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재고 실사표" sheetId="1" state="visible" r:id="rId1"/>
    <sheet name="차이 집계" sheetId="2" state="visible" r:id="rId2"/>
    <sheet name="기말 마감 확인표" sheetId="3" state="visible" r:id="rId3"/>
    <sheet name="파손 재고 기록" sheetId="4" state="visible" r:id="rId4"/>
    <sheet name="사용법" sheetId="5" state="visible" r:id="rId5"/>
  </sheets>
  <definedNames>
    <definedName name="_xlnm.Print_Area" localSheetId="0">'재고 실사표'!$A$1:$J$39</definedName>
    <definedName name="_xlnm._FilterDatabase" localSheetId="1" hidden="1">'차이 집계'!$A$3:$N$1003</definedName>
    <definedName name="_xlnm.Print_Titles" localSheetId="1">'차이 집계'!$3:$3</definedName>
    <definedName name="_xlnm._FilterDatabase" localSheetId="2" hidden="1">'기말 마감 확인표'!$A$4:$L$504</definedName>
    <definedName name="_xlnm.Print_Titles" localSheetId="2">'기말 마감 확인표'!$4:$4</definedName>
    <definedName name="_xlnm._FilterDatabase" localSheetId="3" hidden="1">'파손 재고 기록'!$A$3:$M$303</definedName>
    <definedName name="_xlnm.Print_Titles" localSheetId="3">'파손 재고 기록'!$3:$3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+General;-General;0"/>
    <numFmt numFmtId="166" formatCode="+#,##0;-#,##0;0"/>
    <numFmt numFmtId="167" formatCode="0&quot;개&quot;"/>
    <numFmt numFmtId="168" formatCode="#,##0;-#,##0;0"/>
    <numFmt numFmtId="169" formatCode="0&quot;건&quot;"/>
  </numFmts>
  <fonts count="13">
    <font>
      <name val="Calibri"/>
      <family val="2"/>
      <color theme="1"/>
      <sz val="11"/>
      <scheme val="minor"/>
    </font>
    <font>
      <name val="맑은 고딕"/>
      <b val="1"/>
      <color rgb="00111827"/>
      <sz val="20"/>
    </font>
    <font>
      <name val="맑은 고딕"/>
      <color rgb="006B7280"/>
      <sz val="9"/>
    </font>
    <font>
      <name val="맑은 고딕"/>
      <b val="1"/>
      <color rgb="00111827"/>
      <sz val="9"/>
    </font>
    <font>
      <name val="맑은 고딕"/>
      <color rgb="00111827"/>
      <sz val="10"/>
    </font>
    <font>
      <name val="맑은 고딕"/>
      <b val="1"/>
      <color rgb="00111827"/>
      <sz val="10"/>
    </font>
    <font>
      <name val="맑은 고딕"/>
      <color rgb="009CA3AF"/>
      <sz val="8"/>
    </font>
    <font>
      <name val="맑은 고딕"/>
      <b val="1"/>
      <color rgb="00111827"/>
      <sz val="14"/>
    </font>
    <font>
      <name val="맑은 고딕"/>
      <b val="1"/>
      <color rgb="00111827"/>
      <sz val="12"/>
    </font>
    <font>
      <name val="맑은 고딕"/>
      <b val="1"/>
      <color rgb="00B42318"/>
      <sz val="12"/>
    </font>
    <font>
      <name val="맑은 고딕"/>
      <color rgb="00111827"/>
      <sz val="11"/>
    </font>
    <font>
      <name val="맑은 고딕"/>
      <color rgb="006B7280"/>
      <sz val="10"/>
    </font>
    <font>
      <name val="맑은 고딕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F5F7FB"/>
      </patternFill>
    </fill>
    <fill>
      <patternFill patternType="solid">
        <fgColor rgb="00EEF2FB"/>
      </patternFill>
    </fill>
    <fill>
      <patternFill patternType="solid">
        <fgColor rgb="00F3F5F9"/>
      </patternFill>
    </fill>
  </fills>
  <borders count="3">
    <border>
      <left/>
      <right/>
      <top/>
      <bottom/>
      <diagonal/>
    </border>
    <border/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1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right" vertical="center"/>
    </xf>
    <xf numFmtId="165" fontId="4" fillId="0" borderId="2" applyAlignment="1" pivotButton="0" quotePrefix="0" xfId="0">
      <alignment horizontal="right" vertical="center"/>
    </xf>
    <xf numFmtId="0" fontId="5" fillId="4" borderId="2" applyAlignment="1" pivotButton="0" quotePrefix="0" xfId="0">
      <alignment horizontal="right" vertical="center"/>
    </xf>
    <xf numFmtId="0" fontId="6" fillId="0" borderId="0" pivotButton="0" quotePrefix="0" xfId="0"/>
    <xf numFmtId="0" fontId="7" fillId="0" borderId="1" applyAlignment="1" pivotButton="0" quotePrefix="0" xfId="0">
      <alignment horizontal="left" vertical="center" wrapText="1"/>
    </xf>
    <xf numFmtId="167" fontId="8" fillId="0" borderId="2" applyAlignment="1" pivotButton="0" quotePrefix="0" xfId="0">
      <alignment horizontal="center" vertical="center" wrapText="1"/>
    </xf>
    <xf numFmtId="168" fontId="9" fillId="0" borderId="2" applyAlignment="1" pivotButton="0" quotePrefix="0" xfId="0">
      <alignment horizontal="center" vertical="center" wrapText="1"/>
    </xf>
    <xf numFmtId="168" fontId="8" fillId="0" borderId="2" applyAlignment="1" pivotButton="0" quotePrefix="0" xfId="0">
      <alignment horizontal="center" vertical="center" wrapText="1"/>
    </xf>
    <xf numFmtId="169" fontId="9" fillId="0" borderId="2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4" fillId="4" borderId="2" applyAlignment="1" pivotButton="0" quotePrefix="0" xfId="0">
      <alignment horizontal="left" vertical="center" wrapText="1"/>
    </xf>
    <xf numFmtId="165" fontId="5" fillId="4" borderId="2" applyAlignment="1" pivotButton="0" quotePrefix="0" xfId="0">
      <alignment horizontal="right" vertical="center"/>
    </xf>
    <xf numFmtId="166" fontId="5" fillId="4" borderId="2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166" fontId="4" fillId="0" borderId="2" applyAlignment="1" pivotButton="0" quotePrefix="0" xfId="0">
      <alignment horizontal="right" vertical="center"/>
    </xf>
    <xf numFmtId="169" fontId="8" fillId="0" borderId="2" applyAlignment="1" pivotButton="0" quotePrefix="0" xfId="0">
      <alignment horizontal="center" vertical="center" wrapText="1"/>
    </xf>
    <xf numFmtId="1" fontId="4" fillId="0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name val="맑은 고딕"/>
        <b val="1"/>
        <color rgb="00B42318"/>
      </font>
    </dxf>
    <dxf>
      <font>
        <name val="맑은 고딕"/>
        <b val="1"/>
        <color rgb="001F3F99"/>
      </font>
    </dxf>
    <dxf>
      <fill>
        <patternFill patternType="solid">
          <fgColor rgb="00FDE8E8"/>
          <bgColor rgb="00FDE8E8"/>
        </patternFill>
      </fill>
    </dxf>
    <dxf>
      <fill>
        <patternFill patternType="solid">
          <fgColor rgb="00EEF3FF"/>
          <bgColor rgb="00EEF3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aiutoform.co.kr/guide/inventory-count-sheet" TargetMode="External" Id="rId1" /><Relationship Type="http://schemas.openxmlformats.org/officeDocument/2006/relationships/hyperlink" Target="https://aiutoform.co.kr/guide/year-end-inventory-cutoff" TargetMode="External" Id="rId2" /><Relationship Type="http://schemas.openxmlformats.org/officeDocument/2006/relationships/hyperlink" Target="https://aiutoform.co.kr/demo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3" customWidth="1" min="2" max="2"/>
    <col width="12" customWidth="1" min="3" max="3"/>
    <col width="26" customWidth="1" min="4" max="4"/>
    <col width="6" customWidth="1" min="5" max="5"/>
    <col width="10" customWidth="1" min="6" max="6"/>
    <col width="10" customWidth="1" min="7" max="7"/>
    <col width="9" customWidth="1" min="8" max="8"/>
    <col width="18" customWidth="1" min="9" max="9"/>
    <col width="7" customWidth="1" min="10" max="10"/>
  </cols>
  <sheetData>
    <row r="1" ht="40" customHeight="1">
      <c r="A1" s="1" t="inlineStr">
        <is>
          <t>재 고 실 사 표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3" t="inlineStr">
        <is>
          <t>실사수량을 먼저 세어 적고, 장부수량은 다 센 뒤에 채웁니다.  차이 = 실사수량 − 장부수량 (모자라면 −)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24" customHeight="1">
      <c r="A3" s="4" t="inlineStr">
        <is>
          <t>실사일</t>
        </is>
      </c>
      <c r="B3" s="5" t="n"/>
      <c r="C3" s="6" t="n"/>
      <c r="D3" s="4" t="inlineStr">
        <is>
          <t>창고</t>
        </is>
      </c>
      <c r="E3" s="7" t="n"/>
      <c r="F3" s="6" t="n"/>
      <c r="G3" s="4" t="inlineStr">
        <is>
          <t>구역·랙</t>
        </is>
      </c>
      <c r="H3" s="7" t="n"/>
      <c r="I3" s="6" t="n"/>
      <c r="J3" s="6" t="n"/>
    </row>
    <row r="4" ht="24" customHeight="1">
      <c r="A4" s="4" t="inlineStr">
        <is>
          <t>실사자</t>
        </is>
      </c>
      <c r="B4" s="7" t="n"/>
      <c r="C4" s="6" t="n"/>
      <c r="D4" s="4" t="inlineStr">
        <is>
          <t>확인자</t>
        </is>
      </c>
      <c r="E4" s="7" t="n"/>
      <c r="F4" s="6" t="n"/>
      <c r="G4" s="4" t="inlineStr">
        <is>
          <t>장 번호</t>
        </is>
      </c>
      <c r="H4" s="7" t="n"/>
      <c r="I4" s="6" t="n"/>
      <c r="J4" s="6" t="n"/>
    </row>
    <row r="6">
      <c r="A6" s="8" t="inlineStr">
        <is>
          <t>No</t>
        </is>
      </c>
      <c r="B6" s="8" t="inlineStr">
        <is>
          <t>위치(랙·칸)</t>
        </is>
      </c>
      <c r="C6" s="8" t="inlineStr">
        <is>
          <t>품목코드</t>
        </is>
      </c>
      <c r="D6" s="8" t="inlineStr">
        <is>
          <t>품목명·규격</t>
        </is>
      </c>
      <c r="E6" s="8" t="inlineStr">
        <is>
          <t>단위</t>
        </is>
      </c>
      <c r="F6" s="8" t="inlineStr">
        <is>
          <t>장부수량</t>
        </is>
      </c>
      <c r="G6" s="8" t="inlineStr">
        <is>
          <t>실사수량</t>
        </is>
      </c>
      <c r="H6" s="9" t="inlineStr">
        <is>
          <t>차이</t>
        </is>
      </c>
      <c r="I6" s="8" t="inlineStr">
        <is>
          <t>차이사유</t>
        </is>
      </c>
      <c r="J6" s="8" t="inlineStr">
        <is>
          <t>확인</t>
        </is>
      </c>
    </row>
    <row r="7" ht="21" customHeight="1">
      <c r="A7" s="7" t="n">
        <v>1</v>
      </c>
      <c r="B7" s="7" t="n"/>
      <c r="C7" s="7" t="n"/>
      <c r="D7" s="10" t="n"/>
      <c r="E7" s="7" t="n"/>
      <c r="F7" s="11" t="n"/>
      <c r="G7" s="11" t="n"/>
      <c r="H7" s="12">
        <f>IF(OR(F7="",G7=""),"",G7-F7)</f>
        <v/>
      </c>
      <c r="I7" s="10" t="n"/>
      <c r="J7" s="7" t="n"/>
    </row>
    <row r="8" ht="21" customHeight="1">
      <c r="A8" s="7" t="n">
        <v>2</v>
      </c>
      <c r="B8" s="7" t="n"/>
      <c r="C8" s="7" t="n"/>
      <c r="D8" s="10" t="n"/>
      <c r="E8" s="7" t="n"/>
      <c r="F8" s="11" t="n"/>
      <c r="G8" s="11" t="n"/>
      <c r="H8" s="12">
        <f>IF(OR(F8="",G8=""),"",G8-F8)</f>
        <v/>
      </c>
      <c r="I8" s="10" t="n"/>
      <c r="J8" s="7" t="n"/>
    </row>
    <row r="9" ht="21" customHeight="1">
      <c r="A9" s="7" t="n">
        <v>3</v>
      </c>
      <c r="B9" s="7" t="n"/>
      <c r="C9" s="7" t="n"/>
      <c r="D9" s="10" t="n"/>
      <c r="E9" s="7" t="n"/>
      <c r="F9" s="11" t="n"/>
      <c r="G9" s="11" t="n"/>
      <c r="H9" s="12">
        <f>IF(OR(F9="",G9=""),"",G9-F9)</f>
        <v/>
      </c>
      <c r="I9" s="10" t="n"/>
      <c r="J9" s="7" t="n"/>
    </row>
    <row r="10" ht="21" customHeight="1">
      <c r="A10" s="7" t="n">
        <v>4</v>
      </c>
      <c r="B10" s="7" t="n"/>
      <c r="C10" s="7" t="n"/>
      <c r="D10" s="10" t="n"/>
      <c r="E10" s="7" t="n"/>
      <c r="F10" s="11" t="n"/>
      <c r="G10" s="11" t="n"/>
      <c r="H10" s="12">
        <f>IF(OR(F10="",G10=""),"",G10-F10)</f>
        <v/>
      </c>
      <c r="I10" s="10" t="n"/>
      <c r="J10" s="7" t="n"/>
    </row>
    <row r="11" ht="21" customHeight="1">
      <c r="A11" s="7" t="n">
        <v>5</v>
      </c>
      <c r="B11" s="7" t="n"/>
      <c r="C11" s="7" t="n"/>
      <c r="D11" s="10" t="n"/>
      <c r="E11" s="7" t="n"/>
      <c r="F11" s="11" t="n"/>
      <c r="G11" s="11" t="n"/>
      <c r="H11" s="12">
        <f>IF(OR(F11="",G11=""),"",G11-F11)</f>
        <v/>
      </c>
      <c r="I11" s="10" t="n"/>
      <c r="J11" s="7" t="n"/>
    </row>
    <row r="12" ht="21" customHeight="1">
      <c r="A12" s="7" t="n">
        <v>6</v>
      </c>
      <c r="B12" s="7" t="n"/>
      <c r="C12" s="7" t="n"/>
      <c r="D12" s="10" t="n"/>
      <c r="E12" s="7" t="n"/>
      <c r="F12" s="11" t="n"/>
      <c r="G12" s="11" t="n"/>
      <c r="H12" s="12">
        <f>IF(OR(F12="",G12=""),"",G12-F12)</f>
        <v/>
      </c>
      <c r="I12" s="10" t="n"/>
      <c r="J12" s="7" t="n"/>
    </row>
    <row r="13" ht="21" customHeight="1">
      <c r="A13" s="7" t="n">
        <v>7</v>
      </c>
      <c r="B13" s="7" t="n"/>
      <c r="C13" s="7" t="n"/>
      <c r="D13" s="10" t="n"/>
      <c r="E13" s="7" t="n"/>
      <c r="F13" s="11" t="n"/>
      <c r="G13" s="11" t="n"/>
      <c r="H13" s="12">
        <f>IF(OR(F13="",G13=""),"",G13-F13)</f>
        <v/>
      </c>
      <c r="I13" s="10" t="n"/>
      <c r="J13" s="7" t="n"/>
    </row>
    <row r="14" ht="21" customHeight="1">
      <c r="A14" s="7" t="n">
        <v>8</v>
      </c>
      <c r="B14" s="7" t="n"/>
      <c r="C14" s="7" t="n"/>
      <c r="D14" s="10" t="n"/>
      <c r="E14" s="7" t="n"/>
      <c r="F14" s="11" t="n"/>
      <c r="G14" s="11" t="n"/>
      <c r="H14" s="12">
        <f>IF(OR(F14="",G14=""),"",G14-F14)</f>
        <v/>
      </c>
      <c r="I14" s="10" t="n"/>
      <c r="J14" s="7" t="n"/>
    </row>
    <row r="15" ht="21" customHeight="1">
      <c r="A15" s="7" t="n">
        <v>9</v>
      </c>
      <c r="B15" s="7" t="n"/>
      <c r="C15" s="7" t="n"/>
      <c r="D15" s="10" t="n"/>
      <c r="E15" s="7" t="n"/>
      <c r="F15" s="11" t="n"/>
      <c r="G15" s="11" t="n"/>
      <c r="H15" s="12">
        <f>IF(OR(F15="",G15=""),"",G15-F15)</f>
        <v/>
      </c>
      <c r="I15" s="10" t="n"/>
      <c r="J15" s="7" t="n"/>
    </row>
    <row r="16" ht="21" customHeight="1">
      <c r="A16" s="7" t="n">
        <v>10</v>
      </c>
      <c r="B16" s="7" t="n"/>
      <c r="C16" s="7" t="n"/>
      <c r="D16" s="10" t="n"/>
      <c r="E16" s="7" t="n"/>
      <c r="F16" s="11" t="n"/>
      <c r="G16" s="11" t="n"/>
      <c r="H16" s="12">
        <f>IF(OR(F16="",G16=""),"",G16-F16)</f>
        <v/>
      </c>
      <c r="I16" s="10" t="n"/>
      <c r="J16" s="7" t="n"/>
    </row>
    <row r="17" ht="21" customHeight="1">
      <c r="A17" s="7" t="n">
        <v>11</v>
      </c>
      <c r="B17" s="7" t="n"/>
      <c r="C17" s="7" t="n"/>
      <c r="D17" s="10" t="n"/>
      <c r="E17" s="7" t="n"/>
      <c r="F17" s="11" t="n"/>
      <c r="G17" s="11" t="n"/>
      <c r="H17" s="12">
        <f>IF(OR(F17="",G17=""),"",G17-F17)</f>
        <v/>
      </c>
      <c r="I17" s="10" t="n"/>
      <c r="J17" s="7" t="n"/>
    </row>
    <row r="18" ht="21" customHeight="1">
      <c r="A18" s="7" t="n">
        <v>12</v>
      </c>
      <c r="B18" s="7" t="n"/>
      <c r="C18" s="7" t="n"/>
      <c r="D18" s="10" t="n"/>
      <c r="E18" s="7" t="n"/>
      <c r="F18" s="11" t="n"/>
      <c r="G18" s="11" t="n"/>
      <c r="H18" s="12">
        <f>IF(OR(F18="",G18=""),"",G18-F18)</f>
        <v/>
      </c>
      <c r="I18" s="10" t="n"/>
      <c r="J18" s="7" t="n"/>
    </row>
    <row r="19" ht="21" customHeight="1">
      <c r="A19" s="7" t="n">
        <v>13</v>
      </c>
      <c r="B19" s="7" t="n"/>
      <c r="C19" s="7" t="n"/>
      <c r="D19" s="10" t="n"/>
      <c r="E19" s="7" t="n"/>
      <c r="F19" s="11" t="n"/>
      <c r="G19" s="11" t="n"/>
      <c r="H19" s="12">
        <f>IF(OR(F19="",G19=""),"",G19-F19)</f>
        <v/>
      </c>
      <c r="I19" s="10" t="n"/>
      <c r="J19" s="7" t="n"/>
    </row>
    <row r="20" ht="21" customHeight="1">
      <c r="A20" s="7" t="n">
        <v>14</v>
      </c>
      <c r="B20" s="7" t="n"/>
      <c r="C20" s="7" t="n"/>
      <c r="D20" s="10" t="n"/>
      <c r="E20" s="7" t="n"/>
      <c r="F20" s="11" t="n"/>
      <c r="G20" s="11" t="n"/>
      <c r="H20" s="12">
        <f>IF(OR(F20="",G20=""),"",G20-F20)</f>
        <v/>
      </c>
      <c r="I20" s="10" t="n"/>
      <c r="J20" s="7" t="n"/>
    </row>
    <row r="21" ht="21" customHeight="1">
      <c r="A21" s="7" t="n">
        <v>15</v>
      </c>
      <c r="B21" s="7" t="n"/>
      <c r="C21" s="7" t="n"/>
      <c r="D21" s="10" t="n"/>
      <c r="E21" s="7" t="n"/>
      <c r="F21" s="11" t="n"/>
      <c r="G21" s="11" t="n"/>
      <c r="H21" s="12">
        <f>IF(OR(F21="",G21=""),"",G21-F21)</f>
        <v/>
      </c>
      <c r="I21" s="10" t="n"/>
      <c r="J21" s="7" t="n"/>
    </row>
    <row r="22" ht="21" customHeight="1">
      <c r="A22" s="7" t="n">
        <v>16</v>
      </c>
      <c r="B22" s="7" t="n"/>
      <c r="C22" s="7" t="n"/>
      <c r="D22" s="10" t="n"/>
      <c r="E22" s="7" t="n"/>
      <c r="F22" s="11" t="n"/>
      <c r="G22" s="11" t="n"/>
      <c r="H22" s="12">
        <f>IF(OR(F22="",G22=""),"",G22-F22)</f>
        <v/>
      </c>
      <c r="I22" s="10" t="n"/>
      <c r="J22" s="7" t="n"/>
    </row>
    <row r="23" ht="21" customHeight="1">
      <c r="A23" s="7" t="n">
        <v>17</v>
      </c>
      <c r="B23" s="7" t="n"/>
      <c r="C23" s="7" t="n"/>
      <c r="D23" s="10" t="n"/>
      <c r="E23" s="7" t="n"/>
      <c r="F23" s="11" t="n"/>
      <c r="G23" s="11" t="n"/>
      <c r="H23" s="12">
        <f>IF(OR(F23="",G23=""),"",G23-F23)</f>
        <v/>
      </c>
      <c r="I23" s="10" t="n"/>
      <c r="J23" s="7" t="n"/>
    </row>
    <row r="24" ht="21" customHeight="1">
      <c r="A24" s="7" t="n">
        <v>18</v>
      </c>
      <c r="B24" s="7" t="n"/>
      <c r="C24" s="7" t="n"/>
      <c r="D24" s="10" t="n"/>
      <c r="E24" s="7" t="n"/>
      <c r="F24" s="11" t="n"/>
      <c r="G24" s="11" t="n"/>
      <c r="H24" s="12">
        <f>IF(OR(F24="",G24=""),"",G24-F24)</f>
        <v/>
      </c>
      <c r="I24" s="10" t="n"/>
      <c r="J24" s="7" t="n"/>
    </row>
    <row r="25" ht="21" customHeight="1">
      <c r="A25" s="7" t="n">
        <v>19</v>
      </c>
      <c r="B25" s="7" t="n"/>
      <c r="C25" s="7" t="n"/>
      <c r="D25" s="10" t="n"/>
      <c r="E25" s="7" t="n"/>
      <c r="F25" s="11" t="n"/>
      <c r="G25" s="11" t="n"/>
      <c r="H25" s="12">
        <f>IF(OR(F25="",G25=""),"",G25-F25)</f>
        <v/>
      </c>
      <c r="I25" s="10" t="n"/>
      <c r="J25" s="7" t="n"/>
    </row>
    <row r="26" ht="21" customHeight="1">
      <c r="A26" s="7" t="n">
        <v>20</v>
      </c>
      <c r="B26" s="7" t="n"/>
      <c r="C26" s="7" t="n"/>
      <c r="D26" s="10" t="n"/>
      <c r="E26" s="7" t="n"/>
      <c r="F26" s="11" t="n"/>
      <c r="G26" s="11" t="n"/>
      <c r="H26" s="12">
        <f>IF(OR(F26="",G26=""),"",G26-F26)</f>
        <v/>
      </c>
      <c r="I26" s="10" t="n"/>
      <c r="J26" s="7" t="n"/>
    </row>
    <row r="27" ht="21" customHeight="1">
      <c r="A27" s="7" t="n">
        <v>21</v>
      </c>
      <c r="B27" s="7" t="n"/>
      <c r="C27" s="7" t="n"/>
      <c r="D27" s="10" t="n"/>
      <c r="E27" s="7" t="n"/>
      <c r="F27" s="11" t="n"/>
      <c r="G27" s="11" t="n"/>
      <c r="H27" s="12">
        <f>IF(OR(F27="",G27=""),"",G27-F27)</f>
        <v/>
      </c>
      <c r="I27" s="10" t="n"/>
      <c r="J27" s="7" t="n"/>
    </row>
    <row r="28" ht="21" customHeight="1">
      <c r="A28" s="7" t="n">
        <v>22</v>
      </c>
      <c r="B28" s="7" t="n"/>
      <c r="C28" s="7" t="n"/>
      <c r="D28" s="10" t="n"/>
      <c r="E28" s="7" t="n"/>
      <c r="F28" s="11" t="n"/>
      <c r="G28" s="11" t="n"/>
      <c r="H28" s="12">
        <f>IF(OR(F28="",G28=""),"",G28-F28)</f>
        <v/>
      </c>
      <c r="I28" s="10" t="n"/>
      <c r="J28" s="7" t="n"/>
    </row>
    <row r="29" ht="21" customHeight="1">
      <c r="A29" s="7" t="n">
        <v>23</v>
      </c>
      <c r="B29" s="7" t="n"/>
      <c r="C29" s="7" t="n"/>
      <c r="D29" s="10" t="n"/>
      <c r="E29" s="7" t="n"/>
      <c r="F29" s="11" t="n"/>
      <c r="G29" s="11" t="n"/>
      <c r="H29" s="12">
        <f>IF(OR(F29="",G29=""),"",G29-F29)</f>
        <v/>
      </c>
      <c r="I29" s="10" t="n"/>
      <c r="J29" s="7" t="n"/>
    </row>
    <row r="30" ht="21" customHeight="1">
      <c r="A30" s="7" t="n">
        <v>24</v>
      </c>
      <c r="B30" s="7" t="n"/>
      <c r="C30" s="7" t="n"/>
      <c r="D30" s="10" t="n"/>
      <c r="E30" s="7" t="n"/>
      <c r="F30" s="11" t="n"/>
      <c r="G30" s="11" t="n"/>
      <c r="H30" s="12">
        <f>IF(OR(F30="",G30=""),"",G30-F30)</f>
        <v/>
      </c>
      <c r="I30" s="10" t="n"/>
      <c r="J30" s="7" t="n"/>
    </row>
    <row r="31" ht="21" customHeight="1">
      <c r="A31" s="7" t="n">
        <v>25</v>
      </c>
      <c r="B31" s="7" t="n"/>
      <c r="C31" s="7" t="n"/>
      <c r="D31" s="10" t="n"/>
      <c r="E31" s="7" t="n"/>
      <c r="F31" s="11" t="n"/>
      <c r="G31" s="11" t="n"/>
      <c r="H31" s="12">
        <f>IF(OR(F31="",G31=""),"",G31-F31)</f>
        <v/>
      </c>
      <c r="I31" s="10" t="n"/>
      <c r="J31" s="7" t="n"/>
    </row>
    <row r="32" ht="21" customHeight="1">
      <c r="A32" s="7" t="n">
        <v>26</v>
      </c>
      <c r="B32" s="7" t="n"/>
      <c r="C32" s="7" t="n"/>
      <c r="D32" s="10" t="n"/>
      <c r="E32" s="7" t="n"/>
      <c r="F32" s="11" t="n"/>
      <c r="G32" s="11" t="n"/>
      <c r="H32" s="12">
        <f>IF(OR(F32="",G32=""),"",G32-F32)</f>
        <v/>
      </c>
      <c r="I32" s="10" t="n"/>
      <c r="J32" s="7" t="n"/>
    </row>
    <row r="33" ht="21" customHeight="1">
      <c r="A33" s="7" t="n">
        <v>27</v>
      </c>
      <c r="B33" s="7" t="n"/>
      <c r="C33" s="7" t="n"/>
      <c r="D33" s="10" t="n"/>
      <c r="E33" s="7" t="n"/>
      <c r="F33" s="11" t="n"/>
      <c r="G33" s="11" t="n"/>
      <c r="H33" s="12">
        <f>IF(OR(F33="",G33=""),"",G33-F33)</f>
        <v/>
      </c>
      <c r="I33" s="10" t="n"/>
      <c r="J33" s="7" t="n"/>
    </row>
    <row r="34" ht="21" customHeight="1">
      <c r="A34" s="7" t="n">
        <v>28</v>
      </c>
      <c r="B34" s="7" t="n"/>
      <c r="C34" s="7" t="n"/>
      <c r="D34" s="10" t="n"/>
      <c r="E34" s="7" t="n"/>
      <c r="F34" s="11" t="n"/>
      <c r="G34" s="11" t="n"/>
      <c r="H34" s="12">
        <f>IF(OR(F34="",G34=""),"",G34-F34)</f>
        <v/>
      </c>
      <c r="I34" s="10" t="n"/>
      <c r="J34" s="7" t="n"/>
    </row>
    <row r="35" ht="21" customHeight="1">
      <c r="A35" s="7" t="n">
        <v>29</v>
      </c>
      <c r="B35" s="7" t="n"/>
      <c r="C35" s="7" t="n"/>
      <c r="D35" s="10" t="n"/>
      <c r="E35" s="7" t="n"/>
      <c r="F35" s="11" t="n"/>
      <c r="G35" s="11" t="n"/>
      <c r="H35" s="12">
        <f>IF(OR(F35="",G35=""),"",G35-F35)</f>
        <v/>
      </c>
      <c r="I35" s="10" t="n"/>
      <c r="J35" s="7" t="n"/>
    </row>
    <row r="36" ht="21" customHeight="1">
      <c r="A36" s="7" t="n">
        <v>30</v>
      </c>
      <c r="B36" s="7" t="n"/>
      <c r="C36" s="7" t="n"/>
      <c r="D36" s="10" t="n"/>
      <c r="E36" s="7" t="n"/>
      <c r="F36" s="11" t="n"/>
      <c r="G36" s="11" t="n"/>
      <c r="H36" s="12">
        <f>IF(OR(F36="",G36=""),"",G36-F36)</f>
        <v/>
      </c>
      <c r="I36" s="10" t="n"/>
      <c r="J36" s="7" t="n"/>
    </row>
    <row r="37">
      <c r="A37" s="9" t="inlineStr">
        <is>
          <t>합  계</t>
        </is>
      </c>
      <c r="B37" s="6" t="n"/>
      <c r="C37" s="6" t="n"/>
      <c r="D37" s="6" t="n"/>
      <c r="E37" s="6" t="n"/>
      <c r="F37" s="13">
        <f>SUM(F7:F36)</f>
        <v/>
      </c>
      <c r="G37" s="13">
        <f>SUM(G7:G36)</f>
        <v/>
      </c>
      <c r="H37" s="13">
        <f>SUM(H7:H36)</f>
        <v/>
      </c>
      <c r="I37" s="9">
        <f>"차이 품목 "&amp;(COUNTIF(H7:H36,"&lt;0")+COUNTIF(H7:H36,"&gt;0"))&amp;"개"</f>
        <v/>
      </c>
      <c r="J37" s="6" t="n"/>
    </row>
    <row r="39" ht="30" customHeight="1">
      <c r="A39" s="4" t="inlineStr">
        <is>
          <t>실사자 서명</t>
        </is>
      </c>
      <c r="B39" s="6" t="n"/>
      <c r="C39" s="10" t="n"/>
      <c r="D39" s="6" t="n"/>
      <c r="E39" s="4" t="inlineStr">
        <is>
          <t>확인자 서명</t>
        </is>
      </c>
      <c r="F39" s="6" t="n"/>
      <c r="G39" s="10" t="n"/>
      <c r="H39" s="6" t="n"/>
      <c r="I39" s="6" t="n"/>
      <c r="J39" s="6" t="n"/>
    </row>
    <row r="41">
      <c r="A41" s="14" t="inlineStr">
        <is>
          <t>무료 양식 제공: AiutoForm (aiutoform.co.kr) · 손으로 적은 실사표 사진을 시트에 한 줄씩 정리합니다.</t>
        </is>
      </c>
    </row>
  </sheetData>
  <mergeCells count="14">
    <mergeCell ref="E39:F39"/>
    <mergeCell ref="A1:J1"/>
    <mergeCell ref="E4:F4"/>
    <mergeCell ref="G39:J39"/>
    <mergeCell ref="B3:C3"/>
    <mergeCell ref="H4:J4"/>
    <mergeCell ref="A37:E37"/>
    <mergeCell ref="I37:J37"/>
    <mergeCell ref="A39:B39"/>
    <mergeCell ref="A2:J2"/>
    <mergeCell ref="H3:J3"/>
    <mergeCell ref="C39:D39"/>
    <mergeCell ref="B4:C4"/>
    <mergeCell ref="E3:F3"/>
  </mergeCells>
  <conditionalFormatting sqref="H7:H36">
    <cfRule type="expression" priority="1" dxfId="0">
      <formula>AND(H7&lt;&gt;"",H7&lt;0)</formula>
    </cfRule>
    <cfRule type="expression" priority="2" dxfId="1">
      <formula>AND(H7&lt;&gt;"",H7&gt;0)</formula>
    </cfRule>
  </conditionalFormatting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03"/>
  <sheetViews>
    <sheetView workbookViewId="0">
      <pane xSplit="4" ySplit="3" topLeftCell="E4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26" customWidth="1" min="4" max="4"/>
    <col width="6" customWidth="1" min="5" max="5"/>
    <col width="10" customWidth="1" min="6" max="6"/>
    <col width="10" customWidth="1" min="7" max="7"/>
    <col width="10" customWidth="1" min="8" max="8"/>
    <col width="11" customWidth="1" min="9" max="9"/>
    <col width="13" customWidth="1" min="10" max="10"/>
    <col width="10" customWidth="1" min="11" max="11"/>
    <col width="24" customWidth="1" min="12" max="12"/>
    <col width="10" customWidth="1" min="13" max="13"/>
    <col width="18" customWidth="1" min="14" max="14"/>
  </cols>
  <sheetData>
    <row r="1" ht="30" customHeight="1">
      <c r="A1" s="15" t="inlineStr">
        <is>
          <t>재고 차이 집계 (장부 vs 실사)</t>
        </is>
      </c>
      <c r="B1" s="2" t="n"/>
      <c r="C1" s="2" t="n"/>
      <c r="D1" s="4" t="inlineStr">
        <is>
          <t>차이 품목</t>
        </is>
      </c>
      <c r="E1" s="16">
        <f>COUNTIF(H4:H1003,"&lt;0")+COUNTIF(H4:H1003,"&gt;0")</f>
        <v/>
      </c>
      <c r="F1" s="4" t="inlineStr">
        <is>
          <t>부족 금액</t>
        </is>
      </c>
      <c r="G1" s="17">
        <f>SUMIF(J4:J1003,"&lt;0")</f>
        <v/>
      </c>
      <c r="H1" s="4" t="inlineStr">
        <is>
          <t>초과 금액</t>
        </is>
      </c>
      <c r="I1" s="18">
        <f>SUMIF(J4:J1003,"&gt;0")</f>
        <v/>
      </c>
      <c r="J1" s="4" t="inlineStr">
        <is>
          <t>사유 미기재</t>
        </is>
      </c>
      <c r="K1" s="19">
        <f>COUNTIF(N4:N1003,"사유 미기재")</f>
        <v/>
      </c>
      <c r="L1" s="20" t="inlineStr">
        <is>
          <t>실사표 한 줄 = 한 행. 차이가 0이 아닌 행만 걸러 다시 세고 사유를 적습니다.</t>
        </is>
      </c>
      <c r="M1" s="2" t="n"/>
      <c r="N1" s="2" t="n"/>
    </row>
    <row r="2">
      <c r="A2" s="9" t="inlineStr">
        <is>
          <t>합계</t>
        </is>
      </c>
      <c r="B2" s="9">
        <f>SUBTOTAL(103,D4:D1003)&amp;"품목"</f>
        <v/>
      </c>
      <c r="C2" s="21" t="n"/>
      <c r="D2" s="21" t="n"/>
      <c r="E2" s="21" t="n"/>
      <c r="F2" s="13">
        <f>SUBTOTAL(109,F4:F1003)</f>
        <v/>
      </c>
      <c r="G2" s="13">
        <f>SUBTOTAL(109,G4:G1003)</f>
        <v/>
      </c>
      <c r="H2" s="22">
        <f>SUBTOTAL(109,H4:H1003)</f>
        <v/>
      </c>
      <c r="I2" s="21" t="n"/>
      <c r="J2" s="23">
        <f>SUBTOTAL(109,J4:J1003)</f>
        <v/>
      </c>
      <c r="K2" s="21" t="n"/>
      <c r="L2" s="21" t="n"/>
      <c r="M2" s="21" t="n"/>
      <c r="N2" s="21" t="n"/>
    </row>
    <row r="3" ht="34" customHeight="1">
      <c r="A3" s="8" t="inlineStr">
        <is>
          <t>실사일</t>
        </is>
      </c>
      <c r="B3" s="8" t="inlineStr">
        <is>
          <t>창고·위치</t>
        </is>
      </c>
      <c r="C3" s="8" t="inlineStr">
        <is>
          <t>품목코드</t>
        </is>
      </c>
      <c r="D3" s="8" t="inlineStr">
        <is>
          <t>품목명·규격</t>
        </is>
      </c>
      <c r="E3" s="8" t="inlineStr">
        <is>
          <t>단위</t>
        </is>
      </c>
      <c r="F3" s="8" t="inlineStr">
        <is>
          <t>장부수량</t>
        </is>
      </c>
      <c r="G3" s="8" t="inlineStr">
        <is>
          <t>실사수량</t>
        </is>
      </c>
      <c r="H3" s="9" t="inlineStr">
        <is>
          <t>차이(자동)</t>
        </is>
      </c>
      <c r="I3" s="8" t="inlineStr">
        <is>
          <t>단가(선택)</t>
        </is>
      </c>
      <c r="J3" s="9" t="inlineStr">
        <is>
          <t>차이금액(자동)</t>
        </is>
      </c>
      <c r="K3" s="8" t="inlineStr">
        <is>
          <t>재실사 수량</t>
        </is>
      </c>
      <c r="L3" s="8" t="inlineStr">
        <is>
          <t>차이사유</t>
        </is>
      </c>
      <c r="M3" s="8" t="inlineStr">
        <is>
          <t>확인자</t>
        </is>
      </c>
      <c r="N3" s="9" t="inlineStr">
        <is>
          <t>확인(자동)</t>
        </is>
      </c>
    </row>
    <row r="4">
      <c r="A4" s="5" t="n"/>
      <c r="B4" s="10" t="n"/>
      <c r="C4" s="7" t="n"/>
      <c r="D4" s="10" t="n"/>
      <c r="E4" s="7" t="n"/>
      <c r="F4" s="11" t="n"/>
      <c r="G4" s="11" t="n"/>
      <c r="H4" s="12">
        <f>IF(OR(F4="",G4=""),"",G4-F4)</f>
        <v/>
      </c>
      <c r="I4" s="24" t="n"/>
      <c r="J4" s="25">
        <f>IF(OR(H4="",I4=""),"",H4*I4)</f>
        <v/>
      </c>
      <c r="K4" s="11" t="n"/>
      <c r="L4" s="10" t="n"/>
      <c r="M4" s="7" t="n"/>
      <c r="N4" s="7">
        <f>IF(OR(H4="",H4=0),"",IF(AND(K4&lt;&gt;"",K4&lt;&gt;G4),"재실사 수량이 다름",IF(L4="","사유 미기재","")))</f>
        <v/>
      </c>
    </row>
    <row r="5">
      <c r="A5" s="5" t="n"/>
      <c r="B5" s="10" t="n"/>
      <c r="C5" s="7" t="n"/>
      <c r="D5" s="10" t="n"/>
      <c r="E5" s="7" t="n"/>
      <c r="F5" s="11" t="n"/>
      <c r="G5" s="11" t="n"/>
      <c r="H5" s="12">
        <f>IF(OR(F5="",G5=""),"",G5-F5)</f>
        <v/>
      </c>
      <c r="I5" s="24" t="n"/>
      <c r="J5" s="25">
        <f>IF(OR(H5="",I5=""),"",H5*I5)</f>
        <v/>
      </c>
      <c r="K5" s="11" t="n"/>
      <c r="L5" s="10" t="n"/>
      <c r="M5" s="7" t="n"/>
      <c r="N5" s="7">
        <f>IF(OR(H5="",H5=0),"",IF(AND(K5&lt;&gt;"",K5&lt;&gt;G5),"재실사 수량이 다름",IF(L5="","사유 미기재","")))</f>
        <v/>
      </c>
    </row>
    <row r="6">
      <c r="A6" s="5" t="n"/>
      <c r="B6" s="10" t="n"/>
      <c r="C6" s="7" t="n"/>
      <c r="D6" s="10" t="n"/>
      <c r="E6" s="7" t="n"/>
      <c r="F6" s="11" t="n"/>
      <c r="G6" s="11" t="n"/>
      <c r="H6" s="12">
        <f>IF(OR(F6="",G6=""),"",G6-F6)</f>
        <v/>
      </c>
      <c r="I6" s="24" t="n"/>
      <c r="J6" s="25">
        <f>IF(OR(H6="",I6=""),"",H6*I6)</f>
        <v/>
      </c>
      <c r="K6" s="11" t="n"/>
      <c r="L6" s="10" t="n"/>
      <c r="M6" s="7" t="n"/>
      <c r="N6" s="7">
        <f>IF(OR(H6="",H6=0),"",IF(AND(K6&lt;&gt;"",K6&lt;&gt;G6),"재실사 수량이 다름",IF(L6="","사유 미기재","")))</f>
        <v/>
      </c>
    </row>
    <row r="7">
      <c r="A7" s="5" t="n"/>
      <c r="B7" s="10" t="n"/>
      <c r="C7" s="7" t="n"/>
      <c r="D7" s="10" t="n"/>
      <c r="E7" s="7" t="n"/>
      <c r="F7" s="11" t="n"/>
      <c r="G7" s="11" t="n"/>
      <c r="H7" s="12">
        <f>IF(OR(F7="",G7=""),"",G7-F7)</f>
        <v/>
      </c>
      <c r="I7" s="24" t="n"/>
      <c r="J7" s="25">
        <f>IF(OR(H7="",I7=""),"",H7*I7)</f>
        <v/>
      </c>
      <c r="K7" s="11" t="n"/>
      <c r="L7" s="10" t="n"/>
      <c r="M7" s="7" t="n"/>
      <c r="N7" s="7">
        <f>IF(OR(H7="",H7=0),"",IF(AND(K7&lt;&gt;"",K7&lt;&gt;G7),"재실사 수량이 다름",IF(L7="","사유 미기재","")))</f>
        <v/>
      </c>
    </row>
    <row r="8">
      <c r="A8" s="5" t="n"/>
      <c r="B8" s="10" t="n"/>
      <c r="C8" s="7" t="n"/>
      <c r="D8" s="10" t="n"/>
      <c r="E8" s="7" t="n"/>
      <c r="F8" s="11" t="n"/>
      <c r="G8" s="11" t="n"/>
      <c r="H8" s="12">
        <f>IF(OR(F8="",G8=""),"",G8-F8)</f>
        <v/>
      </c>
      <c r="I8" s="24" t="n"/>
      <c r="J8" s="25">
        <f>IF(OR(H8="",I8=""),"",H8*I8)</f>
        <v/>
      </c>
      <c r="K8" s="11" t="n"/>
      <c r="L8" s="10" t="n"/>
      <c r="M8" s="7" t="n"/>
      <c r="N8" s="7">
        <f>IF(OR(H8="",H8=0),"",IF(AND(K8&lt;&gt;"",K8&lt;&gt;G8),"재실사 수량이 다름",IF(L8="","사유 미기재","")))</f>
        <v/>
      </c>
    </row>
    <row r="9">
      <c r="A9" s="5" t="n"/>
      <c r="B9" s="10" t="n"/>
      <c r="C9" s="7" t="n"/>
      <c r="D9" s="10" t="n"/>
      <c r="E9" s="7" t="n"/>
      <c r="F9" s="11" t="n"/>
      <c r="G9" s="11" t="n"/>
      <c r="H9" s="12">
        <f>IF(OR(F9="",G9=""),"",G9-F9)</f>
        <v/>
      </c>
      <c r="I9" s="24" t="n"/>
      <c r="J9" s="25">
        <f>IF(OR(H9="",I9=""),"",H9*I9)</f>
        <v/>
      </c>
      <c r="K9" s="11" t="n"/>
      <c r="L9" s="10" t="n"/>
      <c r="M9" s="7" t="n"/>
      <c r="N9" s="7">
        <f>IF(OR(H9="",H9=0),"",IF(AND(K9&lt;&gt;"",K9&lt;&gt;G9),"재실사 수량이 다름",IF(L9="","사유 미기재","")))</f>
        <v/>
      </c>
    </row>
    <row r="10">
      <c r="A10" s="5" t="n"/>
      <c r="B10" s="10" t="n"/>
      <c r="C10" s="7" t="n"/>
      <c r="D10" s="10" t="n"/>
      <c r="E10" s="7" t="n"/>
      <c r="F10" s="11" t="n"/>
      <c r="G10" s="11" t="n"/>
      <c r="H10" s="12">
        <f>IF(OR(F10="",G10=""),"",G10-F10)</f>
        <v/>
      </c>
      <c r="I10" s="24" t="n"/>
      <c r="J10" s="25">
        <f>IF(OR(H10="",I10=""),"",H10*I10)</f>
        <v/>
      </c>
      <c r="K10" s="11" t="n"/>
      <c r="L10" s="10" t="n"/>
      <c r="M10" s="7" t="n"/>
      <c r="N10" s="7">
        <f>IF(OR(H10="",H10=0),"",IF(AND(K10&lt;&gt;"",K10&lt;&gt;G10),"재실사 수량이 다름",IF(L10="","사유 미기재","")))</f>
        <v/>
      </c>
    </row>
    <row r="11">
      <c r="A11" s="5" t="n"/>
      <c r="B11" s="10" t="n"/>
      <c r="C11" s="7" t="n"/>
      <c r="D11" s="10" t="n"/>
      <c r="E11" s="7" t="n"/>
      <c r="F11" s="11" t="n"/>
      <c r="G11" s="11" t="n"/>
      <c r="H11" s="12">
        <f>IF(OR(F11="",G11=""),"",G11-F11)</f>
        <v/>
      </c>
      <c r="I11" s="24" t="n"/>
      <c r="J11" s="25">
        <f>IF(OR(H11="",I11=""),"",H11*I11)</f>
        <v/>
      </c>
      <c r="K11" s="11" t="n"/>
      <c r="L11" s="10" t="n"/>
      <c r="M11" s="7" t="n"/>
      <c r="N11" s="7">
        <f>IF(OR(H11="",H11=0),"",IF(AND(K11&lt;&gt;"",K11&lt;&gt;G11),"재실사 수량이 다름",IF(L11="","사유 미기재","")))</f>
        <v/>
      </c>
    </row>
    <row r="12">
      <c r="A12" s="5" t="n"/>
      <c r="B12" s="10" t="n"/>
      <c r="C12" s="7" t="n"/>
      <c r="D12" s="10" t="n"/>
      <c r="E12" s="7" t="n"/>
      <c r="F12" s="11" t="n"/>
      <c r="G12" s="11" t="n"/>
      <c r="H12" s="12">
        <f>IF(OR(F12="",G12=""),"",G12-F12)</f>
        <v/>
      </c>
      <c r="I12" s="24" t="n"/>
      <c r="J12" s="25">
        <f>IF(OR(H12="",I12=""),"",H12*I12)</f>
        <v/>
      </c>
      <c r="K12" s="11" t="n"/>
      <c r="L12" s="10" t="n"/>
      <c r="M12" s="7" t="n"/>
      <c r="N12" s="7">
        <f>IF(OR(H12="",H12=0),"",IF(AND(K12&lt;&gt;"",K12&lt;&gt;G12),"재실사 수량이 다름",IF(L12="","사유 미기재","")))</f>
        <v/>
      </c>
    </row>
    <row r="13">
      <c r="A13" s="5" t="n"/>
      <c r="B13" s="10" t="n"/>
      <c r="C13" s="7" t="n"/>
      <c r="D13" s="10" t="n"/>
      <c r="E13" s="7" t="n"/>
      <c r="F13" s="11" t="n"/>
      <c r="G13" s="11" t="n"/>
      <c r="H13" s="12">
        <f>IF(OR(F13="",G13=""),"",G13-F13)</f>
        <v/>
      </c>
      <c r="I13" s="24" t="n"/>
      <c r="J13" s="25">
        <f>IF(OR(H13="",I13=""),"",H13*I13)</f>
        <v/>
      </c>
      <c r="K13" s="11" t="n"/>
      <c r="L13" s="10" t="n"/>
      <c r="M13" s="7" t="n"/>
      <c r="N13" s="7">
        <f>IF(OR(H13="",H13=0),"",IF(AND(K13&lt;&gt;"",K13&lt;&gt;G13),"재실사 수량이 다름",IF(L13="","사유 미기재","")))</f>
        <v/>
      </c>
    </row>
    <row r="14">
      <c r="A14" s="5" t="n"/>
      <c r="B14" s="10" t="n"/>
      <c r="C14" s="7" t="n"/>
      <c r="D14" s="10" t="n"/>
      <c r="E14" s="7" t="n"/>
      <c r="F14" s="11" t="n"/>
      <c r="G14" s="11" t="n"/>
      <c r="H14" s="12">
        <f>IF(OR(F14="",G14=""),"",G14-F14)</f>
        <v/>
      </c>
      <c r="I14" s="24" t="n"/>
      <c r="J14" s="25">
        <f>IF(OR(H14="",I14=""),"",H14*I14)</f>
        <v/>
      </c>
      <c r="K14" s="11" t="n"/>
      <c r="L14" s="10" t="n"/>
      <c r="M14" s="7" t="n"/>
      <c r="N14" s="7">
        <f>IF(OR(H14="",H14=0),"",IF(AND(K14&lt;&gt;"",K14&lt;&gt;G14),"재실사 수량이 다름",IF(L14="","사유 미기재","")))</f>
        <v/>
      </c>
    </row>
    <row r="15">
      <c r="A15" s="5" t="n"/>
      <c r="B15" s="10" t="n"/>
      <c r="C15" s="7" t="n"/>
      <c r="D15" s="10" t="n"/>
      <c r="E15" s="7" t="n"/>
      <c r="F15" s="11" t="n"/>
      <c r="G15" s="11" t="n"/>
      <c r="H15" s="12">
        <f>IF(OR(F15="",G15=""),"",G15-F15)</f>
        <v/>
      </c>
      <c r="I15" s="24" t="n"/>
      <c r="J15" s="25">
        <f>IF(OR(H15="",I15=""),"",H15*I15)</f>
        <v/>
      </c>
      <c r="K15" s="11" t="n"/>
      <c r="L15" s="10" t="n"/>
      <c r="M15" s="7" t="n"/>
      <c r="N15" s="7">
        <f>IF(OR(H15="",H15=0),"",IF(AND(K15&lt;&gt;"",K15&lt;&gt;G15),"재실사 수량이 다름",IF(L15="","사유 미기재","")))</f>
        <v/>
      </c>
    </row>
    <row r="16">
      <c r="A16" s="5" t="n"/>
      <c r="B16" s="10" t="n"/>
      <c r="C16" s="7" t="n"/>
      <c r="D16" s="10" t="n"/>
      <c r="E16" s="7" t="n"/>
      <c r="F16" s="11" t="n"/>
      <c r="G16" s="11" t="n"/>
      <c r="H16" s="12">
        <f>IF(OR(F16="",G16=""),"",G16-F16)</f>
        <v/>
      </c>
      <c r="I16" s="24" t="n"/>
      <c r="J16" s="25">
        <f>IF(OR(H16="",I16=""),"",H16*I16)</f>
        <v/>
      </c>
      <c r="K16" s="11" t="n"/>
      <c r="L16" s="10" t="n"/>
      <c r="M16" s="7" t="n"/>
      <c r="N16" s="7">
        <f>IF(OR(H16="",H16=0),"",IF(AND(K16&lt;&gt;"",K16&lt;&gt;G16),"재실사 수량이 다름",IF(L16="","사유 미기재","")))</f>
        <v/>
      </c>
    </row>
    <row r="17">
      <c r="A17" s="5" t="n"/>
      <c r="B17" s="10" t="n"/>
      <c r="C17" s="7" t="n"/>
      <c r="D17" s="10" t="n"/>
      <c r="E17" s="7" t="n"/>
      <c r="F17" s="11" t="n"/>
      <c r="G17" s="11" t="n"/>
      <c r="H17" s="12">
        <f>IF(OR(F17="",G17=""),"",G17-F17)</f>
        <v/>
      </c>
      <c r="I17" s="24" t="n"/>
      <c r="J17" s="25">
        <f>IF(OR(H17="",I17=""),"",H17*I17)</f>
        <v/>
      </c>
      <c r="K17" s="11" t="n"/>
      <c r="L17" s="10" t="n"/>
      <c r="M17" s="7" t="n"/>
      <c r="N17" s="7">
        <f>IF(OR(H17="",H17=0),"",IF(AND(K17&lt;&gt;"",K17&lt;&gt;G17),"재실사 수량이 다름",IF(L17="","사유 미기재","")))</f>
        <v/>
      </c>
    </row>
    <row r="18">
      <c r="A18" s="5" t="n"/>
      <c r="B18" s="10" t="n"/>
      <c r="C18" s="7" t="n"/>
      <c r="D18" s="10" t="n"/>
      <c r="E18" s="7" t="n"/>
      <c r="F18" s="11" t="n"/>
      <c r="G18" s="11" t="n"/>
      <c r="H18" s="12">
        <f>IF(OR(F18="",G18=""),"",G18-F18)</f>
        <v/>
      </c>
      <c r="I18" s="24" t="n"/>
      <c r="J18" s="25">
        <f>IF(OR(H18="",I18=""),"",H18*I18)</f>
        <v/>
      </c>
      <c r="K18" s="11" t="n"/>
      <c r="L18" s="10" t="n"/>
      <c r="M18" s="7" t="n"/>
      <c r="N18" s="7">
        <f>IF(OR(H18="",H18=0),"",IF(AND(K18&lt;&gt;"",K18&lt;&gt;G18),"재실사 수량이 다름",IF(L18="","사유 미기재","")))</f>
        <v/>
      </c>
    </row>
    <row r="19">
      <c r="A19" s="5" t="n"/>
      <c r="B19" s="10" t="n"/>
      <c r="C19" s="7" t="n"/>
      <c r="D19" s="10" t="n"/>
      <c r="E19" s="7" t="n"/>
      <c r="F19" s="11" t="n"/>
      <c r="G19" s="11" t="n"/>
      <c r="H19" s="12">
        <f>IF(OR(F19="",G19=""),"",G19-F19)</f>
        <v/>
      </c>
      <c r="I19" s="24" t="n"/>
      <c r="J19" s="25">
        <f>IF(OR(H19="",I19=""),"",H19*I19)</f>
        <v/>
      </c>
      <c r="K19" s="11" t="n"/>
      <c r="L19" s="10" t="n"/>
      <c r="M19" s="7" t="n"/>
      <c r="N19" s="7">
        <f>IF(OR(H19="",H19=0),"",IF(AND(K19&lt;&gt;"",K19&lt;&gt;G19),"재실사 수량이 다름",IF(L19="","사유 미기재","")))</f>
        <v/>
      </c>
    </row>
    <row r="20">
      <c r="A20" s="5" t="n"/>
      <c r="B20" s="10" t="n"/>
      <c r="C20" s="7" t="n"/>
      <c r="D20" s="10" t="n"/>
      <c r="E20" s="7" t="n"/>
      <c r="F20" s="11" t="n"/>
      <c r="G20" s="11" t="n"/>
      <c r="H20" s="12">
        <f>IF(OR(F20="",G20=""),"",G20-F20)</f>
        <v/>
      </c>
      <c r="I20" s="24" t="n"/>
      <c r="J20" s="25">
        <f>IF(OR(H20="",I20=""),"",H20*I20)</f>
        <v/>
      </c>
      <c r="K20" s="11" t="n"/>
      <c r="L20" s="10" t="n"/>
      <c r="M20" s="7" t="n"/>
      <c r="N20" s="7">
        <f>IF(OR(H20="",H20=0),"",IF(AND(K20&lt;&gt;"",K20&lt;&gt;G20),"재실사 수량이 다름",IF(L20="","사유 미기재","")))</f>
        <v/>
      </c>
    </row>
    <row r="21">
      <c r="A21" s="5" t="n"/>
      <c r="B21" s="10" t="n"/>
      <c r="C21" s="7" t="n"/>
      <c r="D21" s="10" t="n"/>
      <c r="E21" s="7" t="n"/>
      <c r="F21" s="11" t="n"/>
      <c r="G21" s="11" t="n"/>
      <c r="H21" s="12">
        <f>IF(OR(F21="",G21=""),"",G21-F21)</f>
        <v/>
      </c>
      <c r="I21" s="24" t="n"/>
      <c r="J21" s="25">
        <f>IF(OR(H21="",I21=""),"",H21*I21)</f>
        <v/>
      </c>
      <c r="K21" s="11" t="n"/>
      <c r="L21" s="10" t="n"/>
      <c r="M21" s="7" t="n"/>
      <c r="N21" s="7">
        <f>IF(OR(H21="",H21=0),"",IF(AND(K21&lt;&gt;"",K21&lt;&gt;G21),"재실사 수량이 다름",IF(L21="","사유 미기재","")))</f>
        <v/>
      </c>
    </row>
    <row r="22">
      <c r="A22" s="5" t="n"/>
      <c r="B22" s="10" t="n"/>
      <c r="C22" s="7" t="n"/>
      <c r="D22" s="10" t="n"/>
      <c r="E22" s="7" t="n"/>
      <c r="F22" s="11" t="n"/>
      <c r="G22" s="11" t="n"/>
      <c r="H22" s="12">
        <f>IF(OR(F22="",G22=""),"",G22-F22)</f>
        <v/>
      </c>
      <c r="I22" s="24" t="n"/>
      <c r="J22" s="25">
        <f>IF(OR(H22="",I22=""),"",H22*I22)</f>
        <v/>
      </c>
      <c r="K22" s="11" t="n"/>
      <c r="L22" s="10" t="n"/>
      <c r="M22" s="7" t="n"/>
      <c r="N22" s="7">
        <f>IF(OR(H22="",H22=0),"",IF(AND(K22&lt;&gt;"",K22&lt;&gt;G22),"재실사 수량이 다름",IF(L22="","사유 미기재","")))</f>
        <v/>
      </c>
    </row>
    <row r="23">
      <c r="A23" s="5" t="n"/>
      <c r="B23" s="10" t="n"/>
      <c r="C23" s="7" t="n"/>
      <c r="D23" s="10" t="n"/>
      <c r="E23" s="7" t="n"/>
      <c r="F23" s="11" t="n"/>
      <c r="G23" s="11" t="n"/>
      <c r="H23" s="12">
        <f>IF(OR(F23="",G23=""),"",G23-F23)</f>
        <v/>
      </c>
      <c r="I23" s="24" t="n"/>
      <c r="J23" s="25">
        <f>IF(OR(H23="",I23=""),"",H23*I23)</f>
        <v/>
      </c>
      <c r="K23" s="11" t="n"/>
      <c r="L23" s="10" t="n"/>
      <c r="M23" s="7" t="n"/>
      <c r="N23" s="7">
        <f>IF(OR(H23="",H23=0),"",IF(AND(K23&lt;&gt;"",K23&lt;&gt;G23),"재실사 수량이 다름",IF(L23="","사유 미기재","")))</f>
        <v/>
      </c>
    </row>
    <row r="24">
      <c r="A24" s="5" t="n"/>
      <c r="B24" s="10" t="n"/>
      <c r="C24" s="7" t="n"/>
      <c r="D24" s="10" t="n"/>
      <c r="E24" s="7" t="n"/>
      <c r="F24" s="11" t="n"/>
      <c r="G24" s="11" t="n"/>
      <c r="H24" s="12">
        <f>IF(OR(F24="",G24=""),"",G24-F24)</f>
        <v/>
      </c>
      <c r="I24" s="24" t="n"/>
      <c r="J24" s="25">
        <f>IF(OR(H24="",I24=""),"",H24*I24)</f>
        <v/>
      </c>
      <c r="K24" s="11" t="n"/>
      <c r="L24" s="10" t="n"/>
      <c r="M24" s="7" t="n"/>
      <c r="N24" s="7">
        <f>IF(OR(H24="",H24=0),"",IF(AND(K24&lt;&gt;"",K24&lt;&gt;G24),"재실사 수량이 다름",IF(L24="","사유 미기재","")))</f>
        <v/>
      </c>
    </row>
    <row r="25">
      <c r="A25" s="5" t="n"/>
      <c r="B25" s="10" t="n"/>
      <c r="C25" s="7" t="n"/>
      <c r="D25" s="10" t="n"/>
      <c r="E25" s="7" t="n"/>
      <c r="F25" s="11" t="n"/>
      <c r="G25" s="11" t="n"/>
      <c r="H25" s="12">
        <f>IF(OR(F25="",G25=""),"",G25-F25)</f>
        <v/>
      </c>
      <c r="I25" s="24" t="n"/>
      <c r="J25" s="25">
        <f>IF(OR(H25="",I25=""),"",H25*I25)</f>
        <v/>
      </c>
      <c r="K25" s="11" t="n"/>
      <c r="L25" s="10" t="n"/>
      <c r="M25" s="7" t="n"/>
      <c r="N25" s="7">
        <f>IF(OR(H25="",H25=0),"",IF(AND(K25&lt;&gt;"",K25&lt;&gt;G25),"재실사 수량이 다름",IF(L25="","사유 미기재","")))</f>
        <v/>
      </c>
    </row>
    <row r="26">
      <c r="A26" s="5" t="n"/>
      <c r="B26" s="10" t="n"/>
      <c r="C26" s="7" t="n"/>
      <c r="D26" s="10" t="n"/>
      <c r="E26" s="7" t="n"/>
      <c r="F26" s="11" t="n"/>
      <c r="G26" s="11" t="n"/>
      <c r="H26" s="12">
        <f>IF(OR(F26="",G26=""),"",G26-F26)</f>
        <v/>
      </c>
      <c r="I26" s="24" t="n"/>
      <c r="J26" s="25">
        <f>IF(OR(H26="",I26=""),"",H26*I26)</f>
        <v/>
      </c>
      <c r="K26" s="11" t="n"/>
      <c r="L26" s="10" t="n"/>
      <c r="M26" s="7" t="n"/>
      <c r="N26" s="7">
        <f>IF(OR(H26="",H26=0),"",IF(AND(K26&lt;&gt;"",K26&lt;&gt;G26),"재실사 수량이 다름",IF(L26="","사유 미기재","")))</f>
        <v/>
      </c>
    </row>
    <row r="27">
      <c r="A27" s="5" t="n"/>
      <c r="B27" s="10" t="n"/>
      <c r="C27" s="7" t="n"/>
      <c r="D27" s="10" t="n"/>
      <c r="E27" s="7" t="n"/>
      <c r="F27" s="11" t="n"/>
      <c r="G27" s="11" t="n"/>
      <c r="H27" s="12">
        <f>IF(OR(F27="",G27=""),"",G27-F27)</f>
        <v/>
      </c>
      <c r="I27" s="24" t="n"/>
      <c r="J27" s="25">
        <f>IF(OR(H27="",I27=""),"",H27*I27)</f>
        <v/>
      </c>
      <c r="K27" s="11" t="n"/>
      <c r="L27" s="10" t="n"/>
      <c r="M27" s="7" t="n"/>
      <c r="N27" s="7">
        <f>IF(OR(H27="",H27=0),"",IF(AND(K27&lt;&gt;"",K27&lt;&gt;G27),"재실사 수량이 다름",IF(L27="","사유 미기재","")))</f>
        <v/>
      </c>
    </row>
    <row r="28">
      <c r="A28" s="5" t="n"/>
      <c r="B28" s="10" t="n"/>
      <c r="C28" s="7" t="n"/>
      <c r="D28" s="10" t="n"/>
      <c r="E28" s="7" t="n"/>
      <c r="F28" s="11" t="n"/>
      <c r="G28" s="11" t="n"/>
      <c r="H28" s="12">
        <f>IF(OR(F28="",G28=""),"",G28-F28)</f>
        <v/>
      </c>
      <c r="I28" s="24" t="n"/>
      <c r="J28" s="25">
        <f>IF(OR(H28="",I28=""),"",H28*I28)</f>
        <v/>
      </c>
      <c r="K28" s="11" t="n"/>
      <c r="L28" s="10" t="n"/>
      <c r="M28" s="7" t="n"/>
      <c r="N28" s="7">
        <f>IF(OR(H28="",H28=0),"",IF(AND(K28&lt;&gt;"",K28&lt;&gt;G28),"재실사 수량이 다름",IF(L28="","사유 미기재","")))</f>
        <v/>
      </c>
    </row>
    <row r="29">
      <c r="A29" s="5" t="n"/>
      <c r="B29" s="10" t="n"/>
      <c r="C29" s="7" t="n"/>
      <c r="D29" s="10" t="n"/>
      <c r="E29" s="7" t="n"/>
      <c r="F29" s="11" t="n"/>
      <c r="G29" s="11" t="n"/>
      <c r="H29" s="12">
        <f>IF(OR(F29="",G29=""),"",G29-F29)</f>
        <v/>
      </c>
      <c r="I29" s="24" t="n"/>
      <c r="J29" s="25">
        <f>IF(OR(H29="",I29=""),"",H29*I29)</f>
        <v/>
      </c>
      <c r="K29" s="11" t="n"/>
      <c r="L29" s="10" t="n"/>
      <c r="M29" s="7" t="n"/>
      <c r="N29" s="7">
        <f>IF(OR(H29="",H29=0),"",IF(AND(K29&lt;&gt;"",K29&lt;&gt;G29),"재실사 수량이 다름",IF(L29="","사유 미기재","")))</f>
        <v/>
      </c>
    </row>
    <row r="30">
      <c r="A30" s="5" t="n"/>
      <c r="B30" s="10" t="n"/>
      <c r="C30" s="7" t="n"/>
      <c r="D30" s="10" t="n"/>
      <c r="E30" s="7" t="n"/>
      <c r="F30" s="11" t="n"/>
      <c r="G30" s="11" t="n"/>
      <c r="H30" s="12">
        <f>IF(OR(F30="",G30=""),"",G30-F30)</f>
        <v/>
      </c>
      <c r="I30" s="24" t="n"/>
      <c r="J30" s="25">
        <f>IF(OR(H30="",I30=""),"",H30*I30)</f>
        <v/>
      </c>
      <c r="K30" s="11" t="n"/>
      <c r="L30" s="10" t="n"/>
      <c r="M30" s="7" t="n"/>
      <c r="N30" s="7">
        <f>IF(OR(H30="",H30=0),"",IF(AND(K30&lt;&gt;"",K30&lt;&gt;G30),"재실사 수량이 다름",IF(L30="","사유 미기재","")))</f>
        <v/>
      </c>
    </row>
    <row r="31">
      <c r="A31" s="5" t="n"/>
      <c r="B31" s="10" t="n"/>
      <c r="C31" s="7" t="n"/>
      <c r="D31" s="10" t="n"/>
      <c r="E31" s="7" t="n"/>
      <c r="F31" s="11" t="n"/>
      <c r="G31" s="11" t="n"/>
      <c r="H31" s="12">
        <f>IF(OR(F31="",G31=""),"",G31-F31)</f>
        <v/>
      </c>
      <c r="I31" s="24" t="n"/>
      <c r="J31" s="25">
        <f>IF(OR(H31="",I31=""),"",H31*I31)</f>
        <v/>
      </c>
      <c r="K31" s="11" t="n"/>
      <c r="L31" s="10" t="n"/>
      <c r="M31" s="7" t="n"/>
      <c r="N31" s="7">
        <f>IF(OR(H31="",H31=0),"",IF(AND(K31&lt;&gt;"",K31&lt;&gt;G31),"재실사 수량이 다름",IF(L31="","사유 미기재","")))</f>
        <v/>
      </c>
    </row>
    <row r="32">
      <c r="A32" s="5" t="n"/>
      <c r="B32" s="10" t="n"/>
      <c r="C32" s="7" t="n"/>
      <c r="D32" s="10" t="n"/>
      <c r="E32" s="7" t="n"/>
      <c r="F32" s="11" t="n"/>
      <c r="G32" s="11" t="n"/>
      <c r="H32" s="12">
        <f>IF(OR(F32="",G32=""),"",G32-F32)</f>
        <v/>
      </c>
      <c r="I32" s="24" t="n"/>
      <c r="J32" s="25">
        <f>IF(OR(H32="",I32=""),"",H32*I32)</f>
        <v/>
      </c>
      <c r="K32" s="11" t="n"/>
      <c r="L32" s="10" t="n"/>
      <c r="M32" s="7" t="n"/>
      <c r="N32" s="7">
        <f>IF(OR(H32="",H32=0),"",IF(AND(K32&lt;&gt;"",K32&lt;&gt;G32),"재실사 수량이 다름",IF(L32="","사유 미기재","")))</f>
        <v/>
      </c>
    </row>
    <row r="33">
      <c r="A33" s="5" t="n"/>
      <c r="B33" s="10" t="n"/>
      <c r="C33" s="7" t="n"/>
      <c r="D33" s="10" t="n"/>
      <c r="E33" s="7" t="n"/>
      <c r="F33" s="11" t="n"/>
      <c r="G33" s="11" t="n"/>
      <c r="H33" s="12">
        <f>IF(OR(F33="",G33=""),"",G33-F33)</f>
        <v/>
      </c>
      <c r="I33" s="24" t="n"/>
      <c r="J33" s="25">
        <f>IF(OR(H33="",I33=""),"",H33*I33)</f>
        <v/>
      </c>
      <c r="K33" s="11" t="n"/>
      <c r="L33" s="10" t="n"/>
      <c r="M33" s="7" t="n"/>
      <c r="N33" s="7">
        <f>IF(OR(H33="",H33=0),"",IF(AND(K33&lt;&gt;"",K33&lt;&gt;G33),"재실사 수량이 다름",IF(L33="","사유 미기재","")))</f>
        <v/>
      </c>
    </row>
    <row r="34">
      <c r="A34" s="5" t="n"/>
      <c r="B34" s="10" t="n"/>
      <c r="C34" s="7" t="n"/>
      <c r="D34" s="10" t="n"/>
      <c r="E34" s="7" t="n"/>
      <c r="F34" s="11" t="n"/>
      <c r="G34" s="11" t="n"/>
      <c r="H34" s="12">
        <f>IF(OR(F34="",G34=""),"",G34-F34)</f>
        <v/>
      </c>
      <c r="I34" s="24" t="n"/>
      <c r="J34" s="25">
        <f>IF(OR(H34="",I34=""),"",H34*I34)</f>
        <v/>
      </c>
      <c r="K34" s="11" t="n"/>
      <c r="L34" s="10" t="n"/>
      <c r="M34" s="7" t="n"/>
      <c r="N34" s="7">
        <f>IF(OR(H34="",H34=0),"",IF(AND(K34&lt;&gt;"",K34&lt;&gt;G34),"재실사 수량이 다름",IF(L34="","사유 미기재","")))</f>
        <v/>
      </c>
    </row>
    <row r="35">
      <c r="A35" s="5" t="n"/>
      <c r="B35" s="10" t="n"/>
      <c r="C35" s="7" t="n"/>
      <c r="D35" s="10" t="n"/>
      <c r="E35" s="7" t="n"/>
      <c r="F35" s="11" t="n"/>
      <c r="G35" s="11" t="n"/>
      <c r="H35" s="12">
        <f>IF(OR(F35="",G35=""),"",G35-F35)</f>
        <v/>
      </c>
      <c r="I35" s="24" t="n"/>
      <c r="J35" s="25">
        <f>IF(OR(H35="",I35=""),"",H35*I35)</f>
        <v/>
      </c>
      <c r="K35" s="11" t="n"/>
      <c r="L35" s="10" t="n"/>
      <c r="M35" s="7" t="n"/>
      <c r="N35" s="7">
        <f>IF(OR(H35="",H35=0),"",IF(AND(K35&lt;&gt;"",K35&lt;&gt;G35),"재실사 수량이 다름",IF(L35="","사유 미기재","")))</f>
        <v/>
      </c>
    </row>
    <row r="36">
      <c r="A36" s="5" t="n"/>
      <c r="B36" s="10" t="n"/>
      <c r="C36" s="7" t="n"/>
      <c r="D36" s="10" t="n"/>
      <c r="E36" s="7" t="n"/>
      <c r="F36" s="11" t="n"/>
      <c r="G36" s="11" t="n"/>
      <c r="H36" s="12">
        <f>IF(OR(F36="",G36=""),"",G36-F36)</f>
        <v/>
      </c>
      <c r="I36" s="24" t="n"/>
      <c r="J36" s="25">
        <f>IF(OR(H36="",I36=""),"",H36*I36)</f>
        <v/>
      </c>
      <c r="K36" s="11" t="n"/>
      <c r="L36" s="10" t="n"/>
      <c r="M36" s="7" t="n"/>
      <c r="N36" s="7">
        <f>IF(OR(H36="",H36=0),"",IF(AND(K36&lt;&gt;"",K36&lt;&gt;G36),"재실사 수량이 다름",IF(L36="","사유 미기재","")))</f>
        <v/>
      </c>
    </row>
    <row r="37">
      <c r="A37" s="5" t="n"/>
      <c r="B37" s="10" t="n"/>
      <c r="C37" s="7" t="n"/>
      <c r="D37" s="10" t="n"/>
      <c r="E37" s="7" t="n"/>
      <c r="F37" s="11" t="n"/>
      <c r="G37" s="11" t="n"/>
      <c r="H37" s="12">
        <f>IF(OR(F37="",G37=""),"",G37-F37)</f>
        <v/>
      </c>
      <c r="I37" s="24" t="n"/>
      <c r="J37" s="25">
        <f>IF(OR(H37="",I37=""),"",H37*I37)</f>
        <v/>
      </c>
      <c r="K37" s="11" t="n"/>
      <c r="L37" s="10" t="n"/>
      <c r="M37" s="7" t="n"/>
      <c r="N37" s="7">
        <f>IF(OR(H37="",H37=0),"",IF(AND(K37&lt;&gt;"",K37&lt;&gt;G37),"재실사 수량이 다름",IF(L37="","사유 미기재","")))</f>
        <v/>
      </c>
    </row>
    <row r="38">
      <c r="A38" s="5" t="n"/>
      <c r="B38" s="10" t="n"/>
      <c r="C38" s="7" t="n"/>
      <c r="D38" s="10" t="n"/>
      <c r="E38" s="7" t="n"/>
      <c r="F38" s="11" t="n"/>
      <c r="G38" s="11" t="n"/>
      <c r="H38" s="12">
        <f>IF(OR(F38="",G38=""),"",G38-F38)</f>
        <v/>
      </c>
      <c r="I38" s="24" t="n"/>
      <c r="J38" s="25">
        <f>IF(OR(H38="",I38=""),"",H38*I38)</f>
        <v/>
      </c>
      <c r="K38" s="11" t="n"/>
      <c r="L38" s="10" t="n"/>
      <c r="M38" s="7" t="n"/>
      <c r="N38" s="7">
        <f>IF(OR(H38="",H38=0),"",IF(AND(K38&lt;&gt;"",K38&lt;&gt;G38),"재실사 수량이 다름",IF(L38="","사유 미기재","")))</f>
        <v/>
      </c>
    </row>
    <row r="39">
      <c r="A39" s="5" t="n"/>
      <c r="B39" s="10" t="n"/>
      <c r="C39" s="7" t="n"/>
      <c r="D39" s="10" t="n"/>
      <c r="E39" s="7" t="n"/>
      <c r="F39" s="11" t="n"/>
      <c r="G39" s="11" t="n"/>
      <c r="H39" s="12">
        <f>IF(OR(F39="",G39=""),"",G39-F39)</f>
        <v/>
      </c>
      <c r="I39" s="24" t="n"/>
      <c r="J39" s="25">
        <f>IF(OR(H39="",I39=""),"",H39*I39)</f>
        <v/>
      </c>
      <c r="K39" s="11" t="n"/>
      <c r="L39" s="10" t="n"/>
      <c r="M39" s="7" t="n"/>
      <c r="N39" s="7">
        <f>IF(OR(H39="",H39=0),"",IF(AND(K39&lt;&gt;"",K39&lt;&gt;G39),"재실사 수량이 다름",IF(L39="","사유 미기재","")))</f>
        <v/>
      </c>
    </row>
    <row r="40">
      <c r="A40" s="5" t="n"/>
      <c r="B40" s="10" t="n"/>
      <c r="C40" s="7" t="n"/>
      <c r="D40" s="10" t="n"/>
      <c r="E40" s="7" t="n"/>
      <c r="F40" s="11" t="n"/>
      <c r="G40" s="11" t="n"/>
      <c r="H40" s="12">
        <f>IF(OR(F40="",G40=""),"",G40-F40)</f>
        <v/>
      </c>
      <c r="I40" s="24" t="n"/>
      <c r="J40" s="25">
        <f>IF(OR(H40="",I40=""),"",H40*I40)</f>
        <v/>
      </c>
      <c r="K40" s="11" t="n"/>
      <c r="L40" s="10" t="n"/>
      <c r="M40" s="7" t="n"/>
      <c r="N40" s="7">
        <f>IF(OR(H40="",H40=0),"",IF(AND(K40&lt;&gt;"",K40&lt;&gt;G40),"재실사 수량이 다름",IF(L40="","사유 미기재","")))</f>
        <v/>
      </c>
    </row>
    <row r="41">
      <c r="A41" s="5" t="n"/>
      <c r="B41" s="10" t="n"/>
      <c r="C41" s="7" t="n"/>
      <c r="D41" s="10" t="n"/>
      <c r="E41" s="7" t="n"/>
      <c r="F41" s="11" t="n"/>
      <c r="G41" s="11" t="n"/>
      <c r="H41" s="12">
        <f>IF(OR(F41="",G41=""),"",G41-F41)</f>
        <v/>
      </c>
      <c r="I41" s="24" t="n"/>
      <c r="J41" s="25">
        <f>IF(OR(H41="",I41=""),"",H41*I41)</f>
        <v/>
      </c>
      <c r="K41" s="11" t="n"/>
      <c r="L41" s="10" t="n"/>
      <c r="M41" s="7" t="n"/>
      <c r="N41" s="7">
        <f>IF(OR(H41="",H41=0),"",IF(AND(K41&lt;&gt;"",K41&lt;&gt;G41),"재실사 수량이 다름",IF(L41="","사유 미기재","")))</f>
        <v/>
      </c>
    </row>
    <row r="42">
      <c r="A42" s="5" t="n"/>
      <c r="B42" s="10" t="n"/>
      <c r="C42" s="7" t="n"/>
      <c r="D42" s="10" t="n"/>
      <c r="E42" s="7" t="n"/>
      <c r="F42" s="11" t="n"/>
      <c r="G42" s="11" t="n"/>
      <c r="H42" s="12">
        <f>IF(OR(F42="",G42=""),"",G42-F42)</f>
        <v/>
      </c>
      <c r="I42" s="24" t="n"/>
      <c r="J42" s="25">
        <f>IF(OR(H42="",I42=""),"",H42*I42)</f>
        <v/>
      </c>
      <c r="K42" s="11" t="n"/>
      <c r="L42" s="10" t="n"/>
      <c r="M42" s="7" t="n"/>
      <c r="N42" s="7">
        <f>IF(OR(H42="",H42=0),"",IF(AND(K42&lt;&gt;"",K42&lt;&gt;G42),"재실사 수량이 다름",IF(L42="","사유 미기재","")))</f>
        <v/>
      </c>
    </row>
    <row r="43">
      <c r="A43" s="5" t="n"/>
      <c r="B43" s="10" t="n"/>
      <c r="C43" s="7" t="n"/>
      <c r="D43" s="10" t="n"/>
      <c r="E43" s="7" t="n"/>
      <c r="F43" s="11" t="n"/>
      <c r="G43" s="11" t="n"/>
      <c r="H43" s="12">
        <f>IF(OR(F43="",G43=""),"",G43-F43)</f>
        <v/>
      </c>
      <c r="I43" s="24" t="n"/>
      <c r="J43" s="25">
        <f>IF(OR(H43="",I43=""),"",H43*I43)</f>
        <v/>
      </c>
      <c r="K43" s="11" t="n"/>
      <c r="L43" s="10" t="n"/>
      <c r="M43" s="7" t="n"/>
      <c r="N43" s="7">
        <f>IF(OR(H43="",H43=0),"",IF(AND(K43&lt;&gt;"",K43&lt;&gt;G43),"재실사 수량이 다름",IF(L43="","사유 미기재","")))</f>
        <v/>
      </c>
    </row>
    <row r="44">
      <c r="A44" s="5" t="n"/>
      <c r="B44" s="10" t="n"/>
      <c r="C44" s="7" t="n"/>
      <c r="D44" s="10" t="n"/>
      <c r="E44" s="7" t="n"/>
      <c r="F44" s="11" t="n"/>
      <c r="G44" s="11" t="n"/>
      <c r="H44" s="12">
        <f>IF(OR(F44="",G44=""),"",G44-F44)</f>
        <v/>
      </c>
      <c r="I44" s="24" t="n"/>
      <c r="J44" s="25">
        <f>IF(OR(H44="",I44=""),"",H44*I44)</f>
        <v/>
      </c>
      <c r="K44" s="11" t="n"/>
      <c r="L44" s="10" t="n"/>
      <c r="M44" s="7" t="n"/>
      <c r="N44" s="7">
        <f>IF(OR(H44="",H44=0),"",IF(AND(K44&lt;&gt;"",K44&lt;&gt;G44),"재실사 수량이 다름",IF(L44="","사유 미기재","")))</f>
        <v/>
      </c>
    </row>
    <row r="45">
      <c r="A45" s="5" t="n"/>
      <c r="B45" s="10" t="n"/>
      <c r="C45" s="7" t="n"/>
      <c r="D45" s="10" t="n"/>
      <c r="E45" s="7" t="n"/>
      <c r="F45" s="11" t="n"/>
      <c r="G45" s="11" t="n"/>
      <c r="H45" s="12">
        <f>IF(OR(F45="",G45=""),"",G45-F45)</f>
        <v/>
      </c>
      <c r="I45" s="24" t="n"/>
      <c r="J45" s="25">
        <f>IF(OR(H45="",I45=""),"",H45*I45)</f>
        <v/>
      </c>
      <c r="K45" s="11" t="n"/>
      <c r="L45" s="10" t="n"/>
      <c r="M45" s="7" t="n"/>
      <c r="N45" s="7">
        <f>IF(OR(H45="",H45=0),"",IF(AND(K45&lt;&gt;"",K45&lt;&gt;G45),"재실사 수량이 다름",IF(L45="","사유 미기재","")))</f>
        <v/>
      </c>
    </row>
    <row r="46">
      <c r="A46" s="5" t="n"/>
      <c r="B46" s="10" t="n"/>
      <c r="C46" s="7" t="n"/>
      <c r="D46" s="10" t="n"/>
      <c r="E46" s="7" t="n"/>
      <c r="F46" s="11" t="n"/>
      <c r="G46" s="11" t="n"/>
      <c r="H46" s="12">
        <f>IF(OR(F46="",G46=""),"",G46-F46)</f>
        <v/>
      </c>
      <c r="I46" s="24" t="n"/>
      <c r="J46" s="25">
        <f>IF(OR(H46="",I46=""),"",H46*I46)</f>
        <v/>
      </c>
      <c r="K46" s="11" t="n"/>
      <c r="L46" s="10" t="n"/>
      <c r="M46" s="7" t="n"/>
      <c r="N46" s="7">
        <f>IF(OR(H46="",H46=0),"",IF(AND(K46&lt;&gt;"",K46&lt;&gt;G46),"재실사 수량이 다름",IF(L46="","사유 미기재","")))</f>
        <v/>
      </c>
    </row>
    <row r="47">
      <c r="A47" s="5" t="n"/>
      <c r="B47" s="10" t="n"/>
      <c r="C47" s="7" t="n"/>
      <c r="D47" s="10" t="n"/>
      <c r="E47" s="7" t="n"/>
      <c r="F47" s="11" t="n"/>
      <c r="G47" s="11" t="n"/>
      <c r="H47" s="12">
        <f>IF(OR(F47="",G47=""),"",G47-F47)</f>
        <v/>
      </c>
      <c r="I47" s="24" t="n"/>
      <c r="J47" s="25">
        <f>IF(OR(H47="",I47=""),"",H47*I47)</f>
        <v/>
      </c>
      <c r="K47" s="11" t="n"/>
      <c r="L47" s="10" t="n"/>
      <c r="M47" s="7" t="n"/>
      <c r="N47" s="7">
        <f>IF(OR(H47="",H47=0),"",IF(AND(K47&lt;&gt;"",K47&lt;&gt;G47),"재실사 수량이 다름",IF(L47="","사유 미기재","")))</f>
        <v/>
      </c>
    </row>
    <row r="48">
      <c r="A48" s="5" t="n"/>
      <c r="B48" s="10" t="n"/>
      <c r="C48" s="7" t="n"/>
      <c r="D48" s="10" t="n"/>
      <c r="E48" s="7" t="n"/>
      <c r="F48" s="11" t="n"/>
      <c r="G48" s="11" t="n"/>
      <c r="H48" s="12">
        <f>IF(OR(F48="",G48=""),"",G48-F48)</f>
        <v/>
      </c>
      <c r="I48" s="24" t="n"/>
      <c r="J48" s="25">
        <f>IF(OR(H48="",I48=""),"",H48*I48)</f>
        <v/>
      </c>
      <c r="K48" s="11" t="n"/>
      <c r="L48" s="10" t="n"/>
      <c r="M48" s="7" t="n"/>
      <c r="N48" s="7">
        <f>IF(OR(H48="",H48=0),"",IF(AND(K48&lt;&gt;"",K48&lt;&gt;G48),"재실사 수량이 다름",IF(L48="","사유 미기재","")))</f>
        <v/>
      </c>
    </row>
    <row r="49">
      <c r="A49" s="5" t="n"/>
      <c r="B49" s="10" t="n"/>
      <c r="C49" s="7" t="n"/>
      <c r="D49" s="10" t="n"/>
      <c r="E49" s="7" t="n"/>
      <c r="F49" s="11" t="n"/>
      <c r="G49" s="11" t="n"/>
      <c r="H49" s="12">
        <f>IF(OR(F49="",G49=""),"",G49-F49)</f>
        <v/>
      </c>
      <c r="I49" s="24" t="n"/>
      <c r="J49" s="25">
        <f>IF(OR(H49="",I49=""),"",H49*I49)</f>
        <v/>
      </c>
      <c r="K49" s="11" t="n"/>
      <c r="L49" s="10" t="n"/>
      <c r="M49" s="7" t="n"/>
      <c r="N49" s="7">
        <f>IF(OR(H49="",H49=0),"",IF(AND(K49&lt;&gt;"",K49&lt;&gt;G49),"재실사 수량이 다름",IF(L49="","사유 미기재","")))</f>
        <v/>
      </c>
    </row>
    <row r="50">
      <c r="A50" s="5" t="n"/>
      <c r="B50" s="10" t="n"/>
      <c r="C50" s="7" t="n"/>
      <c r="D50" s="10" t="n"/>
      <c r="E50" s="7" t="n"/>
      <c r="F50" s="11" t="n"/>
      <c r="G50" s="11" t="n"/>
      <c r="H50" s="12">
        <f>IF(OR(F50="",G50=""),"",G50-F50)</f>
        <v/>
      </c>
      <c r="I50" s="24" t="n"/>
      <c r="J50" s="25">
        <f>IF(OR(H50="",I50=""),"",H50*I50)</f>
        <v/>
      </c>
      <c r="K50" s="11" t="n"/>
      <c r="L50" s="10" t="n"/>
      <c r="M50" s="7" t="n"/>
      <c r="N50" s="7">
        <f>IF(OR(H50="",H50=0),"",IF(AND(K50&lt;&gt;"",K50&lt;&gt;G50),"재실사 수량이 다름",IF(L50="","사유 미기재","")))</f>
        <v/>
      </c>
    </row>
    <row r="51">
      <c r="A51" s="5" t="n"/>
      <c r="B51" s="10" t="n"/>
      <c r="C51" s="7" t="n"/>
      <c r="D51" s="10" t="n"/>
      <c r="E51" s="7" t="n"/>
      <c r="F51" s="11" t="n"/>
      <c r="G51" s="11" t="n"/>
      <c r="H51" s="12">
        <f>IF(OR(F51="",G51=""),"",G51-F51)</f>
        <v/>
      </c>
      <c r="I51" s="24" t="n"/>
      <c r="J51" s="25">
        <f>IF(OR(H51="",I51=""),"",H51*I51)</f>
        <v/>
      </c>
      <c r="K51" s="11" t="n"/>
      <c r="L51" s="10" t="n"/>
      <c r="M51" s="7" t="n"/>
      <c r="N51" s="7">
        <f>IF(OR(H51="",H51=0),"",IF(AND(K51&lt;&gt;"",K51&lt;&gt;G51),"재실사 수량이 다름",IF(L51="","사유 미기재","")))</f>
        <v/>
      </c>
    </row>
    <row r="52">
      <c r="A52" s="5" t="n"/>
      <c r="B52" s="10" t="n"/>
      <c r="C52" s="7" t="n"/>
      <c r="D52" s="10" t="n"/>
      <c r="E52" s="7" t="n"/>
      <c r="F52" s="11" t="n"/>
      <c r="G52" s="11" t="n"/>
      <c r="H52" s="12">
        <f>IF(OR(F52="",G52=""),"",G52-F52)</f>
        <v/>
      </c>
      <c r="I52" s="24" t="n"/>
      <c r="J52" s="25">
        <f>IF(OR(H52="",I52=""),"",H52*I52)</f>
        <v/>
      </c>
      <c r="K52" s="11" t="n"/>
      <c r="L52" s="10" t="n"/>
      <c r="M52" s="7" t="n"/>
      <c r="N52" s="7">
        <f>IF(OR(H52="",H52=0),"",IF(AND(K52&lt;&gt;"",K52&lt;&gt;G52),"재실사 수량이 다름",IF(L52="","사유 미기재","")))</f>
        <v/>
      </c>
    </row>
    <row r="53">
      <c r="A53" s="5" t="n"/>
      <c r="B53" s="10" t="n"/>
      <c r="C53" s="7" t="n"/>
      <c r="D53" s="10" t="n"/>
      <c r="E53" s="7" t="n"/>
      <c r="F53" s="11" t="n"/>
      <c r="G53" s="11" t="n"/>
      <c r="H53" s="12">
        <f>IF(OR(F53="",G53=""),"",G53-F53)</f>
        <v/>
      </c>
      <c r="I53" s="24" t="n"/>
      <c r="J53" s="25">
        <f>IF(OR(H53="",I53=""),"",H53*I53)</f>
        <v/>
      </c>
      <c r="K53" s="11" t="n"/>
      <c r="L53" s="10" t="n"/>
      <c r="M53" s="7" t="n"/>
      <c r="N53" s="7">
        <f>IF(OR(H53="",H53=0),"",IF(AND(K53&lt;&gt;"",K53&lt;&gt;G53),"재실사 수량이 다름",IF(L53="","사유 미기재","")))</f>
        <v/>
      </c>
    </row>
    <row r="54">
      <c r="A54" s="5" t="n"/>
      <c r="B54" s="10" t="n"/>
      <c r="C54" s="7" t="n"/>
      <c r="D54" s="10" t="n"/>
      <c r="E54" s="7" t="n"/>
      <c r="F54" s="11" t="n"/>
      <c r="G54" s="11" t="n"/>
      <c r="H54" s="12">
        <f>IF(OR(F54="",G54=""),"",G54-F54)</f>
        <v/>
      </c>
      <c r="I54" s="24" t="n"/>
      <c r="J54" s="25">
        <f>IF(OR(H54="",I54=""),"",H54*I54)</f>
        <v/>
      </c>
      <c r="K54" s="11" t="n"/>
      <c r="L54" s="10" t="n"/>
      <c r="M54" s="7" t="n"/>
      <c r="N54" s="7">
        <f>IF(OR(H54="",H54=0),"",IF(AND(K54&lt;&gt;"",K54&lt;&gt;G54),"재실사 수량이 다름",IF(L54="","사유 미기재","")))</f>
        <v/>
      </c>
    </row>
    <row r="55">
      <c r="A55" s="5" t="n"/>
      <c r="B55" s="10" t="n"/>
      <c r="C55" s="7" t="n"/>
      <c r="D55" s="10" t="n"/>
      <c r="E55" s="7" t="n"/>
      <c r="F55" s="11" t="n"/>
      <c r="G55" s="11" t="n"/>
      <c r="H55" s="12">
        <f>IF(OR(F55="",G55=""),"",G55-F55)</f>
        <v/>
      </c>
      <c r="I55" s="24" t="n"/>
      <c r="J55" s="25">
        <f>IF(OR(H55="",I55=""),"",H55*I55)</f>
        <v/>
      </c>
      <c r="K55" s="11" t="n"/>
      <c r="L55" s="10" t="n"/>
      <c r="M55" s="7" t="n"/>
      <c r="N55" s="7">
        <f>IF(OR(H55="",H55=0),"",IF(AND(K55&lt;&gt;"",K55&lt;&gt;G55),"재실사 수량이 다름",IF(L55="","사유 미기재","")))</f>
        <v/>
      </c>
    </row>
    <row r="56">
      <c r="A56" s="5" t="n"/>
      <c r="B56" s="10" t="n"/>
      <c r="C56" s="7" t="n"/>
      <c r="D56" s="10" t="n"/>
      <c r="E56" s="7" t="n"/>
      <c r="F56" s="11" t="n"/>
      <c r="G56" s="11" t="n"/>
      <c r="H56" s="12">
        <f>IF(OR(F56="",G56=""),"",G56-F56)</f>
        <v/>
      </c>
      <c r="I56" s="24" t="n"/>
      <c r="J56" s="25">
        <f>IF(OR(H56="",I56=""),"",H56*I56)</f>
        <v/>
      </c>
      <c r="K56" s="11" t="n"/>
      <c r="L56" s="10" t="n"/>
      <c r="M56" s="7" t="n"/>
      <c r="N56" s="7">
        <f>IF(OR(H56="",H56=0),"",IF(AND(K56&lt;&gt;"",K56&lt;&gt;G56),"재실사 수량이 다름",IF(L56="","사유 미기재","")))</f>
        <v/>
      </c>
    </row>
    <row r="57">
      <c r="A57" s="5" t="n"/>
      <c r="B57" s="10" t="n"/>
      <c r="C57" s="7" t="n"/>
      <c r="D57" s="10" t="n"/>
      <c r="E57" s="7" t="n"/>
      <c r="F57" s="11" t="n"/>
      <c r="G57" s="11" t="n"/>
      <c r="H57" s="12">
        <f>IF(OR(F57="",G57=""),"",G57-F57)</f>
        <v/>
      </c>
      <c r="I57" s="24" t="n"/>
      <c r="J57" s="25">
        <f>IF(OR(H57="",I57=""),"",H57*I57)</f>
        <v/>
      </c>
      <c r="K57" s="11" t="n"/>
      <c r="L57" s="10" t="n"/>
      <c r="M57" s="7" t="n"/>
      <c r="N57" s="7">
        <f>IF(OR(H57="",H57=0),"",IF(AND(K57&lt;&gt;"",K57&lt;&gt;G57),"재실사 수량이 다름",IF(L57="","사유 미기재","")))</f>
        <v/>
      </c>
    </row>
    <row r="58">
      <c r="A58" s="5" t="n"/>
      <c r="B58" s="10" t="n"/>
      <c r="C58" s="7" t="n"/>
      <c r="D58" s="10" t="n"/>
      <c r="E58" s="7" t="n"/>
      <c r="F58" s="11" t="n"/>
      <c r="G58" s="11" t="n"/>
      <c r="H58" s="12">
        <f>IF(OR(F58="",G58=""),"",G58-F58)</f>
        <v/>
      </c>
      <c r="I58" s="24" t="n"/>
      <c r="J58" s="25">
        <f>IF(OR(H58="",I58=""),"",H58*I58)</f>
        <v/>
      </c>
      <c r="K58" s="11" t="n"/>
      <c r="L58" s="10" t="n"/>
      <c r="M58" s="7" t="n"/>
      <c r="N58" s="7">
        <f>IF(OR(H58="",H58=0),"",IF(AND(K58&lt;&gt;"",K58&lt;&gt;G58),"재실사 수량이 다름",IF(L58="","사유 미기재","")))</f>
        <v/>
      </c>
    </row>
    <row r="59">
      <c r="A59" s="5" t="n"/>
      <c r="B59" s="10" t="n"/>
      <c r="C59" s="7" t="n"/>
      <c r="D59" s="10" t="n"/>
      <c r="E59" s="7" t="n"/>
      <c r="F59" s="11" t="n"/>
      <c r="G59" s="11" t="n"/>
      <c r="H59" s="12">
        <f>IF(OR(F59="",G59=""),"",G59-F59)</f>
        <v/>
      </c>
      <c r="I59" s="24" t="n"/>
      <c r="J59" s="25">
        <f>IF(OR(H59="",I59=""),"",H59*I59)</f>
        <v/>
      </c>
      <c r="K59" s="11" t="n"/>
      <c r="L59" s="10" t="n"/>
      <c r="M59" s="7" t="n"/>
      <c r="N59" s="7">
        <f>IF(OR(H59="",H59=0),"",IF(AND(K59&lt;&gt;"",K59&lt;&gt;G59),"재실사 수량이 다름",IF(L59="","사유 미기재","")))</f>
        <v/>
      </c>
    </row>
    <row r="60">
      <c r="A60" s="5" t="n"/>
      <c r="B60" s="10" t="n"/>
      <c r="C60" s="7" t="n"/>
      <c r="D60" s="10" t="n"/>
      <c r="E60" s="7" t="n"/>
      <c r="F60" s="11" t="n"/>
      <c r="G60" s="11" t="n"/>
      <c r="H60" s="12">
        <f>IF(OR(F60="",G60=""),"",G60-F60)</f>
        <v/>
      </c>
      <c r="I60" s="24" t="n"/>
      <c r="J60" s="25">
        <f>IF(OR(H60="",I60=""),"",H60*I60)</f>
        <v/>
      </c>
      <c r="K60" s="11" t="n"/>
      <c r="L60" s="10" t="n"/>
      <c r="M60" s="7" t="n"/>
      <c r="N60" s="7">
        <f>IF(OR(H60="",H60=0),"",IF(AND(K60&lt;&gt;"",K60&lt;&gt;G60),"재실사 수량이 다름",IF(L60="","사유 미기재","")))</f>
        <v/>
      </c>
    </row>
    <row r="61">
      <c r="A61" s="5" t="n"/>
      <c r="B61" s="10" t="n"/>
      <c r="C61" s="7" t="n"/>
      <c r="D61" s="10" t="n"/>
      <c r="E61" s="7" t="n"/>
      <c r="F61" s="11" t="n"/>
      <c r="G61" s="11" t="n"/>
      <c r="H61" s="12">
        <f>IF(OR(F61="",G61=""),"",G61-F61)</f>
        <v/>
      </c>
      <c r="I61" s="24" t="n"/>
      <c r="J61" s="25">
        <f>IF(OR(H61="",I61=""),"",H61*I61)</f>
        <v/>
      </c>
      <c r="K61" s="11" t="n"/>
      <c r="L61" s="10" t="n"/>
      <c r="M61" s="7" t="n"/>
      <c r="N61" s="7">
        <f>IF(OR(H61="",H61=0),"",IF(AND(K61&lt;&gt;"",K61&lt;&gt;G61),"재실사 수량이 다름",IF(L61="","사유 미기재","")))</f>
        <v/>
      </c>
    </row>
    <row r="62">
      <c r="A62" s="5" t="n"/>
      <c r="B62" s="10" t="n"/>
      <c r="C62" s="7" t="n"/>
      <c r="D62" s="10" t="n"/>
      <c r="E62" s="7" t="n"/>
      <c r="F62" s="11" t="n"/>
      <c r="G62" s="11" t="n"/>
      <c r="H62" s="12">
        <f>IF(OR(F62="",G62=""),"",G62-F62)</f>
        <v/>
      </c>
      <c r="I62" s="24" t="n"/>
      <c r="J62" s="25">
        <f>IF(OR(H62="",I62=""),"",H62*I62)</f>
        <v/>
      </c>
      <c r="K62" s="11" t="n"/>
      <c r="L62" s="10" t="n"/>
      <c r="M62" s="7" t="n"/>
      <c r="N62" s="7">
        <f>IF(OR(H62="",H62=0),"",IF(AND(K62&lt;&gt;"",K62&lt;&gt;G62),"재실사 수량이 다름",IF(L62="","사유 미기재","")))</f>
        <v/>
      </c>
    </row>
    <row r="63">
      <c r="A63" s="5" t="n"/>
      <c r="B63" s="10" t="n"/>
      <c r="C63" s="7" t="n"/>
      <c r="D63" s="10" t="n"/>
      <c r="E63" s="7" t="n"/>
      <c r="F63" s="11" t="n"/>
      <c r="G63" s="11" t="n"/>
      <c r="H63" s="12">
        <f>IF(OR(F63="",G63=""),"",G63-F63)</f>
        <v/>
      </c>
      <c r="I63" s="24" t="n"/>
      <c r="J63" s="25">
        <f>IF(OR(H63="",I63=""),"",H63*I63)</f>
        <v/>
      </c>
      <c r="K63" s="11" t="n"/>
      <c r="L63" s="10" t="n"/>
      <c r="M63" s="7" t="n"/>
      <c r="N63" s="7">
        <f>IF(OR(H63="",H63=0),"",IF(AND(K63&lt;&gt;"",K63&lt;&gt;G63),"재실사 수량이 다름",IF(L63="","사유 미기재","")))</f>
        <v/>
      </c>
    </row>
    <row r="64">
      <c r="A64" s="5" t="n"/>
      <c r="B64" s="10" t="n"/>
      <c r="C64" s="7" t="n"/>
      <c r="D64" s="10" t="n"/>
      <c r="E64" s="7" t="n"/>
      <c r="F64" s="11" t="n"/>
      <c r="G64" s="11" t="n"/>
      <c r="H64" s="12">
        <f>IF(OR(F64="",G64=""),"",G64-F64)</f>
        <v/>
      </c>
      <c r="I64" s="24" t="n"/>
      <c r="J64" s="25">
        <f>IF(OR(H64="",I64=""),"",H64*I64)</f>
        <v/>
      </c>
      <c r="K64" s="11" t="n"/>
      <c r="L64" s="10" t="n"/>
      <c r="M64" s="7" t="n"/>
      <c r="N64" s="7">
        <f>IF(OR(H64="",H64=0),"",IF(AND(K64&lt;&gt;"",K64&lt;&gt;G64),"재실사 수량이 다름",IF(L64="","사유 미기재","")))</f>
        <v/>
      </c>
    </row>
    <row r="65">
      <c r="A65" s="5" t="n"/>
      <c r="B65" s="10" t="n"/>
      <c r="C65" s="7" t="n"/>
      <c r="D65" s="10" t="n"/>
      <c r="E65" s="7" t="n"/>
      <c r="F65" s="11" t="n"/>
      <c r="G65" s="11" t="n"/>
      <c r="H65" s="12">
        <f>IF(OR(F65="",G65=""),"",G65-F65)</f>
        <v/>
      </c>
      <c r="I65" s="24" t="n"/>
      <c r="J65" s="25">
        <f>IF(OR(H65="",I65=""),"",H65*I65)</f>
        <v/>
      </c>
      <c r="K65" s="11" t="n"/>
      <c r="L65" s="10" t="n"/>
      <c r="M65" s="7" t="n"/>
      <c r="N65" s="7">
        <f>IF(OR(H65="",H65=0),"",IF(AND(K65&lt;&gt;"",K65&lt;&gt;G65),"재실사 수량이 다름",IF(L65="","사유 미기재","")))</f>
        <v/>
      </c>
    </row>
    <row r="66">
      <c r="A66" s="5" t="n"/>
      <c r="B66" s="10" t="n"/>
      <c r="C66" s="7" t="n"/>
      <c r="D66" s="10" t="n"/>
      <c r="E66" s="7" t="n"/>
      <c r="F66" s="11" t="n"/>
      <c r="G66" s="11" t="n"/>
      <c r="H66" s="12">
        <f>IF(OR(F66="",G66=""),"",G66-F66)</f>
        <v/>
      </c>
      <c r="I66" s="24" t="n"/>
      <c r="J66" s="25">
        <f>IF(OR(H66="",I66=""),"",H66*I66)</f>
        <v/>
      </c>
      <c r="K66" s="11" t="n"/>
      <c r="L66" s="10" t="n"/>
      <c r="M66" s="7" t="n"/>
      <c r="N66" s="7">
        <f>IF(OR(H66="",H66=0),"",IF(AND(K66&lt;&gt;"",K66&lt;&gt;G66),"재실사 수량이 다름",IF(L66="","사유 미기재","")))</f>
        <v/>
      </c>
    </row>
    <row r="67">
      <c r="A67" s="5" t="n"/>
      <c r="B67" s="10" t="n"/>
      <c r="C67" s="7" t="n"/>
      <c r="D67" s="10" t="n"/>
      <c r="E67" s="7" t="n"/>
      <c r="F67" s="11" t="n"/>
      <c r="G67" s="11" t="n"/>
      <c r="H67" s="12">
        <f>IF(OR(F67="",G67=""),"",G67-F67)</f>
        <v/>
      </c>
      <c r="I67" s="24" t="n"/>
      <c r="J67" s="25">
        <f>IF(OR(H67="",I67=""),"",H67*I67)</f>
        <v/>
      </c>
      <c r="K67" s="11" t="n"/>
      <c r="L67" s="10" t="n"/>
      <c r="M67" s="7" t="n"/>
      <c r="N67" s="7">
        <f>IF(OR(H67="",H67=0),"",IF(AND(K67&lt;&gt;"",K67&lt;&gt;G67),"재실사 수량이 다름",IF(L67="","사유 미기재","")))</f>
        <v/>
      </c>
    </row>
    <row r="68">
      <c r="A68" s="5" t="n"/>
      <c r="B68" s="10" t="n"/>
      <c r="C68" s="7" t="n"/>
      <c r="D68" s="10" t="n"/>
      <c r="E68" s="7" t="n"/>
      <c r="F68" s="11" t="n"/>
      <c r="G68" s="11" t="n"/>
      <c r="H68" s="12">
        <f>IF(OR(F68="",G68=""),"",G68-F68)</f>
        <v/>
      </c>
      <c r="I68" s="24" t="n"/>
      <c r="J68" s="25">
        <f>IF(OR(H68="",I68=""),"",H68*I68)</f>
        <v/>
      </c>
      <c r="K68" s="11" t="n"/>
      <c r="L68" s="10" t="n"/>
      <c r="M68" s="7" t="n"/>
      <c r="N68" s="7">
        <f>IF(OR(H68="",H68=0),"",IF(AND(K68&lt;&gt;"",K68&lt;&gt;G68),"재실사 수량이 다름",IF(L68="","사유 미기재","")))</f>
        <v/>
      </c>
    </row>
    <row r="69">
      <c r="A69" s="5" t="n"/>
      <c r="B69" s="10" t="n"/>
      <c r="C69" s="7" t="n"/>
      <c r="D69" s="10" t="n"/>
      <c r="E69" s="7" t="n"/>
      <c r="F69" s="11" t="n"/>
      <c r="G69" s="11" t="n"/>
      <c r="H69" s="12">
        <f>IF(OR(F69="",G69=""),"",G69-F69)</f>
        <v/>
      </c>
      <c r="I69" s="24" t="n"/>
      <c r="J69" s="25">
        <f>IF(OR(H69="",I69=""),"",H69*I69)</f>
        <v/>
      </c>
      <c r="K69" s="11" t="n"/>
      <c r="L69" s="10" t="n"/>
      <c r="M69" s="7" t="n"/>
      <c r="N69" s="7">
        <f>IF(OR(H69="",H69=0),"",IF(AND(K69&lt;&gt;"",K69&lt;&gt;G69),"재실사 수량이 다름",IF(L69="","사유 미기재","")))</f>
        <v/>
      </c>
    </row>
    <row r="70">
      <c r="A70" s="5" t="n"/>
      <c r="B70" s="10" t="n"/>
      <c r="C70" s="7" t="n"/>
      <c r="D70" s="10" t="n"/>
      <c r="E70" s="7" t="n"/>
      <c r="F70" s="11" t="n"/>
      <c r="G70" s="11" t="n"/>
      <c r="H70" s="12">
        <f>IF(OR(F70="",G70=""),"",G70-F70)</f>
        <v/>
      </c>
      <c r="I70" s="24" t="n"/>
      <c r="J70" s="25">
        <f>IF(OR(H70="",I70=""),"",H70*I70)</f>
        <v/>
      </c>
      <c r="K70" s="11" t="n"/>
      <c r="L70" s="10" t="n"/>
      <c r="M70" s="7" t="n"/>
      <c r="N70" s="7">
        <f>IF(OR(H70="",H70=0),"",IF(AND(K70&lt;&gt;"",K70&lt;&gt;G70),"재실사 수량이 다름",IF(L70="","사유 미기재","")))</f>
        <v/>
      </c>
    </row>
    <row r="71">
      <c r="A71" s="5" t="n"/>
      <c r="B71" s="10" t="n"/>
      <c r="C71" s="7" t="n"/>
      <c r="D71" s="10" t="n"/>
      <c r="E71" s="7" t="n"/>
      <c r="F71" s="11" t="n"/>
      <c r="G71" s="11" t="n"/>
      <c r="H71" s="12">
        <f>IF(OR(F71="",G71=""),"",G71-F71)</f>
        <v/>
      </c>
      <c r="I71" s="24" t="n"/>
      <c r="J71" s="25">
        <f>IF(OR(H71="",I71=""),"",H71*I71)</f>
        <v/>
      </c>
      <c r="K71" s="11" t="n"/>
      <c r="L71" s="10" t="n"/>
      <c r="M71" s="7" t="n"/>
      <c r="N71" s="7">
        <f>IF(OR(H71="",H71=0),"",IF(AND(K71&lt;&gt;"",K71&lt;&gt;G71),"재실사 수량이 다름",IF(L71="","사유 미기재","")))</f>
        <v/>
      </c>
    </row>
    <row r="72">
      <c r="A72" s="5" t="n"/>
      <c r="B72" s="10" t="n"/>
      <c r="C72" s="7" t="n"/>
      <c r="D72" s="10" t="n"/>
      <c r="E72" s="7" t="n"/>
      <c r="F72" s="11" t="n"/>
      <c r="G72" s="11" t="n"/>
      <c r="H72" s="12">
        <f>IF(OR(F72="",G72=""),"",G72-F72)</f>
        <v/>
      </c>
      <c r="I72" s="24" t="n"/>
      <c r="J72" s="25">
        <f>IF(OR(H72="",I72=""),"",H72*I72)</f>
        <v/>
      </c>
      <c r="K72" s="11" t="n"/>
      <c r="L72" s="10" t="n"/>
      <c r="M72" s="7" t="n"/>
      <c r="N72" s="7">
        <f>IF(OR(H72="",H72=0),"",IF(AND(K72&lt;&gt;"",K72&lt;&gt;G72),"재실사 수량이 다름",IF(L72="","사유 미기재","")))</f>
        <v/>
      </c>
    </row>
    <row r="73">
      <c r="A73" s="5" t="n"/>
      <c r="B73" s="10" t="n"/>
      <c r="C73" s="7" t="n"/>
      <c r="D73" s="10" t="n"/>
      <c r="E73" s="7" t="n"/>
      <c r="F73" s="11" t="n"/>
      <c r="G73" s="11" t="n"/>
      <c r="H73" s="12">
        <f>IF(OR(F73="",G73=""),"",G73-F73)</f>
        <v/>
      </c>
      <c r="I73" s="24" t="n"/>
      <c r="J73" s="25">
        <f>IF(OR(H73="",I73=""),"",H73*I73)</f>
        <v/>
      </c>
      <c r="K73" s="11" t="n"/>
      <c r="L73" s="10" t="n"/>
      <c r="M73" s="7" t="n"/>
      <c r="N73" s="7">
        <f>IF(OR(H73="",H73=0),"",IF(AND(K73&lt;&gt;"",K73&lt;&gt;G73),"재실사 수량이 다름",IF(L73="","사유 미기재","")))</f>
        <v/>
      </c>
    </row>
    <row r="74">
      <c r="A74" s="5" t="n"/>
      <c r="B74" s="10" t="n"/>
      <c r="C74" s="7" t="n"/>
      <c r="D74" s="10" t="n"/>
      <c r="E74" s="7" t="n"/>
      <c r="F74" s="11" t="n"/>
      <c r="G74" s="11" t="n"/>
      <c r="H74" s="12">
        <f>IF(OR(F74="",G74=""),"",G74-F74)</f>
        <v/>
      </c>
      <c r="I74" s="24" t="n"/>
      <c r="J74" s="25">
        <f>IF(OR(H74="",I74=""),"",H74*I74)</f>
        <v/>
      </c>
      <c r="K74" s="11" t="n"/>
      <c r="L74" s="10" t="n"/>
      <c r="M74" s="7" t="n"/>
      <c r="N74" s="7">
        <f>IF(OR(H74="",H74=0),"",IF(AND(K74&lt;&gt;"",K74&lt;&gt;G74),"재실사 수량이 다름",IF(L74="","사유 미기재","")))</f>
        <v/>
      </c>
    </row>
    <row r="75">
      <c r="A75" s="5" t="n"/>
      <c r="B75" s="10" t="n"/>
      <c r="C75" s="7" t="n"/>
      <c r="D75" s="10" t="n"/>
      <c r="E75" s="7" t="n"/>
      <c r="F75" s="11" t="n"/>
      <c r="G75" s="11" t="n"/>
      <c r="H75" s="12">
        <f>IF(OR(F75="",G75=""),"",G75-F75)</f>
        <v/>
      </c>
      <c r="I75" s="24" t="n"/>
      <c r="J75" s="25">
        <f>IF(OR(H75="",I75=""),"",H75*I75)</f>
        <v/>
      </c>
      <c r="K75" s="11" t="n"/>
      <c r="L75" s="10" t="n"/>
      <c r="M75" s="7" t="n"/>
      <c r="N75" s="7">
        <f>IF(OR(H75="",H75=0),"",IF(AND(K75&lt;&gt;"",K75&lt;&gt;G75),"재실사 수량이 다름",IF(L75="","사유 미기재","")))</f>
        <v/>
      </c>
    </row>
    <row r="76">
      <c r="A76" s="5" t="n"/>
      <c r="B76" s="10" t="n"/>
      <c r="C76" s="7" t="n"/>
      <c r="D76" s="10" t="n"/>
      <c r="E76" s="7" t="n"/>
      <c r="F76" s="11" t="n"/>
      <c r="G76" s="11" t="n"/>
      <c r="H76" s="12">
        <f>IF(OR(F76="",G76=""),"",G76-F76)</f>
        <v/>
      </c>
      <c r="I76" s="24" t="n"/>
      <c r="J76" s="25">
        <f>IF(OR(H76="",I76=""),"",H76*I76)</f>
        <v/>
      </c>
      <c r="K76" s="11" t="n"/>
      <c r="L76" s="10" t="n"/>
      <c r="M76" s="7" t="n"/>
      <c r="N76" s="7">
        <f>IF(OR(H76="",H76=0),"",IF(AND(K76&lt;&gt;"",K76&lt;&gt;G76),"재실사 수량이 다름",IF(L76="","사유 미기재","")))</f>
        <v/>
      </c>
    </row>
    <row r="77">
      <c r="A77" s="5" t="n"/>
      <c r="B77" s="10" t="n"/>
      <c r="C77" s="7" t="n"/>
      <c r="D77" s="10" t="n"/>
      <c r="E77" s="7" t="n"/>
      <c r="F77" s="11" t="n"/>
      <c r="G77" s="11" t="n"/>
      <c r="H77" s="12">
        <f>IF(OR(F77="",G77=""),"",G77-F77)</f>
        <v/>
      </c>
      <c r="I77" s="24" t="n"/>
      <c r="J77" s="25">
        <f>IF(OR(H77="",I77=""),"",H77*I77)</f>
        <v/>
      </c>
      <c r="K77" s="11" t="n"/>
      <c r="L77" s="10" t="n"/>
      <c r="M77" s="7" t="n"/>
      <c r="N77" s="7">
        <f>IF(OR(H77="",H77=0),"",IF(AND(K77&lt;&gt;"",K77&lt;&gt;G77),"재실사 수량이 다름",IF(L77="","사유 미기재","")))</f>
        <v/>
      </c>
    </row>
    <row r="78">
      <c r="A78" s="5" t="n"/>
      <c r="B78" s="10" t="n"/>
      <c r="C78" s="7" t="n"/>
      <c r="D78" s="10" t="n"/>
      <c r="E78" s="7" t="n"/>
      <c r="F78" s="11" t="n"/>
      <c r="G78" s="11" t="n"/>
      <c r="H78" s="12">
        <f>IF(OR(F78="",G78=""),"",G78-F78)</f>
        <v/>
      </c>
      <c r="I78" s="24" t="n"/>
      <c r="J78" s="25">
        <f>IF(OR(H78="",I78=""),"",H78*I78)</f>
        <v/>
      </c>
      <c r="K78" s="11" t="n"/>
      <c r="L78" s="10" t="n"/>
      <c r="M78" s="7" t="n"/>
      <c r="N78" s="7">
        <f>IF(OR(H78="",H78=0),"",IF(AND(K78&lt;&gt;"",K78&lt;&gt;G78),"재실사 수량이 다름",IF(L78="","사유 미기재","")))</f>
        <v/>
      </c>
    </row>
    <row r="79">
      <c r="A79" s="5" t="n"/>
      <c r="B79" s="10" t="n"/>
      <c r="C79" s="7" t="n"/>
      <c r="D79" s="10" t="n"/>
      <c r="E79" s="7" t="n"/>
      <c r="F79" s="11" t="n"/>
      <c r="G79" s="11" t="n"/>
      <c r="H79" s="12">
        <f>IF(OR(F79="",G79=""),"",G79-F79)</f>
        <v/>
      </c>
      <c r="I79" s="24" t="n"/>
      <c r="J79" s="25">
        <f>IF(OR(H79="",I79=""),"",H79*I79)</f>
        <v/>
      </c>
      <c r="K79" s="11" t="n"/>
      <c r="L79" s="10" t="n"/>
      <c r="M79" s="7" t="n"/>
      <c r="N79" s="7">
        <f>IF(OR(H79="",H79=0),"",IF(AND(K79&lt;&gt;"",K79&lt;&gt;G79),"재실사 수량이 다름",IF(L79="","사유 미기재","")))</f>
        <v/>
      </c>
    </row>
    <row r="80">
      <c r="A80" s="5" t="n"/>
      <c r="B80" s="10" t="n"/>
      <c r="C80" s="7" t="n"/>
      <c r="D80" s="10" t="n"/>
      <c r="E80" s="7" t="n"/>
      <c r="F80" s="11" t="n"/>
      <c r="G80" s="11" t="n"/>
      <c r="H80" s="12">
        <f>IF(OR(F80="",G80=""),"",G80-F80)</f>
        <v/>
      </c>
      <c r="I80" s="24" t="n"/>
      <c r="J80" s="25">
        <f>IF(OR(H80="",I80=""),"",H80*I80)</f>
        <v/>
      </c>
      <c r="K80" s="11" t="n"/>
      <c r="L80" s="10" t="n"/>
      <c r="M80" s="7" t="n"/>
      <c r="N80" s="7">
        <f>IF(OR(H80="",H80=0),"",IF(AND(K80&lt;&gt;"",K80&lt;&gt;G80),"재실사 수량이 다름",IF(L80="","사유 미기재","")))</f>
        <v/>
      </c>
    </row>
    <row r="81">
      <c r="A81" s="5" t="n"/>
      <c r="B81" s="10" t="n"/>
      <c r="C81" s="7" t="n"/>
      <c r="D81" s="10" t="n"/>
      <c r="E81" s="7" t="n"/>
      <c r="F81" s="11" t="n"/>
      <c r="G81" s="11" t="n"/>
      <c r="H81" s="12">
        <f>IF(OR(F81="",G81=""),"",G81-F81)</f>
        <v/>
      </c>
      <c r="I81" s="24" t="n"/>
      <c r="J81" s="25">
        <f>IF(OR(H81="",I81=""),"",H81*I81)</f>
        <v/>
      </c>
      <c r="K81" s="11" t="n"/>
      <c r="L81" s="10" t="n"/>
      <c r="M81" s="7" t="n"/>
      <c r="N81" s="7">
        <f>IF(OR(H81="",H81=0),"",IF(AND(K81&lt;&gt;"",K81&lt;&gt;G81),"재실사 수량이 다름",IF(L81="","사유 미기재","")))</f>
        <v/>
      </c>
    </row>
    <row r="82">
      <c r="A82" s="5" t="n"/>
      <c r="B82" s="10" t="n"/>
      <c r="C82" s="7" t="n"/>
      <c r="D82" s="10" t="n"/>
      <c r="E82" s="7" t="n"/>
      <c r="F82" s="11" t="n"/>
      <c r="G82" s="11" t="n"/>
      <c r="H82" s="12">
        <f>IF(OR(F82="",G82=""),"",G82-F82)</f>
        <v/>
      </c>
      <c r="I82" s="24" t="n"/>
      <c r="J82" s="25">
        <f>IF(OR(H82="",I82=""),"",H82*I82)</f>
        <v/>
      </c>
      <c r="K82" s="11" t="n"/>
      <c r="L82" s="10" t="n"/>
      <c r="M82" s="7" t="n"/>
      <c r="N82" s="7">
        <f>IF(OR(H82="",H82=0),"",IF(AND(K82&lt;&gt;"",K82&lt;&gt;G82),"재실사 수량이 다름",IF(L82="","사유 미기재","")))</f>
        <v/>
      </c>
    </row>
    <row r="83">
      <c r="A83" s="5" t="n"/>
      <c r="B83" s="10" t="n"/>
      <c r="C83" s="7" t="n"/>
      <c r="D83" s="10" t="n"/>
      <c r="E83" s="7" t="n"/>
      <c r="F83" s="11" t="n"/>
      <c r="G83" s="11" t="n"/>
      <c r="H83" s="12">
        <f>IF(OR(F83="",G83=""),"",G83-F83)</f>
        <v/>
      </c>
      <c r="I83" s="24" t="n"/>
      <c r="J83" s="25">
        <f>IF(OR(H83="",I83=""),"",H83*I83)</f>
        <v/>
      </c>
      <c r="K83" s="11" t="n"/>
      <c r="L83" s="10" t="n"/>
      <c r="M83" s="7" t="n"/>
      <c r="N83" s="7">
        <f>IF(OR(H83="",H83=0),"",IF(AND(K83&lt;&gt;"",K83&lt;&gt;G83),"재실사 수량이 다름",IF(L83="","사유 미기재","")))</f>
        <v/>
      </c>
    </row>
    <row r="84">
      <c r="A84" s="5" t="n"/>
      <c r="B84" s="10" t="n"/>
      <c r="C84" s="7" t="n"/>
      <c r="D84" s="10" t="n"/>
      <c r="E84" s="7" t="n"/>
      <c r="F84" s="11" t="n"/>
      <c r="G84" s="11" t="n"/>
      <c r="H84" s="12">
        <f>IF(OR(F84="",G84=""),"",G84-F84)</f>
        <v/>
      </c>
      <c r="I84" s="24" t="n"/>
      <c r="J84" s="25">
        <f>IF(OR(H84="",I84=""),"",H84*I84)</f>
        <v/>
      </c>
      <c r="K84" s="11" t="n"/>
      <c r="L84" s="10" t="n"/>
      <c r="M84" s="7" t="n"/>
      <c r="N84" s="7">
        <f>IF(OR(H84="",H84=0),"",IF(AND(K84&lt;&gt;"",K84&lt;&gt;G84),"재실사 수량이 다름",IF(L84="","사유 미기재","")))</f>
        <v/>
      </c>
    </row>
    <row r="85">
      <c r="A85" s="5" t="n"/>
      <c r="B85" s="10" t="n"/>
      <c r="C85" s="7" t="n"/>
      <c r="D85" s="10" t="n"/>
      <c r="E85" s="7" t="n"/>
      <c r="F85" s="11" t="n"/>
      <c r="G85" s="11" t="n"/>
      <c r="H85" s="12">
        <f>IF(OR(F85="",G85=""),"",G85-F85)</f>
        <v/>
      </c>
      <c r="I85" s="24" t="n"/>
      <c r="J85" s="25">
        <f>IF(OR(H85="",I85=""),"",H85*I85)</f>
        <v/>
      </c>
      <c r="K85" s="11" t="n"/>
      <c r="L85" s="10" t="n"/>
      <c r="M85" s="7" t="n"/>
      <c r="N85" s="7">
        <f>IF(OR(H85="",H85=0),"",IF(AND(K85&lt;&gt;"",K85&lt;&gt;G85),"재실사 수량이 다름",IF(L85="","사유 미기재","")))</f>
        <v/>
      </c>
    </row>
    <row r="86">
      <c r="A86" s="5" t="n"/>
      <c r="B86" s="10" t="n"/>
      <c r="C86" s="7" t="n"/>
      <c r="D86" s="10" t="n"/>
      <c r="E86" s="7" t="n"/>
      <c r="F86" s="11" t="n"/>
      <c r="G86" s="11" t="n"/>
      <c r="H86" s="12">
        <f>IF(OR(F86="",G86=""),"",G86-F86)</f>
        <v/>
      </c>
      <c r="I86" s="24" t="n"/>
      <c r="J86" s="25">
        <f>IF(OR(H86="",I86=""),"",H86*I86)</f>
        <v/>
      </c>
      <c r="K86" s="11" t="n"/>
      <c r="L86" s="10" t="n"/>
      <c r="M86" s="7" t="n"/>
      <c r="N86" s="7">
        <f>IF(OR(H86="",H86=0),"",IF(AND(K86&lt;&gt;"",K86&lt;&gt;G86),"재실사 수량이 다름",IF(L86="","사유 미기재","")))</f>
        <v/>
      </c>
    </row>
    <row r="87">
      <c r="A87" s="5" t="n"/>
      <c r="B87" s="10" t="n"/>
      <c r="C87" s="7" t="n"/>
      <c r="D87" s="10" t="n"/>
      <c r="E87" s="7" t="n"/>
      <c r="F87" s="11" t="n"/>
      <c r="G87" s="11" t="n"/>
      <c r="H87" s="12">
        <f>IF(OR(F87="",G87=""),"",G87-F87)</f>
        <v/>
      </c>
      <c r="I87" s="24" t="n"/>
      <c r="J87" s="25">
        <f>IF(OR(H87="",I87=""),"",H87*I87)</f>
        <v/>
      </c>
      <c r="K87" s="11" t="n"/>
      <c r="L87" s="10" t="n"/>
      <c r="M87" s="7" t="n"/>
      <c r="N87" s="7">
        <f>IF(OR(H87="",H87=0),"",IF(AND(K87&lt;&gt;"",K87&lt;&gt;G87),"재실사 수량이 다름",IF(L87="","사유 미기재","")))</f>
        <v/>
      </c>
    </row>
    <row r="88">
      <c r="A88" s="5" t="n"/>
      <c r="B88" s="10" t="n"/>
      <c r="C88" s="7" t="n"/>
      <c r="D88" s="10" t="n"/>
      <c r="E88" s="7" t="n"/>
      <c r="F88" s="11" t="n"/>
      <c r="G88" s="11" t="n"/>
      <c r="H88" s="12">
        <f>IF(OR(F88="",G88=""),"",G88-F88)</f>
        <v/>
      </c>
      <c r="I88" s="24" t="n"/>
      <c r="J88" s="25">
        <f>IF(OR(H88="",I88=""),"",H88*I88)</f>
        <v/>
      </c>
      <c r="K88" s="11" t="n"/>
      <c r="L88" s="10" t="n"/>
      <c r="M88" s="7" t="n"/>
      <c r="N88" s="7">
        <f>IF(OR(H88="",H88=0),"",IF(AND(K88&lt;&gt;"",K88&lt;&gt;G88),"재실사 수량이 다름",IF(L88="","사유 미기재","")))</f>
        <v/>
      </c>
    </row>
    <row r="89">
      <c r="A89" s="5" t="n"/>
      <c r="B89" s="10" t="n"/>
      <c r="C89" s="7" t="n"/>
      <c r="D89" s="10" t="n"/>
      <c r="E89" s="7" t="n"/>
      <c r="F89" s="11" t="n"/>
      <c r="G89" s="11" t="n"/>
      <c r="H89" s="12">
        <f>IF(OR(F89="",G89=""),"",G89-F89)</f>
        <v/>
      </c>
      <c r="I89" s="24" t="n"/>
      <c r="J89" s="25">
        <f>IF(OR(H89="",I89=""),"",H89*I89)</f>
        <v/>
      </c>
      <c r="K89" s="11" t="n"/>
      <c r="L89" s="10" t="n"/>
      <c r="M89" s="7" t="n"/>
      <c r="N89" s="7">
        <f>IF(OR(H89="",H89=0),"",IF(AND(K89&lt;&gt;"",K89&lt;&gt;G89),"재실사 수량이 다름",IF(L89="","사유 미기재","")))</f>
        <v/>
      </c>
    </row>
    <row r="90">
      <c r="A90" s="5" t="n"/>
      <c r="B90" s="10" t="n"/>
      <c r="C90" s="7" t="n"/>
      <c r="D90" s="10" t="n"/>
      <c r="E90" s="7" t="n"/>
      <c r="F90" s="11" t="n"/>
      <c r="G90" s="11" t="n"/>
      <c r="H90" s="12">
        <f>IF(OR(F90="",G90=""),"",G90-F90)</f>
        <v/>
      </c>
      <c r="I90" s="24" t="n"/>
      <c r="J90" s="25">
        <f>IF(OR(H90="",I90=""),"",H90*I90)</f>
        <v/>
      </c>
      <c r="K90" s="11" t="n"/>
      <c r="L90" s="10" t="n"/>
      <c r="M90" s="7" t="n"/>
      <c r="N90" s="7">
        <f>IF(OR(H90="",H90=0),"",IF(AND(K90&lt;&gt;"",K90&lt;&gt;G90),"재실사 수량이 다름",IF(L90="","사유 미기재","")))</f>
        <v/>
      </c>
    </row>
    <row r="91">
      <c r="A91" s="5" t="n"/>
      <c r="B91" s="10" t="n"/>
      <c r="C91" s="7" t="n"/>
      <c r="D91" s="10" t="n"/>
      <c r="E91" s="7" t="n"/>
      <c r="F91" s="11" t="n"/>
      <c r="G91" s="11" t="n"/>
      <c r="H91" s="12">
        <f>IF(OR(F91="",G91=""),"",G91-F91)</f>
        <v/>
      </c>
      <c r="I91" s="24" t="n"/>
      <c r="J91" s="25">
        <f>IF(OR(H91="",I91=""),"",H91*I91)</f>
        <v/>
      </c>
      <c r="K91" s="11" t="n"/>
      <c r="L91" s="10" t="n"/>
      <c r="M91" s="7" t="n"/>
      <c r="N91" s="7">
        <f>IF(OR(H91="",H91=0),"",IF(AND(K91&lt;&gt;"",K91&lt;&gt;G91),"재실사 수량이 다름",IF(L91="","사유 미기재","")))</f>
        <v/>
      </c>
    </row>
    <row r="92">
      <c r="A92" s="5" t="n"/>
      <c r="B92" s="10" t="n"/>
      <c r="C92" s="7" t="n"/>
      <c r="D92" s="10" t="n"/>
      <c r="E92" s="7" t="n"/>
      <c r="F92" s="11" t="n"/>
      <c r="G92" s="11" t="n"/>
      <c r="H92" s="12">
        <f>IF(OR(F92="",G92=""),"",G92-F92)</f>
        <v/>
      </c>
      <c r="I92" s="24" t="n"/>
      <c r="J92" s="25">
        <f>IF(OR(H92="",I92=""),"",H92*I92)</f>
        <v/>
      </c>
      <c r="K92" s="11" t="n"/>
      <c r="L92" s="10" t="n"/>
      <c r="M92" s="7" t="n"/>
      <c r="N92" s="7">
        <f>IF(OR(H92="",H92=0),"",IF(AND(K92&lt;&gt;"",K92&lt;&gt;G92),"재실사 수량이 다름",IF(L92="","사유 미기재","")))</f>
        <v/>
      </c>
    </row>
    <row r="93">
      <c r="A93" s="5" t="n"/>
      <c r="B93" s="10" t="n"/>
      <c r="C93" s="7" t="n"/>
      <c r="D93" s="10" t="n"/>
      <c r="E93" s="7" t="n"/>
      <c r="F93" s="11" t="n"/>
      <c r="G93" s="11" t="n"/>
      <c r="H93" s="12">
        <f>IF(OR(F93="",G93=""),"",G93-F93)</f>
        <v/>
      </c>
      <c r="I93" s="24" t="n"/>
      <c r="J93" s="25">
        <f>IF(OR(H93="",I93=""),"",H93*I93)</f>
        <v/>
      </c>
      <c r="K93" s="11" t="n"/>
      <c r="L93" s="10" t="n"/>
      <c r="M93" s="7" t="n"/>
      <c r="N93" s="7">
        <f>IF(OR(H93="",H93=0),"",IF(AND(K93&lt;&gt;"",K93&lt;&gt;G93),"재실사 수량이 다름",IF(L93="","사유 미기재","")))</f>
        <v/>
      </c>
    </row>
    <row r="94">
      <c r="A94" s="5" t="n"/>
      <c r="B94" s="10" t="n"/>
      <c r="C94" s="7" t="n"/>
      <c r="D94" s="10" t="n"/>
      <c r="E94" s="7" t="n"/>
      <c r="F94" s="11" t="n"/>
      <c r="G94" s="11" t="n"/>
      <c r="H94" s="12">
        <f>IF(OR(F94="",G94=""),"",G94-F94)</f>
        <v/>
      </c>
      <c r="I94" s="24" t="n"/>
      <c r="J94" s="25">
        <f>IF(OR(H94="",I94=""),"",H94*I94)</f>
        <v/>
      </c>
      <c r="K94" s="11" t="n"/>
      <c r="L94" s="10" t="n"/>
      <c r="M94" s="7" t="n"/>
      <c r="N94" s="7">
        <f>IF(OR(H94="",H94=0),"",IF(AND(K94&lt;&gt;"",K94&lt;&gt;G94),"재실사 수량이 다름",IF(L94="","사유 미기재","")))</f>
        <v/>
      </c>
    </row>
    <row r="95">
      <c r="A95" s="5" t="n"/>
      <c r="B95" s="10" t="n"/>
      <c r="C95" s="7" t="n"/>
      <c r="D95" s="10" t="n"/>
      <c r="E95" s="7" t="n"/>
      <c r="F95" s="11" t="n"/>
      <c r="G95" s="11" t="n"/>
      <c r="H95" s="12">
        <f>IF(OR(F95="",G95=""),"",G95-F95)</f>
        <v/>
      </c>
      <c r="I95" s="24" t="n"/>
      <c r="J95" s="25">
        <f>IF(OR(H95="",I95=""),"",H95*I95)</f>
        <v/>
      </c>
      <c r="K95" s="11" t="n"/>
      <c r="L95" s="10" t="n"/>
      <c r="M95" s="7" t="n"/>
      <c r="N95" s="7">
        <f>IF(OR(H95="",H95=0),"",IF(AND(K95&lt;&gt;"",K95&lt;&gt;G95),"재실사 수량이 다름",IF(L95="","사유 미기재","")))</f>
        <v/>
      </c>
    </row>
    <row r="96">
      <c r="A96" s="5" t="n"/>
      <c r="B96" s="10" t="n"/>
      <c r="C96" s="7" t="n"/>
      <c r="D96" s="10" t="n"/>
      <c r="E96" s="7" t="n"/>
      <c r="F96" s="11" t="n"/>
      <c r="G96" s="11" t="n"/>
      <c r="H96" s="12">
        <f>IF(OR(F96="",G96=""),"",G96-F96)</f>
        <v/>
      </c>
      <c r="I96" s="24" t="n"/>
      <c r="J96" s="25">
        <f>IF(OR(H96="",I96=""),"",H96*I96)</f>
        <v/>
      </c>
      <c r="K96" s="11" t="n"/>
      <c r="L96" s="10" t="n"/>
      <c r="M96" s="7" t="n"/>
      <c r="N96" s="7">
        <f>IF(OR(H96="",H96=0),"",IF(AND(K96&lt;&gt;"",K96&lt;&gt;G96),"재실사 수량이 다름",IF(L96="","사유 미기재","")))</f>
        <v/>
      </c>
    </row>
    <row r="97">
      <c r="A97" s="5" t="n"/>
      <c r="B97" s="10" t="n"/>
      <c r="C97" s="7" t="n"/>
      <c r="D97" s="10" t="n"/>
      <c r="E97" s="7" t="n"/>
      <c r="F97" s="11" t="n"/>
      <c r="G97" s="11" t="n"/>
      <c r="H97" s="12">
        <f>IF(OR(F97="",G97=""),"",G97-F97)</f>
        <v/>
      </c>
      <c r="I97" s="24" t="n"/>
      <c r="J97" s="25">
        <f>IF(OR(H97="",I97=""),"",H97*I97)</f>
        <v/>
      </c>
      <c r="K97" s="11" t="n"/>
      <c r="L97" s="10" t="n"/>
      <c r="M97" s="7" t="n"/>
      <c r="N97" s="7">
        <f>IF(OR(H97="",H97=0),"",IF(AND(K97&lt;&gt;"",K97&lt;&gt;G97),"재실사 수량이 다름",IF(L97="","사유 미기재","")))</f>
        <v/>
      </c>
    </row>
    <row r="98">
      <c r="A98" s="5" t="n"/>
      <c r="B98" s="10" t="n"/>
      <c r="C98" s="7" t="n"/>
      <c r="D98" s="10" t="n"/>
      <c r="E98" s="7" t="n"/>
      <c r="F98" s="11" t="n"/>
      <c r="G98" s="11" t="n"/>
      <c r="H98" s="12">
        <f>IF(OR(F98="",G98=""),"",G98-F98)</f>
        <v/>
      </c>
      <c r="I98" s="24" t="n"/>
      <c r="J98" s="25">
        <f>IF(OR(H98="",I98=""),"",H98*I98)</f>
        <v/>
      </c>
      <c r="K98" s="11" t="n"/>
      <c r="L98" s="10" t="n"/>
      <c r="M98" s="7" t="n"/>
      <c r="N98" s="7">
        <f>IF(OR(H98="",H98=0),"",IF(AND(K98&lt;&gt;"",K98&lt;&gt;G98),"재실사 수량이 다름",IF(L98="","사유 미기재","")))</f>
        <v/>
      </c>
    </row>
    <row r="99">
      <c r="A99" s="5" t="n"/>
      <c r="B99" s="10" t="n"/>
      <c r="C99" s="7" t="n"/>
      <c r="D99" s="10" t="n"/>
      <c r="E99" s="7" t="n"/>
      <c r="F99" s="11" t="n"/>
      <c r="G99" s="11" t="n"/>
      <c r="H99" s="12">
        <f>IF(OR(F99="",G99=""),"",G99-F99)</f>
        <v/>
      </c>
      <c r="I99" s="24" t="n"/>
      <c r="J99" s="25">
        <f>IF(OR(H99="",I99=""),"",H99*I99)</f>
        <v/>
      </c>
      <c r="K99" s="11" t="n"/>
      <c r="L99" s="10" t="n"/>
      <c r="M99" s="7" t="n"/>
      <c r="N99" s="7">
        <f>IF(OR(H99="",H99=0),"",IF(AND(K99&lt;&gt;"",K99&lt;&gt;G99),"재실사 수량이 다름",IF(L99="","사유 미기재","")))</f>
        <v/>
      </c>
    </row>
    <row r="100">
      <c r="A100" s="5" t="n"/>
      <c r="B100" s="10" t="n"/>
      <c r="C100" s="7" t="n"/>
      <c r="D100" s="10" t="n"/>
      <c r="E100" s="7" t="n"/>
      <c r="F100" s="11" t="n"/>
      <c r="G100" s="11" t="n"/>
      <c r="H100" s="12">
        <f>IF(OR(F100="",G100=""),"",G100-F100)</f>
        <v/>
      </c>
      <c r="I100" s="24" t="n"/>
      <c r="J100" s="25">
        <f>IF(OR(H100="",I100=""),"",H100*I100)</f>
        <v/>
      </c>
      <c r="K100" s="11" t="n"/>
      <c r="L100" s="10" t="n"/>
      <c r="M100" s="7" t="n"/>
      <c r="N100" s="7">
        <f>IF(OR(H100="",H100=0),"",IF(AND(K100&lt;&gt;"",K100&lt;&gt;G100),"재실사 수량이 다름",IF(L100="","사유 미기재","")))</f>
        <v/>
      </c>
    </row>
    <row r="101">
      <c r="A101" s="5" t="n"/>
      <c r="B101" s="10" t="n"/>
      <c r="C101" s="7" t="n"/>
      <c r="D101" s="10" t="n"/>
      <c r="E101" s="7" t="n"/>
      <c r="F101" s="11" t="n"/>
      <c r="G101" s="11" t="n"/>
      <c r="H101" s="12">
        <f>IF(OR(F101="",G101=""),"",G101-F101)</f>
        <v/>
      </c>
      <c r="I101" s="24" t="n"/>
      <c r="J101" s="25">
        <f>IF(OR(H101="",I101=""),"",H101*I101)</f>
        <v/>
      </c>
      <c r="K101" s="11" t="n"/>
      <c r="L101" s="10" t="n"/>
      <c r="M101" s="7" t="n"/>
      <c r="N101" s="7">
        <f>IF(OR(H101="",H101=0),"",IF(AND(K101&lt;&gt;"",K101&lt;&gt;G101),"재실사 수량이 다름",IF(L101="","사유 미기재","")))</f>
        <v/>
      </c>
    </row>
    <row r="102">
      <c r="A102" s="5" t="n"/>
      <c r="B102" s="10" t="n"/>
      <c r="C102" s="7" t="n"/>
      <c r="D102" s="10" t="n"/>
      <c r="E102" s="7" t="n"/>
      <c r="F102" s="11" t="n"/>
      <c r="G102" s="11" t="n"/>
      <c r="H102" s="12">
        <f>IF(OR(F102="",G102=""),"",G102-F102)</f>
        <v/>
      </c>
      <c r="I102" s="24" t="n"/>
      <c r="J102" s="25">
        <f>IF(OR(H102="",I102=""),"",H102*I102)</f>
        <v/>
      </c>
      <c r="K102" s="11" t="n"/>
      <c r="L102" s="10" t="n"/>
      <c r="M102" s="7" t="n"/>
      <c r="N102" s="7">
        <f>IF(OR(H102="",H102=0),"",IF(AND(K102&lt;&gt;"",K102&lt;&gt;G102),"재실사 수량이 다름",IF(L102="","사유 미기재","")))</f>
        <v/>
      </c>
    </row>
    <row r="103">
      <c r="A103" s="5" t="n"/>
      <c r="B103" s="10" t="n"/>
      <c r="C103" s="7" t="n"/>
      <c r="D103" s="10" t="n"/>
      <c r="E103" s="7" t="n"/>
      <c r="F103" s="11" t="n"/>
      <c r="G103" s="11" t="n"/>
      <c r="H103" s="12">
        <f>IF(OR(F103="",G103=""),"",G103-F103)</f>
        <v/>
      </c>
      <c r="I103" s="24" t="n"/>
      <c r="J103" s="25">
        <f>IF(OR(H103="",I103=""),"",H103*I103)</f>
        <v/>
      </c>
      <c r="K103" s="11" t="n"/>
      <c r="L103" s="10" t="n"/>
      <c r="M103" s="7" t="n"/>
      <c r="N103" s="7">
        <f>IF(OR(H103="",H103=0),"",IF(AND(K103&lt;&gt;"",K103&lt;&gt;G103),"재실사 수량이 다름",IF(L103="","사유 미기재","")))</f>
        <v/>
      </c>
    </row>
    <row r="104">
      <c r="A104" s="5" t="n"/>
      <c r="B104" s="10" t="n"/>
      <c r="C104" s="7" t="n"/>
      <c r="D104" s="10" t="n"/>
      <c r="E104" s="7" t="n"/>
      <c r="F104" s="11" t="n"/>
      <c r="G104" s="11" t="n"/>
      <c r="H104" s="12">
        <f>IF(OR(F104="",G104=""),"",G104-F104)</f>
        <v/>
      </c>
      <c r="I104" s="24" t="n"/>
      <c r="J104" s="25">
        <f>IF(OR(H104="",I104=""),"",H104*I104)</f>
        <v/>
      </c>
      <c r="K104" s="11" t="n"/>
      <c r="L104" s="10" t="n"/>
      <c r="M104" s="7" t="n"/>
      <c r="N104" s="7">
        <f>IF(OR(H104="",H104=0),"",IF(AND(K104&lt;&gt;"",K104&lt;&gt;G104),"재실사 수량이 다름",IF(L104="","사유 미기재","")))</f>
        <v/>
      </c>
    </row>
    <row r="105">
      <c r="A105" s="5" t="n"/>
      <c r="B105" s="10" t="n"/>
      <c r="C105" s="7" t="n"/>
      <c r="D105" s="10" t="n"/>
      <c r="E105" s="7" t="n"/>
      <c r="F105" s="11" t="n"/>
      <c r="G105" s="11" t="n"/>
      <c r="H105" s="12">
        <f>IF(OR(F105="",G105=""),"",G105-F105)</f>
        <v/>
      </c>
      <c r="I105" s="24" t="n"/>
      <c r="J105" s="25">
        <f>IF(OR(H105="",I105=""),"",H105*I105)</f>
        <v/>
      </c>
      <c r="K105" s="11" t="n"/>
      <c r="L105" s="10" t="n"/>
      <c r="M105" s="7" t="n"/>
      <c r="N105" s="7">
        <f>IF(OR(H105="",H105=0),"",IF(AND(K105&lt;&gt;"",K105&lt;&gt;G105),"재실사 수량이 다름",IF(L105="","사유 미기재","")))</f>
        <v/>
      </c>
    </row>
    <row r="106">
      <c r="A106" s="5" t="n"/>
      <c r="B106" s="10" t="n"/>
      <c r="C106" s="7" t="n"/>
      <c r="D106" s="10" t="n"/>
      <c r="E106" s="7" t="n"/>
      <c r="F106" s="11" t="n"/>
      <c r="G106" s="11" t="n"/>
      <c r="H106" s="12">
        <f>IF(OR(F106="",G106=""),"",G106-F106)</f>
        <v/>
      </c>
      <c r="I106" s="24" t="n"/>
      <c r="J106" s="25">
        <f>IF(OR(H106="",I106=""),"",H106*I106)</f>
        <v/>
      </c>
      <c r="K106" s="11" t="n"/>
      <c r="L106" s="10" t="n"/>
      <c r="M106" s="7" t="n"/>
      <c r="N106" s="7">
        <f>IF(OR(H106="",H106=0),"",IF(AND(K106&lt;&gt;"",K106&lt;&gt;G106),"재실사 수량이 다름",IF(L106="","사유 미기재","")))</f>
        <v/>
      </c>
    </row>
    <row r="107">
      <c r="A107" s="5" t="n"/>
      <c r="B107" s="10" t="n"/>
      <c r="C107" s="7" t="n"/>
      <c r="D107" s="10" t="n"/>
      <c r="E107" s="7" t="n"/>
      <c r="F107" s="11" t="n"/>
      <c r="G107" s="11" t="n"/>
      <c r="H107" s="12">
        <f>IF(OR(F107="",G107=""),"",G107-F107)</f>
        <v/>
      </c>
      <c r="I107" s="24" t="n"/>
      <c r="J107" s="25">
        <f>IF(OR(H107="",I107=""),"",H107*I107)</f>
        <v/>
      </c>
      <c r="K107" s="11" t="n"/>
      <c r="L107" s="10" t="n"/>
      <c r="M107" s="7" t="n"/>
      <c r="N107" s="7">
        <f>IF(OR(H107="",H107=0),"",IF(AND(K107&lt;&gt;"",K107&lt;&gt;G107),"재실사 수량이 다름",IF(L107="","사유 미기재","")))</f>
        <v/>
      </c>
    </row>
    <row r="108">
      <c r="A108" s="5" t="n"/>
      <c r="B108" s="10" t="n"/>
      <c r="C108" s="7" t="n"/>
      <c r="D108" s="10" t="n"/>
      <c r="E108" s="7" t="n"/>
      <c r="F108" s="11" t="n"/>
      <c r="G108" s="11" t="n"/>
      <c r="H108" s="12">
        <f>IF(OR(F108="",G108=""),"",G108-F108)</f>
        <v/>
      </c>
      <c r="I108" s="24" t="n"/>
      <c r="J108" s="25">
        <f>IF(OR(H108="",I108=""),"",H108*I108)</f>
        <v/>
      </c>
      <c r="K108" s="11" t="n"/>
      <c r="L108" s="10" t="n"/>
      <c r="M108" s="7" t="n"/>
      <c r="N108" s="7">
        <f>IF(OR(H108="",H108=0),"",IF(AND(K108&lt;&gt;"",K108&lt;&gt;G108),"재실사 수량이 다름",IF(L108="","사유 미기재","")))</f>
        <v/>
      </c>
    </row>
    <row r="109">
      <c r="A109" s="5" t="n"/>
      <c r="B109" s="10" t="n"/>
      <c r="C109" s="7" t="n"/>
      <c r="D109" s="10" t="n"/>
      <c r="E109" s="7" t="n"/>
      <c r="F109" s="11" t="n"/>
      <c r="G109" s="11" t="n"/>
      <c r="H109" s="12">
        <f>IF(OR(F109="",G109=""),"",G109-F109)</f>
        <v/>
      </c>
      <c r="I109" s="24" t="n"/>
      <c r="J109" s="25">
        <f>IF(OR(H109="",I109=""),"",H109*I109)</f>
        <v/>
      </c>
      <c r="K109" s="11" t="n"/>
      <c r="L109" s="10" t="n"/>
      <c r="M109" s="7" t="n"/>
      <c r="N109" s="7">
        <f>IF(OR(H109="",H109=0),"",IF(AND(K109&lt;&gt;"",K109&lt;&gt;G109),"재실사 수량이 다름",IF(L109="","사유 미기재","")))</f>
        <v/>
      </c>
    </row>
    <row r="110">
      <c r="A110" s="5" t="n"/>
      <c r="B110" s="10" t="n"/>
      <c r="C110" s="7" t="n"/>
      <c r="D110" s="10" t="n"/>
      <c r="E110" s="7" t="n"/>
      <c r="F110" s="11" t="n"/>
      <c r="G110" s="11" t="n"/>
      <c r="H110" s="12">
        <f>IF(OR(F110="",G110=""),"",G110-F110)</f>
        <v/>
      </c>
      <c r="I110" s="24" t="n"/>
      <c r="J110" s="25">
        <f>IF(OR(H110="",I110=""),"",H110*I110)</f>
        <v/>
      </c>
      <c r="K110" s="11" t="n"/>
      <c r="L110" s="10" t="n"/>
      <c r="M110" s="7" t="n"/>
      <c r="N110" s="7">
        <f>IF(OR(H110="",H110=0),"",IF(AND(K110&lt;&gt;"",K110&lt;&gt;G110),"재실사 수량이 다름",IF(L110="","사유 미기재","")))</f>
        <v/>
      </c>
    </row>
    <row r="111">
      <c r="A111" s="5" t="n"/>
      <c r="B111" s="10" t="n"/>
      <c r="C111" s="7" t="n"/>
      <c r="D111" s="10" t="n"/>
      <c r="E111" s="7" t="n"/>
      <c r="F111" s="11" t="n"/>
      <c r="G111" s="11" t="n"/>
      <c r="H111" s="12">
        <f>IF(OR(F111="",G111=""),"",G111-F111)</f>
        <v/>
      </c>
      <c r="I111" s="24" t="n"/>
      <c r="J111" s="25">
        <f>IF(OR(H111="",I111=""),"",H111*I111)</f>
        <v/>
      </c>
      <c r="K111" s="11" t="n"/>
      <c r="L111" s="10" t="n"/>
      <c r="M111" s="7" t="n"/>
      <c r="N111" s="7">
        <f>IF(OR(H111="",H111=0),"",IF(AND(K111&lt;&gt;"",K111&lt;&gt;G111),"재실사 수량이 다름",IF(L111="","사유 미기재","")))</f>
        <v/>
      </c>
    </row>
    <row r="112">
      <c r="A112" s="5" t="n"/>
      <c r="B112" s="10" t="n"/>
      <c r="C112" s="7" t="n"/>
      <c r="D112" s="10" t="n"/>
      <c r="E112" s="7" t="n"/>
      <c r="F112" s="11" t="n"/>
      <c r="G112" s="11" t="n"/>
      <c r="H112" s="12">
        <f>IF(OR(F112="",G112=""),"",G112-F112)</f>
        <v/>
      </c>
      <c r="I112" s="24" t="n"/>
      <c r="J112" s="25">
        <f>IF(OR(H112="",I112=""),"",H112*I112)</f>
        <v/>
      </c>
      <c r="K112" s="11" t="n"/>
      <c r="L112" s="10" t="n"/>
      <c r="M112" s="7" t="n"/>
      <c r="N112" s="7">
        <f>IF(OR(H112="",H112=0),"",IF(AND(K112&lt;&gt;"",K112&lt;&gt;G112),"재실사 수량이 다름",IF(L112="","사유 미기재","")))</f>
        <v/>
      </c>
    </row>
    <row r="113">
      <c r="A113" s="5" t="n"/>
      <c r="B113" s="10" t="n"/>
      <c r="C113" s="7" t="n"/>
      <c r="D113" s="10" t="n"/>
      <c r="E113" s="7" t="n"/>
      <c r="F113" s="11" t="n"/>
      <c r="G113" s="11" t="n"/>
      <c r="H113" s="12">
        <f>IF(OR(F113="",G113=""),"",G113-F113)</f>
        <v/>
      </c>
      <c r="I113" s="24" t="n"/>
      <c r="J113" s="25">
        <f>IF(OR(H113="",I113=""),"",H113*I113)</f>
        <v/>
      </c>
      <c r="K113" s="11" t="n"/>
      <c r="L113" s="10" t="n"/>
      <c r="M113" s="7" t="n"/>
      <c r="N113" s="7">
        <f>IF(OR(H113="",H113=0),"",IF(AND(K113&lt;&gt;"",K113&lt;&gt;G113),"재실사 수량이 다름",IF(L113="","사유 미기재","")))</f>
        <v/>
      </c>
    </row>
    <row r="114">
      <c r="A114" s="5" t="n"/>
      <c r="B114" s="10" t="n"/>
      <c r="C114" s="7" t="n"/>
      <c r="D114" s="10" t="n"/>
      <c r="E114" s="7" t="n"/>
      <c r="F114" s="11" t="n"/>
      <c r="G114" s="11" t="n"/>
      <c r="H114" s="12">
        <f>IF(OR(F114="",G114=""),"",G114-F114)</f>
        <v/>
      </c>
      <c r="I114" s="24" t="n"/>
      <c r="J114" s="25">
        <f>IF(OR(H114="",I114=""),"",H114*I114)</f>
        <v/>
      </c>
      <c r="K114" s="11" t="n"/>
      <c r="L114" s="10" t="n"/>
      <c r="M114" s="7" t="n"/>
      <c r="N114" s="7">
        <f>IF(OR(H114="",H114=0),"",IF(AND(K114&lt;&gt;"",K114&lt;&gt;G114),"재실사 수량이 다름",IF(L114="","사유 미기재","")))</f>
        <v/>
      </c>
    </row>
    <row r="115">
      <c r="A115" s="5" t="n"/>
      <c r="B115" s="10" t="n"/>
      <c r="C115" s="7" t="n"/>
      <c r="D115" s="10" t="n"/>
      <c r="E115" s="7" t="n"/>
      <c r="F115" s="11" t="n"/>
      <c r="G115" s="11" t="n"/>
      <c r="H115" s="12">
        <f>IF(OR(F115="",G115=""),"",G115-F115)</f>
        <v/>
      </c>
      <c r="I115" s="24" t="n"/>
      <c r="J115" s="25">
        <f>IF(OR(H115="",I115=""),"",H115*I115)</f>
        <v/>
      </c>
      <c r="K115" s="11" t="n"/>
      <c r="L115" s="10" t="n"/>
      <c r="M115" s="7" t="n"/>
      <c r="N115" s="7">
        <f>IF(OR(H115="",H115=0),"",IF(AND(K115&lt;&gt;"",K115&lt;&gt;G115),"재실사 수량이 다름",IF(L115="","사유 미기재","")))</f>
        <v/>
      </c>
    </row>
    <row r="116">
      <c r="A116" s="5" t="n"/>
      <c r="B116" s="10" t="n"/>
      <c r="C116" s="7" t="n"/>
      <c r="D116" s="10" t="n"/>
      <c r="E116" s="7" t="n"/>
      <c r="F116" s="11" t="n"/>
      <c r="G116" s="11" t="n"/>
      <c r="H116" s="12">
        <f>IF(OR(F116="",G116=""),"",G116-F116)</f>
        <v/>
      </c>
      <c r="I116" s="24" t="n"/>
      <c r="J116" s="25">
        <f>IF(OR(H116="",I116=""),"",H116*I116)</f>
        <v/>
      </c>
      <c r="K116" s="11" t="n"/>
      <c r="L116" s="10" t="n"/>
      <c r="M116" s="7" t="n"/>
      <c r="N116" s="7">
        <f>IF(OR(H116="",H116=0),"",IF(AND(K116&lt;&gt;"",K116&lt;&gt;G116),"재실사 수량이 다름",IF(L116="","사유 미기재","")))</f>
        <v/>
      </c>
    </row>
    <row r="117">
      <c r="A117" s="5" t="n"/>
      <c r="B117" s="10" t="n"/>
      <c r="C117" s="7" t="n"/>
      <c r="D117" s="10" t="n"/>
      <c r="E117" s="7" t="n"/>
      <c r="F117" s="11" t="n"/>
      <c r="G117" s="11" t="n"/>
      <c r="H117" s="12">
        <f>IF(OR(F117="",G117=""),"",G117-F117)</f>
        <v/>
      </c>
      <c r="I117" s="24" t="n"/>
      <c r="J117" s="25">
        <f>IF(OR(H117="",I117=""),"",H117*I117)</f>
        <v/>
      </c>
      <c r="K117" s="11" t="n"/>
      <c r="L117" s="10" t="n"/>
      <c r="M117" s="7" t="n"/>
      <c r="N117" s="7">
        <f>IF(OR(H117="",H117=0),"",IF(AND(K117&lt;&gt;"",K117&lt;&gt;G117),"재실사 수량이 다름",IF(L117="","사유 미기재","")))</f>
        <v/>
      </c>
    </row>
    <row r="118">
      <c r="A118" s="5" t="n"/>
      <c r="B118" s="10" t="n"/>
      <c r="C118" s="7" t="n"/>
      <c r="D118" s="10" t="n"/>
      <c r="E118" s="7" t="n"/>
      <c r="F118" s="11" t="n"/>
      <c r="G118" s="11" t="n"/>
      <c r="H118" s="12">
        <f>IF(OR(F118="",G118=""),"",G118-F118)</f>
        <v/>
      </c>
      <c r="I118" s="24" t="n"/>
      <c r="J118" s="25">
        <f>IF(OR(H118="",I118=""),"",H118*I118)</f>
        <v/>
      </c>
      <c r="K118" s="11" t="n"/>
      <c r="L118" s="10" t="n"/>
      <c r="M118" s="7" t="n"/>
      <c r="N118" s="7">
        <f>IF(OR(H118="",H118=0),"",IF(AND(K118&lt;&gt;"",K118&lt;&gt;G118),"재실사 수량이 다름",IF(L118="","사유 미기재","")))</f>
        <v/>
      </c>
    </row>
    <row r="119">
      <c r="A119" s="5" t="n"/>
      <c r="B119" s="10" t="n"/>
      <c r="C119" s="7" t="n"/>
      <c r="D119" s="10" t="n"/>
      <c r="E119" s="7" t="n"/>
      <c r="F119" s="11" t="n"/>
      <c r="G119" s="11" t="n"/>
      <c r="H119" s="12">
        <f>IF(OR(F119="",G119=""),"",G119-F119)</f>
        <v/>
      </c>
      <c r="I119" s="24" t="n"/>
      <c r="J119" s="25">
        <f>IF(OR(H119="",I119=""),"",H119*I119)</f>
        <v/>
      </c>
      <c r="K119" s="11" t="n"/>
      <c r="L119" s="10" t="n"/>
      <c r="M119" s="7" t="n"/>
      <c r="N119" s="7">
        <f>IF(OR(H119="",H119=0),"",IF(AND(K119&lt;&gt;"",K119&lt;&gt;G119),"재실사 수량이 다름",IF(L119="","사유 미기재","")))</f>
        <v/>
      </c>
    </row>
    <row r="120">
      <c r="A120" s="5" t="n"/>
      <c r="B120" s="10" t="n"/>
      <c r="C120" s="7" t="n"/>
      <c r="D120" s="10" t="n"/>
      <c r="E120" s="7" t="n"/>
      <c r="F120" s="11" t="n"/>
      <c r="G120" s="11" t="n"/>
      <c r="H120" s="12">
        <f>IF(OR(F120="",G120=""),"",G120-F120)</f>
        <v/>
      </c>
      <c r="I120" s="24" t="n"/>
      <c r="J120" s="25">
        <f>IF(OR(H120="",I120=""),"",H120*I120)</f>
        <v/>
      </c>
      <c r="K120" s="11" t="n"/>
      <c r="L120" s="10" t="n"/>
      <c r="M120" s="7" t="n"/>
      <c r="N120" s="7">
        <f>IF(OR(H120="",H120=0),"",IF(AND(K120&lt;&gt;"",K120&lt;&gt;G120),"재실사 수량이 다름",IF(L120="","사유 미기재","")))</f>
        <v/>
      </c>
    </row>
    <row r="121">
      <c r="A121" s="5" t="n"/>
      <c r="B121" s="10" t="n"/>
      <c r="C121" s="7" t="n"/>
      <c r="D121" s="10" t="n"/>
      <c r="E121" s="7" t="n"/>
      <c r="F121" s="11" t="n"/>
      <c r="G121" s="11" t="n"/>
      <c r="H121" s="12">
        <f>IF(OR(F121="",G121=""),"",G121-F121)</f>
        <v/>
      </c>
      <c r="I121" s="24" t="n"/>
      <c r="J121" s="25">
        <f>IF(OR(H121="",I121=""),"",H121*I121)</f>
        <v/>
      </c>
      <c r="K121" s="11" t="n"/>
      <c r="L121" s="10" t="n"/>
      <c r="M121" s="7" t="n"/>
      <c r="N121" s="7">
        <f>IF(OR(H121="",H121=0),"",IF(AND(K121&lt;&gt;"",K121&lt;&gt;G121),"재실사 수량이 다름",IF(L121="","사유 미기재","")))</f>
        <v/>
      </c>
    </row>
    <row r="122">
      <c r="A122" s="5" t="n"/>
      <c r="B122" s="10" t="n"/>
      <c r="C122" s="7" t="n"/>
      <c r="D122" s="10" t="n"/>
      <c r="E122" s="7" t="n"/>
      <c r="F122" s="11" t="n"/>
      <c r="G122" s="11" t="n"/>
      <c r="H122" s="12">
        <f>IF(OR(F122="",G122=""),"",G122-F122)</f>
        <v/>
      </c>
      <c r="I122" s="24" t="n"/>
      <c r="J122" s="25">
        <f>IF(OR(H122="",I122=""),"",H122*I122)</f>
        <v/>
      </c>
      <c r="K122" s="11" t="n"/>
      <c r="L122" s="10" t="n"/>
      <c r="M122" s="7" t="n"/>
      <c r="N122" s="7">
        <f>IF(OR(H122="",H122=0),"",IF(AND(K122&lt;&gt;"",K122&lt;&gt;G122),"재실사 수량이 다름",IF(L122="","사유 미기재","")))</f>
        <v/>
      </c>
    </row>
    <row r="123">
      <c r="A123" s="5" t="n"/>
      <c r="B123" s="10" t="n"/>
      <c r="C123" s="7" t="n"/>
      <c r="D123" s="10" t="n"/>
      <c r="E123" s="7" t="n"/>
      <c r="F123" s="11" t="n"/>
      <c r="G123" s="11" t="n"/>
      <c r="H123" s="12">
        <f>IF(OR(F123="",G123=""),"",G123-F123)</f>
        <v/>
      </c>
      <c r="I123" s="24" t="n"/>
      <c r="J123" s="25">
        <f>IF(OR(H123="",I123=""),"",H123*I123)</f>
        <v/>
      </c>
      <c r="K123" s="11" t="n"/>
      <c r="L123" s="10" t="n"/>
      <c r="M123" s="7" t="n"/>
      <c r="N123" s="7">
        <f>IF(OR(H123="",H123=0),"",IF(AND(K123&lt;&gt;"",K123&lt;&gt;G123),"재실사 수량이 다름",IF(L123="","사유 미기재","")))</f>
        <v/>
      </c>
    </row>
    <row r="124">
      <c r="A124" s="5" t="n"/>
      <c r="B124" s="10" t="n"/>
      <c r="C124" s="7" t="n"/>
      <c r="D124" s="10" t="n"/>
      <c r="E124" s="7" t="n"/>
      <c r="F124" s="11" t="n"/>
      <c r="G124" s="11" t="n"/>
      <c r="H124" s="12">
        <f>IF(OR(F124="",G124=""),"",G124-F124)</f>
        <v/>
      </c>
      <c r="I124" s="24" t="n"/>
      <c r="J124" s="25">
        <f>IF(OR(H124="",I124=""),"",H124*I124)</f>
        <v/>
      </c>
      <c r="K124" s="11" t="n"/>
      <c r="L124" s="10" t="n"/>
      <c r="M124" s="7" t="n"/>
      <c r="N124" s="7">
        <f>IF(OR(H124="",H124=0),"",IF(AND(K124&lt;&gt;"",K124&lt;&gt;G124),"재실사 수량이 다름",IF(L124="","사유 미기재","")))</f>
        <v/>
      </c>
    </row>
    <row r="125">
      <c r="A125" s="5" t="n"/>
      <c r="B125" s="10" t="n"/>
      <c r="C125" s="7" t="n"/>
      <c r="D125" s="10" t="n"/>
      <c r="E125" s="7" t="n"/>
      <c r="F125" s="11" t="n"/>
      <c r="G125" s="11" t="n"/>
      <c r="H125" s="12">
        <f>IF(OR(F125="",G125=""),"",G125-F125)</f>
        <v/>
      </c>
      <c r="I125" s="24" t="n"/>
      <c r="J125" s="25">
        <f>IF(OR(H125="",I125=""),"",H125*I125)</f>
        <v/>
      </c>
      <c r="K125" s="11" t="n"/>
      <c r="L125" s="10" t="n"/>
      <c r="M125" s="7" t="n"/>
      <c r="N125" s="7">
        <f>IF(OR(H125="",H125=0),"",IF(AND(K125&lt;&gt;"",K125&lt;&gt;G125),"재실사 수량이 다름",IF(L125="","사유 미기재","")))</f>
        <v/>
      </c>
    </row>
    <row r="126">
      <c r="A126" s="5" t="n"/>
      <c r="B126" s="10" t="n"/>
      <c r="C126" s="7" t="n"/>
      <c r="D126" s="10" t="n"/>
      <c r="E126" s="7" t="n"/>
      <c r="F126" s="11" t="n"/>
      <c r="G126" s="11" t="n"/>
      <c r="H126" s="12">
        <f>IF(OR(F126="",G126=""),"",G126-F126)</f>
        <v/>
      </c>
      <c r="I126" s="24" t="n"/>
      <c r="J126" s="25">
        <f>IF(OR(H126="",I126=""),"",H126*I126)</f>
        <v/>
      </c>
      <c r="K126" s="11" t="n"/>
      <c r="L126" s="10" t="n"/>
      <c r="M126" s="7" t="n"/>
      <c r="N126" s="7">
        <f>IF(OR(H126="",H126=0),"",IF(AND(K126&lt;&gt;"",K126&lt;&gt;G126),"재실사 수량이 다름",IF(L126="","사유 미기재","")))</f>
        <v/>
      </c>
    </row>
    <row r="127">
      <c r="A127" s="5" t="n"/>
      <c r="B127" s="10" t="n"/>
      <c r="C127" s="7" t="n"/>
      <c r="D127" s="10" t="n"/>
      <c r="E127" s="7" t="n"/>
      <c r="F127" s="11" t="n"/>
      <c r="G127" s="11" t="n"/>
      <c r="H127" s="12">
        <f>IF(OR(F127="",G127=""),"",G127-F127)</f>
        <v/>
      </c>
      <c r="I127" s="24" t="n"/>
      <c r="J127" s="25">
        <f>IF(OR(H127="",I127=""),"",H127*I127)</f>
        <v/>
      </c>
      <c r="K127" s="11" t="n"/>
      <c r="L127" s="10" t="n"/>
      <c r="M127" s="7" t="n"/>
      <c r="N127" s="7">
        <f>IF(OR(H127="",H127=0),"",IF(AND(K127&lt;&gt;"",K127&lt;&gt;G127),"재실사 수량이 다름",IF(L127="","사유 미기재","")))</f>
        <v/>
      </c>
    </row>
    <row r="128">
      <c r="A128" s="5" t="n"/>
      <c r="B128" s="10" t="n"/>
      <c r="C128" s="7" t="n"/>
      <c r="D128" s="10" t="n"/>
      <c r="E128" s="7" t="n"/>
      <c r="F128" s="11" t="n"/>
      <c r="G128" s="11" t="n"/>
      <c r="H128" s="12">
        <f>IF(OR(F128="",G128=""),"",G128-F128)</f>
        <v/>
      </c>
      <c r="I128" s="24" t="n"/>
      <c r="J128" s="25">
        <f>IF(OR(H128="",I128=""),"",H128*I128)</f>
        <v/>
      </c>
      <c r="K128" s="11" t="n"/>
      <c r="L128" s="10" t="n"/>
      <c r="M128" s="7" t="n"/>
      <c r="N128" s="7">
        <f>IF(OR(H128="",H128=0),"",IF(AND(K128&lt;&gt;"",K128&lt;&gt;G128),"재실사 수량이 다름",IF(L128="","사유 미기재","")))</f>
        <v/>
      </c>
    </row>
    <row r="129">
      <c r="A129" s="5" t="n"/>
      <c r="B129" s="10" t="n"/>
      <c r="C129" s="7" t="n"/>
      <c r="D129" s="10" t="n"/>
      <c r="E129" s="7" t="n"/>
      <c r="F129" s="11" t="n"/>
      <c r="G129" s="11" t="n"/>
      <c r="H129" s="12">
        <f>IF(OR(F129="",G129=""),"",G129-F129)</f>
        <v/>
      </c>
      <c r="I129" s="24" t="n"/>
      <c r="J129" s="25">
        <f>IF(OR(H129="",I129=""),"",H129*I129)</f>
        <v/>
      </c>
      <c r="K129" s="11" t="n"/>
      <c r="L129" s="10" t="n"/>
      <c r="M129" s="7" t="n"/>
      <c r="N129" s="7">
        <f>IF(OR(H129="",H129=0),"",IF(AND(K129&lt;&gt;"",K129&lt;&gt;G129),"재실사 수량이 다름",IF(L129="","사유 미기재","")))</f>
        <v/>
      </c>
    </row>
    <row r="130">
      <c r="A130" s="5" t="n"/>
      <c r="B130" s="10" t="n"/>
      <c r="C130" s="7" t="n"/>
      <c r="D130" s="10" t="n"/>
      <c r="E130" s="7" t="n"/>
      <c r="F130" s="11" t="n"/>
      <c r="G130" s="11" t="n"/>
      <c r="H130" s="12">
        <f>IF(OR(F130="",G130=""),"",G130-F130)</f>
        <v/>
      </c>
      <c r="I130" s="24" t="n"/>
      <c r="J130" s="25">
        <f>IF(OR(H130="",I130=""),"",H130*I130)</f>
        <v/>
      </c>
      <c r="K130" s="11" t="n"/>
      <c r="L130" s="10" t="n"/>
      <c r="M130" s="7" t="n"/>
      <c r="N130" s="7">
        <f>IF(OR(H130="",H130=0),"",IF(AND(K130&lt;&gt;"",K130&lt;&gt;G130),"재실사 수량이 다름",IF(L130="","사유 미기재","")))</f>
        <v/>
      </c>
    </row>
    <row r="131">
      <c r="A131" s="5" t="n"/>
      <c r="B131" s="10" t="n"/>
      <c r="C131" s="7" t="n"/>
      <c r="D131" s="10" t="n"/>
      <c r="E131" s="7" t="n"/>
      <c r="F131" s="11" t="n"/>
      <c r="G131" s="11" t="n"/>
      <c r="H131" s="12">
        <f>IF(OR(F131="",G131=""),"",G131-F131)</f>
        <v/>
      </c>
      <c r="I131" s="24" t="n"/>
      <c r="J131" s="25">
        <f>IF(OR(H131="",I131=""),"",H131*I131)</f>
        <v/>
      </c>
      <c r="K131" s="11" t="n"/>
      <c r="L131" s="10" t="n"/>
      <c r="M131" s="7" t="n"/>
      <c r="N131" s="7">
        <f>IF(OR(H131="",H131=0),"",IF(AND(K131&lt;&gt;"",K131&lt;&gt;G131),"재실사 수량이 다름",IF(L131="","사유 미기재","")))</f>
        <v/>
      </c>
    </row>
    <row r="132">
      <c r="A132" s="5" t="n"/>
      <c r="B132" s="10" t="n"/>
      <c r="C132" s="7" t="n"/>
      <c r="D132" s="10" t="n"/>
      <c r="E132" s="7" t="n"/>
      <c r="F132" s="11" t="n"/>
      <c r="G132" s="11" t="n"/>
      <c r="H132" s="12">
        <f>IF(OR(F132="",G132=""),"",G132-F132)</f>
        <v/>
      </c>
      <c r="I132" s="24" t="n"/>
      <c r="J132" s="25">
        <f>IF(OR(H132="",I132=""),"",H132*I132)</f>
        <v/>
      </c>
      <c r="K132" s="11" t="n"/>
      <c r="L132" s="10" t="n"/>
      <c r="M132" s="7" t="n"/>
      <c r="N132" s="7">
        <f>IF(OR(H132="",H132=0),"",IF(AND(K132&lt;&gt;"",K132&lt;&gt;G132),"재실사 수량이 다름",IF(L132="","사유 미기재","")))</f>
        <v/>
      </c>
    </row>
    <row r="133">
      <c r="A133" s="5" t="n"/>
      <c r="B133" s="10" t="n"/>
      <c r="C133" s="7" t="n"/>
      <c r="D133" s="10" t="n"/>
      <c r="E133" s="7" t="n"/>
      <c r="F133" s="11" t="n"/>
      <c r="G133" s="11" t="n"/>
      <c r="H133" s="12">
        <f>IF(OR(F133="",G133=""),"",G133-F133)</f>
        <v/>
      </c>
      <c r="I133" s="24" t="n"/>
      <c r="J133" s="25">
        <f>IF(OR(H133="",I133=""),"",H133*I133)</f>
        <v/>
      </c>
      <c r="K133" s="11" t="n"/>
      <c r="L133" s="10" t="n"/>
      <c r="M133" s="7" t="n"/>
      <c r="N133" s="7">
        <f>IF(OR(H133="",H133=0),"",IF(AND(K133&lt;&gt;"",K133&lt;&gt;G133),"재실사 수량이 다름",IF(L133="","사유 미기재","")))</f>
        <v/>
      </c>
    </row>
    <row r="134">
      <c r="A134" s="5" t="n"/>
      <c r="B134" s="10" t="n"/>
      <c r="C134" s="7" t="n"/>
      <c r="D134" s="10" t="n"/>
      <c r="E134" s="7" t="n"/>
      <c r="F134" s="11" t="n"/>
      <c r="G134" s="11" t="n"/>
      <c r="H134" s="12">
        <f>IF(OR(F134="",G134=""),"",G134-F134)</f>
        <v/>
      </c>
      <c r="I134" s="24" t="n"/>
      <c r="J134" s="25">
        <f>IF(OR(H134="",I134=""),"",H134*I134)</f>
        <v/>
      </c>
      <c r="K134" s="11" t="n"/>
      <c r="L134" s="10" t="n"/>
      <c r="M134" s="7" t="n"/>
      <c r="N134" s="7">
        <f>IF(OR(H134="",H134=0),"",IF(AND(K134&lt;&gt;"",K134&lt;&gt;G134),"재실사 수량이 다름",IF(L134="","사유 미기재","")))</f>
        <v/>
      </c>
    </row>
    <row r="135">
      <c r="A135" s="5" t="n"/>
      <c r="B135" s="10" t="n"/>
      <c r="C135" s="7" t="n"/>
      <c r="D135" s="10" t="n"/>
      <c r="E135" s="7" t="n"/>
      <c r="F135" s="11" t="n"/>
      <c r="G135" s="11" t="n"/>
      <c r="H135" s="12">
        <f>IF(OR(F135="",G135=""),"",G135-F135)</f>
        <v/>
      </c>
      <c r="I135" s="24" t="n"/>
      <c r="J135" s="25">
        <f>IF(OR(H135="",I135=""),"",H135*I135)</f>
        <v/>
      </c>
      <c r="K135" s="11" t="n"/>
      <c r="L135" s="10" t="n"/>
      <c r="M135" s="7" t="n"/>
      <c r="N135" s="7">
        <f>IF(OR(H135="",H135=0),"",IF(AND(K135&lt;&gt;"",K135&lt;&gt;G135),"재실사 수량이 다름",IF(L135="","사유 미기재","")))</f>
        <v/>
      </c>
    </row>
    <row r="136">
      <c r="A136" s="5" t="n"/>
      <c r="B136" s="10" t="n"/>
      <c r="C136" s="7" t="n"/>
      <c r="D136" s="10" t="n"/>
      <c r="E136" s="7" t="n"/>
      <c r="F136" s="11" t="n"/>
      <c r="G136" s="11" t="n"/>
      <c r="H136" s="12">
        <f>IF(OR(F136="",G136=""),"",G136-F136)</f>
        <v/>
      </c>
      <c r="I136" s="24" t="n"/>
      <c r="J136" s="25">
        <f>IF(OR(H136="",I136=""),"",H136*I136)</f>
        <v/>
      </c>
      <c r="K136" s="11" t="n"/>
      <c r="L136" s="10" t="n"/>
      <c r="M136" s="7" t="n"/>
      <c r="N136" s="7">
        <f>IF(OR(H136="",H136=0),"",IF(AND(K136&lt;&gt;"",K136&lt;&gt;G136),"재실사 수량이 다름",IF(L136="","사유 미기재","")))</f>
        <v/>
      </c>
    </row>
    <row r="137">
      <c r="A137" s="5" t="n"/>
      <c r="B137" s="10" t="n"/>
      <c r="C137" s="7" t="n"/>
      <c r="D137" s="10" t="n"/>
      <c r="E137" s="7" t="n"/>
      <c r="F137" s="11" t="n"/>
      <c r="G137" s="11" t="n"/>
      <c r="H137" s="12">
        <f>IF(OR(F137="",G137=""),"",G137-F137)</f>
        <v/>
      </c>
      <c r="I137" s="24" t="n"/>
      <c r="J137" s="25">
        <f>IF(OR(H137="",I137=""),"",H137*I137)</f>
        <v/>
      </c>
      <c r="K137" s="11" t="n"/>
      <c r="L137" s="10" t="n"/>
      <c r="M137" s="7" t="n"/>
      <c r="N137" s="7">
        <f>IF(OR(H137="",H137=0),"",IF(AND(K137&lt;&gt;"",K137&lt;&gt;G137),"재실사 수량이 다름",IF(L137="","사유 미기재","")))</f>
        <v/>
      </c>
    </row>
    <row r="138">
      <c r="A138" s="5" t="n"/>
      <c r="B138" s="10" t="n"/>
      <c r="C138" s="7" t="n"/>
      <c r="D138" s="10" t="n"/>
      <c r="E138" s="7" t="n"/>
      <c r="F138" s="11" t="n"/>
      <c r="G138" s="11" t="n"/>
      <c r="H138" s="12">
        <f>IF(OR(F138="",G138=""),"",G138-F138)</f>
        <v/>
      </c>
      <c r="I138" s="24" t="n"/>
      <c r="J138" s="25">
        <f>IF(OR(H138="",I138=""),"",H138*I138)</f>
        <v/>
      </c>
      <c r="K138" s="11" t="n"/>
      <c r="L138" s="10" t="n"/>
      <c r="M138" s="7" t="n"/>
      <c r="N138" s="7">
        <f>IF(OR(H138="",H138=0),"",IF(AND(K138&lt;&gt;"",K138&lt;&gt;G138),"재실사 수량이 다름",IF(L138="","사유 미기재","")))</f>
        <v/>
      </c>
    </row>
    <row r="139">
      <c r="A139" s="5" t="n"/>
      <c r="B139" s="10" t="n"/>
      <c r="C139" s="7" t="n"/>
      <c r="D139" s="10" t="n"/>
      <c r="E139" s="7" t="n"/>
      <c r="F139" s="11" t="n"/>
      <c r="G139" s="11" t="n"/>
      <c r="H139" s="12">
        <f>IF(OR(F139="",G139=""),"",G139-F139)</f>
        <v/>
      </c>
      <c r="I139" s="24" t="n"/>
      <c r="J139" s="25">
        <f>IF(OR(H139="",I139=""),"",H139*I139)</f>
        <v/>
      </c>
      <c r="K139" s="11" t="n"/>
      <c r="L139" s="10" t="n"/>
      <c r="M139" s="7" t="n"/>
      <c r="N139" s="7">
        <f>IF(OR(H139="",H139=0),"",IF(AND(K139&lt;&gt;"",K139&lt;&gt;G139),"재실사 수량이 다름",IF(L139="","사유 미기재","")))</f>
        <v/>
      </c>
    </row>
    <row r="140">
      <c r="A140" s="5" t="n"/>
      <c r="B140" s="10" t="n"/>
      <c r="C140" s="7" t="n"/>
      <c r="D140" s="10" t="n"/>
      <c r="E140" s="7" t="n"/>
      <c r="F140" s="11" t="n"/>
      <c r="G140" s="11" t="n"/>
      <c r="H140" s="12">
        <f>IF(OR(F140="",G140=""),"",G140-F140)</f>
        <v/>
      </c>
      <c r="I140" s="24" t="n"/>
      <c r="J140" s="25">
        <f>IF(OR(H140="",I140=""),"",H140*I140)</f>
        <v/>
      </c>
      <c r="K140" s="11" t="n"/>
      <c r="L140" s="10" t="n"/>
      <c r="M140" s="7" t="n"/>
      <c r="N140" s="7">
        <f>IF(OR(H140="",H140=0),"",IF(AND(K140&lt;&gt;"",K140&lt;&gt;G140),"재실사 수량이 다름",IF(L140="","사유 미기재","")))</f>
        <v/>
      </c>
    </row>
    <row r="141">
      <c r="A141" s="5" t="n"/>
      <c r="B141" s="10" t="n"/>
      <c r="C141" s="7" t="n"/>
      <c r="D141" s="10" t="n"/>
      <c r="E141" s="7" t="n"/>
      <c r="F141" s="11" t="n"/>
      <c r="G141" s="11" t="n"/>
      <c r="H141" s="12">
        <f>IF(OR(F141="",G141=""),"",G141-F141)</f>
        <v/>
      </c>
      <c r="I141" s="24" t="n"/>
      <c r="J141" s="25">
        <f>IF(OR(H141="",I141=""),"",H141*I141)</f>
        <v/>
      </c>
      <c r="K141" s="11" t="n"/>
      <c r="L141" s="10" t="n"/>
      <c r="M141" s="7" t="n"/>
      <c r="N141" s="7">
        <f>IF(OR(H141="",H141=0),"",IF(AND(K141&lt;&gt;"",K141&lt;&gt;G141),"재실사 수량이 다름",IF(L141="","사유 미기재","")))</f>
        <v/>
      </c>
    </row>
    <row r="142">
      <c r="A142" s="5" t="n"/>
      <c r="B142" s="10" t="n"/>
      <c r="C142" s="7" t="n"/>
      <c r="D142" s="10" t="n"/>
      <c r="E142" s="7" t="n"/>
      <c r="F142" s="11" t="n"/>
      <c r="G142" s="11" t="n"/>
      <c r="H142" s="12">
        <f>IF(OR(F142="",G142=""),"",G142-F142)</f>
        <v/>
      </c>
      <c r="I142" s="24" t="n"/>
      <c r="J142" s="25">
        <f>IF(OR(H142="",I142=""),"",H142*I142)</f>
        <v/>
      </c>
      <c r="K142" s="11" t="n"/>
      <c r="L142" s="10" t="n"/>
      <c r="M142" s="7" t="n"/>
      <c r="N142" s="7">
        <f>IF(OR(H142="",H142=0),"",IF(AND(K142&lt;&gt;"",K142&lt;&gt;G142),"재실사 수량이 다름",IF(L142="","사유 미기재","")))</f>
        <v/>
      </c>
    </row>
    <row r="143">
      <c r="A143" s="5" t="n"/>
      <c r="B143" s="10" t="n"/>
      <c r="C143" s="7" t="n"/>
      <c r="D143" s="10" t="n"/>
      <c r="E143" s="7" t="n"/>
      <c r="F143" s="11" t="n"/>
      <c r="G143" s="11" t="n"/>
      <c r="H143" s="12">
        <f>IF(OR(F143="",G143=""),"",G143-F143)</f>
        <v/>
      </c>
      <c r="I143" s="24" t="n"/>
      <c r="J143" s="25">
        <f>IF(OR(H143="",I143=""),"",H143*I143)</f>
        <v/>
      </c>
      <c r="K143" s="11" t="n"/>
      <c r="L143" s="10" t="n"/>
      <c r="M143" s="7" t="n"/>
      <c r="N143" s="7">
        <f>IF(OR(H143="",H143=0),"",IF(AND(K143&lt;&gt;"",K143&lt;&gt;G143),"재실사 수량이 다름",IF(L143="","사유 미기재","")))</f>
        <v/>
      </c>
    </row>
    <row r="144">
      <c r="A144" s="5" t="n"/>
      <c r="B144" s="10" t="n"/>
      <c r="C144" s="7" t="n"/>
      <c r="D144" s="10" t="n"/>
      <c r="E144" s="7" t="n"/>
      <c r="F144" s="11" t="n"/>
      <c r="G144" s="11" t="n"/>
      <c r="H144" s="12">
        <f>IF(OR(F144="",G144=""),"",G144-F144)</f>
        <v/>
      </c>
      <c r="I144" s="24" t="n"/>
      <c r="J144" s="25">
        <f>IF(OR(H144="",I144=""),"",H144*I144)</f>
        <v/>
      </c>
      <c r="K144" s="11" t="n"/>
      <c r="L144" s="10" t="n"/>
      <c r="M144" s="7" t="n"/>
      <c r="N144" s="7">
        <f>IF(OR(H144="",H144=0),"",IF(AND(K144&lt;&gt;"",K144&lt;&gt;G144),"재실사 수량이 다름",IF(L144="","사유 미기재","")))</f>
        <v/>
      </c>
    </row>
    <row r="145">
      <c r="A145" s="5" t="n"/>
      <c r="B145" s="10" t="n"/>
      <c r="C145" s="7" t="n"/>
      <c r="D145" s="10" t="n"/>
      <c r="E145" s="7" t="n"/>
      <c r="F145" s="11" t="n"/>
      <c r="G145" s="11" t="n"/>
      <c r="H145" s="12">
        <f>IF(OR(F145="",G145=""),"",G145-F145)</f>
        <v/>
      </c>
      <c r="I145" s="24" t="n"/>
      <c r="J145" s="25">
        <f>IF(OR(H145="",I145=""),"",H145*I145)</f>
        <v/>
      </c>
      <c r="K145" s="11" t="n"/>
      <c r="L145" s="10" t="n"/>
      <c r="M145" s="7" t="n"/>
      <c r="N145" s="7">
        <f>IF(OR(H145="",H145=0),"",IF(AND(K145&lt;&gt;"",K145&lt;&gt;G145),"재실사 수량이 다름",IF(L145="","사유 미기재","")))</f>
        <v/>
      </c>
    </row>
    <row r="146">
      <c r="A146" s="5" t="n"/>
      <c r="B146" s="10" t="n"/>
      <c r="C146" s="7" t="n"/>
      <c r="D146" s="10" t="n"/>
      <c r="E146" s="7" t="n"/>
      <c r="F146" s="11" t="n"/>
      <c r="G146" s="11" t="n"/>
      <c r="H146" s="12">
        <f>IF(OR(F146="",G146=""),"",G146-F146)</f>
        <v/>
      </c>
      <c r="I146" s="24" t="n"/>
      <c r="J146" s="25">
        <f>IF(OR(H146="",I146=""),"",H146*I146)</f>
        <v/>
      </c>
      <c r="K146" s="11" t="n"/>
      <c r="L146" s="10" t="n"/>
      <c r="M146" s="7" t="n"/>
      <c r="N146" s="7">
        <f>IF(OR(H146="",H146=0),"",IF(AND(K146&lt;&gt;"",K146&lt;&gt;G146),"재실사 수량이 다름",IF(L146="","사유 미기재","")))</f>
        <v/>
      </c>
    </row>
    <row r="147">
      <c r="A147" s="5" t="n"/>
      <c r="B147" s="10" t="n"/>
      <c r="C147" s="7" t="n"/>
      <c r="D147" s="10" t="n"/>
      <c r="E147" s="7" t="n"/>
      <c r="F147" s="11" t="n"/>
      <c r="G147" s="11" t="n"/>
      <c r="H147" s="12">
        <f>IF(OR(F147="",G147=""),"",G147-F147)</f>
        <v/>
      </c>
      <c r="I147" s="24" t="n"/>
      <c r="J147" s="25">
        <f>IF(OR(H147="",I147=""),"",H147*I147)</f>
        <v/>
      </c>
      <c r="K147" s="11" t="n"/>
      <c r="L147" s="10" t="n"/>
      <c r="M147" s="7" t="n"/>
      <c r="N147" s="7">
        <f>IF(OR(H147="",H147=0),"",IF(AND(K147&lt;&gt;"",K147&lt;&gt;G147),"재실사 수량이 다름",IF(L147="","사유 미기재","")))</f>
        <v/>
      </c>
    </row>
    <row r="148">
      <c r="A148" s="5" t="n"/>
      <c r="B148" s="10" t="n"/>
      <c r="C148" s="7" t="n"/>
      <c r="D148" s="10" t="n"/>
      <c r="E148" s="7" t="n"/>
      <c r="F148" s="11" t="n"/>
      <c r="G148" s="11" t="n"/>
      <c r="H148" s="12">
        <f>IF(OR(F148="",G148=""),"",G148-F148)</f>
        <v/>
      </c>
      <c r="I148" s="24" t="n"/>
      <c r="J148" s="25">
        <f>IF(OR(H148="",I148=""),"",H148*I148)</f>
        <v/>
      </c>
      <c r="K148" s="11" t="n"/>
      <c r="L148" s="10" t="n"/>
      <c r="M148" s="7" t="n"/>
      <c r="N148" s="7">
        <f>IF(OR(H148="",H148=0),"",IF(AND(K148&lt;&gt;"",K148&lt;&gt;G148),"재실사 수량이 다름",IF(L148="","사유 미기재","")))</f>
        <v/>
      </c>
    </row>
    <row r="149">
      <c r="A149" s="5" t="n"/>
      <c r="B149" s="10" t="n"/>
      <c r="C149" s="7" t="n"/>
      <c r="D149" s="10" t="n"/>
      <c r="E149" s="7" t="n"/>
      <c r="F149" s="11" t="n"/>
      <c r="G149" s="11" t="n"/>
      <c r="H149" s="12">
        <f>IF(OR(F149="",G149=""),"",G149-F149)</f>
        <v/>
      </c>
      <c r="I149" s="24" t="n"/>
      <c r="J149" s="25">
        <f>IF(OR(H149="",I149=""),"",H149*I149)</f>
        <v/>
      </c>
      <c r="K149" s="11" t="n"/>
      <c r="L149" s="10" t="n"/>
      <c r="M149" s="7" t="n"/>
      <c r="N149" s="7">
        <f>IF(OR(H149="",H149=0),"",IF(AND(K149&lt;&gt;"",K149&lt;&gt;G149),"재실사 수량이 다름",IF(L149="","사유 미기재","")))</f>
        <v/>
      </c>
    </row>
    <row r="150">
      <c r="A150" s="5" t="n"/>
      <c r="B150" s="10" t="n"/>
      <c r="C150" s="7" t="n"/>
      <c r="D150" s="10" t="n"/>
      <c r="E150" s="7" t="n"/>
      <c r="F150" s="11" t="n"/>
      <c r="G150" s="11" t="n"/>
      <c r="H150" s="12">
        <f>IF(OR(F150="",G150=""),"",G150-F150)</f>
        <v/>
      </c>
      <c r="I150" s="24" t="n"/>
      <c r="J150" s="25">
        <f>IF(OR(H150="",I150=""),"",H150*I150)</f>
        <v/>
      </c>
      <c r="K150" s="11" t="n"/>
      <c r="L150" s="10" t="n"/>
      <c r="M150" s="7" t="n"/>
      <c r="N150" s="7">
        <f>IF(OR(H150="",H150=0),"",IF(AND(K150&lt;&gt;"",K150&lt;&gt;G150),"재실사 수량이 다름",IF(L150="","사유 미기재","")))</f>
        <v/>
      </c>
    </row>
    <row r="151">
      <c r="A151" s="5" t="n"/>
      <c r="B151" s="10" t="n"/>
      <c r="C151" s="7" t="n"/>
      <c r="D151" s="10" t="n"/>
      <c r="E151" s="7" t="n"/>
      <c r="F151" s="11" t="n"/>
      <c r="G151" s="11" t="n"/>
      <c r="H151" s="12">
        <f>IF(OR(F151="",G151=""),"",G151-F151)</f>
        <v/>
      </c>
      <c r="I151" s="24" t="n"/>
      <c r="J151" s="25">
        <f>IF(OR(H151="",I151=""),"",H151*I151)</f>
        <v/>
      </c>
      <c r="K151" s="11" t="n"/>
      <c r="L151" s="10" t="n"/>
      <c r="M151" s="7" t="n"/>
      <c r="N151" s="7">
        <f>IF(OR(H151="",H151=0),"",IF(AND(K151&lt;&gt;"",K151&lt;&gt;G151),"재실사 수량이 다름",IF(L151="","사유 미기재","")))</f>
        <v/>
      </c>
    </row>
    <row r="152">
      <c r="A152" s="5" t="n"/>
      <c r="B152" s="10" t="n"/>
      <c r="C152" s="7" t="n"/>
      <c r="D152" s="10" t="n"/>
      <c r="E152" s="7" t="n"/>
      <c r="F152" s="11" t="n"/>
      <c r="G152" s="11" t="n"/>
      <c r="H152" s="12">
        <f>IF(OR(F152="",G152=""),"",G152-F152)</f>
        <v/>
      </c>
      <c r="I152" s="24" t="n"/>
      <c r="J152" s="25">
        <f>IF(OR(H152="",I152=""),"",H152*I152)</f>
        <v/>
      </c>
      <c r="K152" s="11" t="n"/>
      <c r="L152" s="10" t="n"/>
      <c r="M152" s="7" t="n"/>
      <c r="N152" s="7">
        <f>IF(OR(H152="",H152=0),"",IF(AND(K152&lt;&gt;"",K152&lt;&gt;G152),"재실사 수량이 다름",IF(L152="","사유 미기재","")))</f>
        <v/>
      </c>
    </row>
    <row r="153">
      <c r="A153" s="5" t="n"/>
      <c r="B153" s="10" t="n"/>
      <c r="C153" s="7" t="n"/>
      <c r="D153" s="10" t="n"/>
      <c r="E153" s="7" t="n"/>
      <c r="F153" s="11" t="n"/>
      <c r="G153" s="11" t="n"/>
      <c r="H153" s="12">
        <f>IF(OR(F153="",G153=""),"",G153-F153)</f>
        <v/>
      </c>
      <c r="I153" s="24" t="n"/>
      <c r="J153" s="25">
        <f>IF(OR(H153="",I153=""),"",H153*I153)</f>
        <v/>
      </c>
      <c r="K153" s="11" t="n"/>
      <c r="L153" s="10" t="n"/>
      <c r="M153" s="7" t="n"/>
      <c r="N153" s="7">
        <f>IF(OR(H153="",H153=0),"",IF(AND(K153&lt;&gt;"",K153&lt;&gt;G153),"재실사 수량이 다름",IF(L153="","사유 미기재","")))</f>
        <v/>
      </c>
    </row>
    <row r="154">
      <c r="A154" s="5" t="n"/>
      <c r="B154" s="10" t="n"/>
      <c r="C154" s="7" t="n"/>
      <c r="D154" s="10" t="n"/>
      <c r="E154" s="7" t="n"/>
      <c r="F154" s="11" t="n"/>
      <c r="G154" s="11" t="n"/>
      <c r="H154" s="12">
        <f>IF(OR(F154="",G154=""),"",G154-F154)</f>
        <v/>
      </c>
      <c r="I154" s="24" t="n"/>
      <c r="J154" s="25">
        <f>IF(OR(H154="",I154=""),"",H154*I154)</f>
        <v/>
      </c>
      <c r="K154" s="11" t="n"/>
      <c r="L154" s="10" t="n"/>
      <c r="M154" s="7" t="n"/>
      <c r="N154" s="7">
        <f>IF(OR(H154="",H154=0),"",IF(AND(K154&lt;&gt;"",K154&lt;&gt;G154),"재실사 수량이 다름",IF(L154="","사유 미기재","")))</f>
        <v/>
      </c>
    </row>
    <row r="155">
      <c r="A155" s="5" t="n"/>
      <c r="B155" s="10" t="n"/>
      <c r="C155" s="7" t="n"/>
      <c r="D155" s="10" t="n"/>
      <c r="E155" s="7" t="n"/>
      <c r="F155" s="11" t="n"/>
      <c r="G155" s="11" t="n"/>
      <c r="H155" s="12">
        <f>IF(OR(F155="",G155=""),"",G155-F155)</f>
        <v/>
      </c>
      <c r="I155" s="24" t="n"/>
      <c r="J155" s="25">
        <f>IF(OR(H155="",I155=""),"",H155*I155)</f>
        <v/>
      </c>
      <c r="K155" s="11" t="n"/>
      <c r="L155" s="10" t="n"/>
      <c r="M155" s="7" t="n"/>
      <c r="N155" s="7">
        <f>IF(OR(H155="",H155=0),"",IF(AND(K155&lt;&gt;"",K155&lt;&gt;G155),"재실사 수량이 다름",IF(L155="","사유 미기재","")))</f>
        <v/>
      </c>
    </row>
    <row r="156">
      <c r="A156" s="5" t="n"/>
      <c r="B156" s="10" t="n"/>
      <c r="C156" s="7" t="n"/>
      <c r="D156" s="10" t="n"/>
      <c r="E156" s="7" t="n"/>
      <c r="F156" s="11" t="n"/>
      <c r="G156" s="11" t="n"/>
      <c r="H156" s="12">
        <f>IF(OR(F156="",G156=""),"",G156-F156)</f>
        <v/>
      </c>
      <c r="I156" s="24" t="n"/>
      <c r="J156" s="25">
        <f>IF(OR(H156="",I156=""),"",H156*I156)</f>
        <v/>
      </c>
      <c r="K156" s="11" t="n"/>
      <c r="L156" s="10" t="n"/>
      <c r="M156" s="7" t="n"/>
      <c r="N156" s="7">
        <f>IF(OR(H156="",H156=0),"",IF(AND(K156&lt;&gt;"",K156&lt;&gt;G156),"재실사 수량이 다름",IF(L156="","사유 미기재","")))</f>
        <v/>
      </c>
    </row>
    <row r="157">
      <c r="A157" s="5" t="n"/>
      <c r="B157" s="10" t="n"/>
      <c r="C157" s="7" t="n"/>
      <c r="D157" s="10" t="n"/>
      <c r="E157" s="7" t="n"/>
      <c r="F157" s="11" t="n"/>
      <c r="G157" s="11" t="n"/>
      <c r="H157" s="12">
        <f>IF(OR(F157="",G157=""),"",G157-F157)</f>
        <v/>
      </c>
      <c r="I157" s="24" t="n"/>
      <c r="J157" s="25">
        <f>IF(OR(H157="",I157=""),"",H157*I157)</f>
        <v/>
      </c>
      <c r="K157" s="11" t="n"/>
      <c r="L157" s="10" t="n"/>
      <c r="M157" s="7" t="n"/>
      <c r="N157" s="7">
        <f>IF(OR(H157="",H157=0),"",IF(AND(K157&lt;&gt;"",K157&lt;&gt;G157),"재실사 수량이 다름",IF(L157="","사유 미기재","")))</f>
        <v/>
      </c>
    </row>
    <row r="158">
      <c r="A158" s="5" t="n"/>
      <c r="B158" s="10" t="n"/>
      <c r="C158" s="7" t="n"/>
      <c r="D158" s="10" t="n"/>
      <c r="E158" s="7" t="n"/>
      <c r="F158" s="11" t="n"/>
      <c r="G158" s="11" t="n"/>
      <c r="H158" s="12">
        <f>IF(OR(F158="",G158=""),"",G158-F158)</f>
        <v/>
      </c>
      <c r="I158" s="24" t="n"/>
      <c r="J158" s="25">
        <f>IF(OR(H158="",I158=""),"",H158*I158)</f>
        <v/>
      </c>
      <c r="K158" s="11" t="n"/>
      <c r="L158" s="10" t="n"/>
      <c r="M158" s="7" t="n"/>
      <c r="N158" s="7">
        <f>IF(OR(H158="",H158=0),"",IF(AND(K158&lt;&gt;"",K158&lt;&gt;G158),"재실사 수량이 다름",IF(L158="","사유 미기재","")))</f>
        <v/>
      </c>
    </row>
    <row r="159">
      <c r="A159" s="5" t="n"/>
      <c r="B159" s="10" t="n"/>
      <c r="C159" s="7" t="n"/>
      <c r="D159" s="10" t="n"/>
      <c r="E159" s="7" t="n"/>
      <c r="F159" s="11" t="n"/>
      <c r="G159" s="11" t="n"/>
      <c r="H159" s="12">
        <f>IF(OR(F159="",G159=""),"",G159-F159)</f>
        <v/>
      </c>
      <c r="I159" s="24" t="n"/>
      <c r="J159" s="25">
        <f>IF(OR(H159="",I159=""),"",H159*I159)</f>
        <v/>
      </c>
      <c r="K159" s="11" t="n"/>
      <c r="L159" s="10" t="n"/>
      <c r="M159" s="7" t="n"/>
      <c r="N159" s="7">
        <f>IF(OR(H159="",H159=0),"",IF(AND(K159&lt;&gt;"",K159&lt;&gt;G159),"재실사 수량이 다름",IF(L159="","사유 미기재","")))</f>
        <v/>
      </c>
    </row>
    <row r="160">
      <c r="A160" s="5" t="n"/>
      <c r="B160" s="10" t="n"/>
      <c r="C160" s="7" t="n"/>
      <c r="D160" s="10" t="n"/>
      <c r="E160" s="7" t="n"/>
      <c r="F160" s="11" t="n"/>
      <c r="G160" s="11" t="n"/>
      <c r="H160" s="12">
        <f>IF(OR(F160="",G160=""),"",G160-F160)</f>
        <v/>
      </c>
      <c r="I160" s="24" t="n"/>
      <c r="J160" s="25">
        <f>IF(OR(H160="",I160=""),"",H160*I160)</f>
        <v/>
      </c>
      <c r="K160" s="11" t="n"/>
      <c r="L160" s="10" t="n"/>
      <c r="M160" s="7" t="n"/>
      <c r="N160" s="7">
        <f>IF(OR(H160="",H160=0),"",IF(AND(K160&lt;&gt;"",K160&lt;&gt;G160),"재실사 수량이 다름",IF(L160="","사유 미기재","")))</f>
        <v/>
      </c>
    </row>
    <row r="161">
      <c r="A161" s="5" t="n"/>
      <c r="B161" s="10" t="n"/>
      <c r="C161" s="7" t="n"/>
      <c r="D161" s="10" t="n"/>
      <c r="E161" s="7" t="n"/>
      <c r="F161" s="11" t="n"/>
      <c r="G161" s="11" t="n"/>
      <c r="H161" s="12">
        <f>IF(OR(F161="",G161=""),"",G161-F161)</f>
        <v/>
      </c>
      <c r="I161" s="24" t="n"/>
      <c r="J161" s="25">
        <f>IF(OR(H161="",I161=""),"",H161*I161)</f>
        <v/>
      </c>
      <c r="K161" s="11" t="n"/>
      <c r="L161" s="10" t="n"/>
      <c r="M161" s="7" t="n"/>
      <c r="N161" s="7">
        <f>IF(OR(H161="",H161=0),"",IF(AND(K161&lt;&gt;"",K161&lt;&gt;G161),"재실사 수량이 다름",IF(L161="","사유 미기재","")))</f>
        <v/>
      </c>
    </row>
    <row r="162">
      <c r="A162" s="5" t="n"/>
      <c r="B162" s="10" t="n"/>
      <c r="C162" s="7" t="n"/>
      <c r="D162" s="10" t="n"/>
      <c r="E162" s="7" t="n"/>
      <c r="F162" s="11" t="n"/>
      <c r="G162" s="11" t="n"/>
      <c r="H162" s="12">
        <f>IF(OR(F162="",G162=""),"",G162-F162)</f>
        <v/>
      </c>
      <c r="I162" s="24" t="n"/>
      <c r="J162" s="25">
        <f>IF(OR(H162="",I162=""),"",H162*I162)</f>
        <v/>
      </c>
      <c r="K162" s="11" t="n"/>
      <c r="L162" s="10" t="n"/>
      <c r="M162" s="7" t="n"/>
      <c r="N162" s="7">
        <f>IF(OR(H162="",H162=0),"",IF(AND(K162&lt;&gt;"",K162&lt;&gt;G162),"재실사 수량이 다름",IF(L162="","사유 미기재","")))</f>
        <v/>
      </c>
    </row>
    <row r="163">
      <c r="A163" s="5" t="n"/>
      <c r="B163" s="10" t="n"/>
      <c r="C163" s="7" t="n"/>
      <c r="D163" s="10" t="n"/>
      <c r="E163" s="7" t="n"/>
      <c r="F163" s="11" t="n"/>
      <c r="G163" s="11" t="n"/>
      <c r="H163" s="12">
        <f>IF(OR(F163="",G163=""),"",G163-F163)</f>
        <v/>
      </c>
      <c r="I163" s="24" t="n"/>
      <c r="J163" s="25">
        <f>IF(OR(H163="",I163=""),"",H163*I163)</f>
        <v/>
      </c>
      <c r="K163" s="11" t="n"/>
      <c r="L163" s="10" t="n"/>
      <c r="M163" s="7" t="n"/>
      <c r="N163" s="7">
        <f>IF(OR(H163="",H163=0),"",IF(AND(K163&lt;&gt;"",K163&lt;&gt;G163),"재실사 수량이 다름",IF(L163="","사유 미기재","")))</f>
        <v/>
      </c>
    </row>
    <row r="164">
      <c r="A164" s="5" t="n"/>
      <c r="B164" s="10" t="n"/>
      <c r="C164" s="7" t="n"/>
      <c r="D164" s="10" t="n"/>
      <c r="E164" s="7" t="n"/>
      <c r="F164" s="11" t="n"/>
      <c r="G164" s="11" t="n"/>
      <c r="H164" s="12">
        <f>IF(OR(F164="",G164=""),"",G164-F164)</f>
        <v/>
      </c>
      <c r="I164" s="24" t="n"/>
      <c r="J164" s="25">
        <f>IF(OR(H164="",I164=""),"",H164*I164)</f>
        <v/>
      </c>
      <c r="K164" s="11" t="n"/>
      <c r="L164" s="10" t="n"/>
      <c r="M164" s="7" t="n"/>
      <c r="N164" s="7">
        <f>IF(OR(H164="",H164=0),"",IF(AND(K164&lt;&gt;"",K164&lt;&gt;G164),"재실사 수량이 다름",IF(L164="","사유 미기재","")))</f>
        <v/>
      </c>
    </row>
    <row r="165">
      <c r="A165" s="5" t="n"/>
      <c r="B165" s="10" t="n"/>
      <c r="C165" s="7" t="n"/>
      <c r="D165" s="10" t="n"/>
      <c r="E165" s="7" t="n"/>
      <c r="F165" s="11" t="n"/>
      <c r="G165" s="11" t="n"/>
      <c r="H165" s="12">
        <f>IF(OR(F165="",G165=""),"",G165-F165)</f>
        <v/>
      </c>
      <c r="I165" s="24" t="n"/>
      <c r="J165" s="25">
        <f>IF(OR(H165="",I165=""),"",H165*I165)</f>
        <v/>
      </c>
      <c r="K165" s="11" t="n"/>
      <c r="L165" s="10" t="n"/>
      <c r="M165" s="7" t="n"/>
      <c r="N165" s="7">
        <f>IF(OR(H165="",H165=0),"",IF(AND(K165&lt;&gt;"",K165&lt;&gt;G165),"재실사 수량이 다름",IF(L165="","사유 미기재","")))</f>
        <v/>
      </c>
    </row>
    <row r="166">
      <c r="A166" s="5" t="n"/>
      <c r="B166" s="10" t="n"/>
      <c r="C166" s="7" t="n"/>
      <c r="D166" s="10" t="n"/>
      <c r="E166" s="7" t="n"/>
      <c r="F166" s="11" t="n"/>
      <c r="G166" s="11" t="n"/>
      <c r="H166" s="12">
        <f>IF(OR(F166="",G166=""),"",G166-F166)</f>
        <v/>
      </c>
      <c r="I166" s="24" t="n"/>
      <c r="J166" s="25">
        <f>IF(OR(H166="",I166=""),"",H166*I166)</f>
        <v/>
      </c>
      <c r="K166" s="11" t="n"/>
      <c r="L166" s="10" t="n"/>
      <c r="M166" s="7" t="n"/>
      <c r="N166" s="7">
        <f>IF(OR(H166="",H166=0),"",IF(AND(K166&lt;&gt;"",K166&lt;&gt;G166),"재실사 수량이 다름",IF(L166="","사유 미기재","")))</f>
        <v/>
      </c>
    </row>
    <row r="167">
      <c r="A167" s="5" t="n"/>
      <c r="B167" s="10" t="n"/>
      <c r="C167" s="7" t="n"/>
      <c r="D167" s="10" t="n"/>
      <c r="E167" s="7" t="n"/>
      <c r="F167" s="11" t="n"/>
      <c r="G167" s="11" t="n"/>
      <c r="H167" s="12">
        <f>IF(OR(F167="",G167=""),"",G167-F167)</f>
        <v/>
      </c>
      <c r="I167" s="24" t="n"/>
      <c r="J167" s="25">
        <f>IF(OR(H167="",I167=""),"",H167*I167)</f>
        <v/>
      </c>
      <c r="K167" s="11" t="n"/>
      <c r="L167" s="10" t="n"/>
      <c r="M167" s="7" t="n"/>
      <c r="N167" s="7">
        <f>IF(OR(H167="",H167=0),"",IF(AND(K167&lt;&gt;"",K167&lt;&gt;G167),"재실사 수량이 다름",IF(L167="","사유 미기재","")))</f>
        <v/>
      </c>
    </row>
    <row r="168">
      <c r="A168" s="5" t="n"/>
      <c r="B168" s="10" t="n"/>
      <c r="C168" s="7" t="n"/>
      <c r="D168" s="10" t="n"/>
      <c r="E168" s="7" t="n"/>
      <c r="F168" s="11" t="n"/>
      <c r="G168" s="11" t="n"/>
      <c r="H168" s="12">
        <f>IF(OR(F168="",G168=""),"",G168-F168)</f>
        <v/>
      </c>
      <c r="I168" s="24" t="n"/>
      <c r="J168" s="25">
        <f>IF(OR(H168="",I168=""),"",H168*I168)</f>
        <v/>
      </c>
      <c r="K168" s="11" t="n"/>
      <c r="L168" s="10" t="n"/>
      <c r="M168" s="7" t="n"/>
      <c r="N168" s="7">
        <f>IF(OR(H168="",H168=0),"",IF(AND(K168&lt;&gt;"",K168&lt;&gt;G168),"재실사 수량이 다름",IF(L168="","사유 미기재","")))</f>
        <v/>
      </c>
    </row>
    <row r="169">
      <c r="A169" s="5" t="n"/>
      <c r="B169" s="10" t="n"/>
      <c r="C169" s="7" t="n"/>
      <c r="D169" s="10" t="n"/>
      <c r="E169" s="7" t="n"/>
      <c r="F169" s="11" t="n"/>
      <c r="G169" s="11" t="n"/>
      <c r="H169" s="12">
        <f>IF(OR(F169="",G169=""),"",G169-F169)</f>
        <v/>
      </c>
      <c r="I169" s="24" t="n"/>
      <c r="J169" s="25">
        <f>IF(OR(H169="",I169=""),"",H169*I169)</f>
        <v/>
      </c>
      <c r="K169" s="11" t="n"/>
      <c r="L169" s="10" t="n"/>
      <c r="M169" s="7" t="n"/>
      <c r="N169" s="7">
        <f>IF(OR(H169="",H169=0),"",IF(AND(K169&lt;&gt;"",K169&lt;&gt;G169),"재실사 수량이 다름",IF(L169="","사유 미기재","")))</f>
        <v/>
      </c>
    </row>
    <row r="170">
      <c r="A170" s="5" t="n"/>
      <c r="B170" s="10" t="n"/>
      <c r="C170" s="7" t="n"/>
      <c r="D170" s="10" t="n"/>
      <c r="E170" s="7" t="n"/>
      <c r="F170" s="11" t="n"/>
      <c r="G170" s="11" t="n"/>
      <c r="H170" s="12">
        <f>IF(OR(F170="",G170=""),"",G170-F170)</f>
        <v/>
      </c>
      <c r="I170" s="24" t="n"/>
      <c r="J170" s="25">
        <f>IF(OR(H170="",I170=""),"",H170*I170)</f>
        <v/>
      </c>
      <c r="K170" s="11" t="n"/>
      <c r="L170" s="10" t="n"/>
      <c r="M170" s="7" t="n"/>
      <c r="N170" s="7">
        <f>IF(OR(H170="",H170=0),"",IF(AND(K170&lt;&gt;"",K170&lt;&gt;G170),"재실사 수량이 다름",IF(L170="","사유 미기재","")))</f>
        <v/>
      </c>
    </row>
    <row r="171">
      <c r="A171" s="5" t="n"/>
      <c r="B171" s="10" t="n"/>
      <c r="C171" s="7" t="n"/>
      <c r="D171" s="10" t="n"/>
      <c r="E171" s="7" t="n"/>
      <c r="F171" s="11" t="n"/>
      <c r="G171" s="11" t="n"/>
      <c r="H171" s="12">
        <f>IF(OR(F171="",G171=""),"",G171-F171)</f>
        <v/>
      </c>
      <c r="I171" s="24" t="n"/>
      <c r="J171" s="25">
        <f>IF(OR(H171="",I171=""),"",H171*I171)</f>
        <v/>
      </c>
      <c r="K171" s="11" t="n"/>
      <c r="L171" s="10" t="n"/>
      <c r="M171" s="7" t="n"/>
      <c r="N171" s="7">
        <f>IF(OR(H171="",H171=0),"",IF(AND(K171&lt;&gt;"",K171&lt;&gt;G171),"재실사 수량이 다름",IF(L171="","사유 미기재","")))</f>
        <v/>
      </c>
    </row>
    <row r="172">
      <c r="A172" s="5" t="n"/>
      <c r="B172" s="10" t="n"/>
      <c r="C172" s="7" t="n"/>
      <c r="D172" s="10" t="n"/>
      <c r="E172" s="7" t="n"/>
      <c r="F172" s="11" t="n"/>
      <c r="G172" s="11" t="n"/>
      <c r="H172" s="12">
        <f>IF(OR(F172="",G172=""),"",G172-F172)</f>
        <v/>
      </c>
      <c r="I172" s="24" t="n"/>
      <c r="J172" s="25">
        <f>IF(OR(H172="",I172=""),"",H172*I172)</f>
        <v/>
      </c>
      <c r="K172" s="11" t="n"/>
      <c r="L172" s="10" t="n"/>
      <c r="M172" s="7" t="n"/>
      <c r="N172" s="7">
        <f>IF(OR(H172="",H172=0),"",IF(AND(K172&lt;&gt;"",K172&lt;&gt;G172),"재실사 수량이 다름",IF(L172="","사유 미기재","")))</f>
        <v/>
      </c>
    </row>
    <row r="173">
      <c r="A173" s="5" t="n"/>
      <c r="B173" s="10" t="n"/>
      <c r="C173" s="7" t="n"/>
      <c r="D173" s="10" t="n"/>
      <c r="E173" s="7" t="n"/>
      <c r="F173" s="11" t="n"/>
      <c r="G173" s="11" t="n"/>
      <c r="H173" s="12">
        <f>IF(OR(F173="",G173=""),"",G173-F173)</f>
        <v/>
      </c>
      <c r="I173" s="24" t="n"/>
      <c r="J173" s="25">
        <f>IF(OR(H173="",I173=""),"",H173*I173)</f>
        <v/>
      </c>
      <c r="K173" s="11" t="n"/>
      <c r="L173" s="10" t="n"/>
      <c r="M173" s="7" t="n"/>
      <c r="N173" s="7">
        <f>IF(OR(H173="",H173=0),"",IF(AND(K173&lt;&gt;"",K173&lt;&gt;G173),"재실사 수량이 다름",IF(L173="","사유 미기재","")))</f>
        <v/>
      </c>
    </row>
    <row r="174">
      <c r="A174" s="5" t="n"/>
      <c r="B174" s="10" t="n"/>
      <c r="C174" s="7" t="n"/>
      <c r="D174" s="10" t="n"/>
      <c r="E174" s="7" t="n"/>
      <c r="F174" s="11" t="n"/>
      <c r="G174" s="11" t="n"/>
      <c r="H174" s="12">
        <f>IF(OR(F174="",G174=""),"",G174-F174)</f>
        <v/>
      </c>
      <c r="I174" s="24" t="n"/>
      <c r="J174" s="25">
        <f>IF(OR(H174="",I174=""),"",H174*I174)</f>
        <v/>
      </c>
      <c r="K174" s="11" t="n"/>
      <c r="L174" s="10" t="n"/>
      <c r="M174" s="7" t="n"/>
      <c r="N174" s="7">
        <f>IF(OR(H174="",H174=0),"",IF(AND(K174&lt;&gt;"",K174&lt;&gt;G174),"재실사 수량이 다름",IF(L174="","사유 미기재","")))</f>
        <v/>
      </c>
    </row>
    <row r="175">
      <c r="A175" s="5" t="n"/>
      <c r="B175" s="10" t="n"/>
      <c r="C175" s="7" t="n"/>
      <c r="D175" s="10" t="n"/>
      <c r="E175" s="7" t="n"/>
      <c r="F175" s="11" t="n"/>
      <c r="G175" s="11" t="n"/>
      <c r="H175" s="12">
        <f>IF(OR(F175="",G175=""),"",G175-F175)</f>
        <v/>
      </c>
      <c r="I175" s="24" t="n"/>
      <c r="J175" s="25">
        <f>IF(OR(H175="",I175=""),"",H175*I175)</f>
        <v/>
      </c>
      <c r="K175" s="11" t="n"/>
      <c r="L175" s="10" t="n"/>
      <c r="M175" s="7" t="n"/>
      <c r="N175" s="7">
        <f>IF(OR(H175="",H175=0),"",IF(AND(K175&lt;&gt;"",K175&lt;&gt;G175),"재실사 수량이 다름",IF(L175="","사유 미기재","")))</f>
        <v/>
      </c>
    </row>
    <row r="176">
      <c r="A176" s="5" t="n"/>
      <c r="B176" s="10" t="n"/>
      <c r="C176" s="7" t="n"/>
      <c r="D176" s="10" t="n"/>
      <c r="E176" s="7" t="n"/>
      <c r="F176" s="11" t="n"/>
      <c r="G176" s="11" t="n"/>
      <c r="H176" s="12">
        <f>IF(OR(F176="",G176=""),"",G176-F176)</f>
        <v/>
      </c>
      <c r="I176" s="24" t="n"/>
      <c r="J176" s="25">
        <f>IF(OR(H176="",I176=""),"",H176*I176)</f>
        <v/>
      </c>
      <c r="K176" s="11" t="n"/>
      <c r="L176" s="10" t="n"/>
      <c r="M176" s="7" t="n"/>
      <c r="N176" s="7">
        <f>IF(OR(H176="",H176=0),"",IF(AND(K176&lt;&gt;"",K176&lt;&gt;G176),"재실사 수량이 다름",IF(L176="","사유 미기재","")))</f>
        <v/>
      </c>
    </row>
    <row r="177">
      <c r="A177" s="5" t="n"/>
      <c r="B177" s="10" t="n"/>
      <c r="C177" s="7" t="n"/>
      <c r="D177" s="10" t="n"/>
      <c r="E177" s="7" t="n"/>
      <c r="F177" s="11" t="n"/>
      <c r="G177" s="11" t="n"/>
      <c r="H177" s="12">
        <f>IF(OR(F177="",G177=""),"",G177-F177)</f>
        <v/>
      </c>
      <c r="I177" s="24" t="n"/>
      <c r="J177" s="25">
        <f>IF(OR(H177="",I177=""),"",H177*I177)</f>
        <v/>
      </c>
      <c r="K177" s="11" t="n"/>
      <c r="L177" s="10" t="n"/>
      <c r="M177" s="7" t="n"/>
      <c r="N177" s="7">
        <f>IF(OR(H177="",H177=0),"",IF(AND(K177&lt;&gt;"",K177&lt;&gt;G177),"재실사 수량이 다름",IF(L177="","사유 미기재","")))</f>
        <v/>
      </c>
    </row>
    <row r="178">
      <c r="A178" s="5" t="n"/>
      <c r="B178" s="10" t="n"/>
      <c r="C178" s="7" t="n"/>
      <c r="D178" s="10" t="n"/>
      <c r="E178" s="7" t="n"/>
      <c r="F178" s="11" t="n"/>
      <c r="G178" s="11" t="n"/>
      <c r="H178" s="12">
        <f>IF(OR(F178="",G178=""),"",G178-F178)</f>
        <v/>
      </c>
      <c r="I178" s="24" t="n"/>
      <c r="J178" s="25">
        <f>IF(OR(H178="",I178=""),"",H178*I178)</f>
        <v/>
      </c>
      <c r="K178" s="11" t="n"/>
      <c r="L178" s="10" t="n"/>
      <c r="M178" s="7" t="n"/>
      <c r="N178" s="7">
        <f>IF(OR(H178="",H178=0),"",IF(AND(K178&lt;&gt;"",K178&lt;&gt;G178),"재실사 수량이 다름",IF(L178="","사유 미기재","")))</f>
        <v/>
      </c>
    </row>
    <row r="179">
      <c r="A179" s="5" t="n"/>
      <c r="B179" s="10" t="n"/>
      <c r="C179" s="7" t="n"/>
      <c r="D179" s="10" t="n"/>
      <c r="E179" s="7" t="n"/>
      <c r="F179" s="11" t="n"/>
      <c r="G179" s="11" t="n"/>
      <c r="H179" s="12">
        <f>IF(OR(F179="",G179=""),"",G179-F179)</f>
        <v/>
      </c>
      <c r="I179" s="24" t="n"/>
      <c r="J179" s="25">
        <f>IF(OR(H179="",I179=""),"",H179*I179)</f>
        <v/>
      </c>
      <c r="K179" s="11" t="n"/>
      <c r="L179" s="10" t="n"/>
      <c r="M179" s="7" t="n"/>
      <c r="N179" s="7">
        <f>IF(OR(H179="",H179=0),"",IF(AND(K179&lt;&gt;"",K179&lt;&gt;G179),"재실사 수량이 다름",IF(L179="","사유 미기재","")))</f>
        <v/>
      </c>
    </row>
    <row r="180">
      <c r="A180" s="5" t="n"/>
      <c r="B180" s="10" t="n"/>
      <c r="C180" s="7" t="n"/>
      <c r="D180" s="10" t="n"/>
      <c r="E180" s="7" t="n"/>
      <c r="F180" s="11" t="n"/>
      <c r="G180" s="11" t="n"/>
      <c r="H180" s="12">
        <f>IF(OR(F180="",G180=""),"",G180-F180)</f>
        <v/>
      </c>
      <c r="I180" s="24" t="n"/>
      <c r="J180" s="25">
        <f>IF(OR(H180="",I180=""),"",H180*I180)</f>
        <v/>
      </c>
      <c r="K180" s="11" t="n"/>
      <c r="L180" s="10" t="n"/>
      <c r="M180" s="7" t="n"/>
      <c r="N180" s="7">
        <f>IF(OR(H180="",H180=0),"",IF(AND(K180&lt;&gt;"",K180&lt;&gt;G180),"재실사 수량이 다름",IF(L180="","사유 미기재","")))</f>
        <v/>
      </c>
    </row>
    <row r="181">
      <c r="A181" s="5" t="n"/>
      <c r="B181" s="10" t="n"/>
      <c r="C181" s="7" t="n"/>
      <c r="D181" s="10" t="n"/>
      <c r="E181" s="7" t="n"/>
      <c r="F181" s="11" t="n"/>
      <c r="G181" s="11" t="n"/>
      <c r="H181" s="12">
        <f>IF(OR(F181="",G181=""),"",G181-F181)</f>
        <v/>
      </c>
      <c r="I181" s="24" t="n"/>
      <c r="J181" s="25">
        <f>IF(OR(H181="",I181=""),"",H181*I181)</f>
        <v/>
      </c>
      <c r="K181" s="11" t="n"/>
      <c r="L181" s="10" t="n"/>
      <c r="M181" s="7" t="n"/>
      <c r="N181" s="7">
        <f>IF(OR(H181="",H181=0),"",IF(AND(K181&lt;&gt;"",K181&lt;&gt;G181),"재실사 수량이 다름",IF(L181="","사유 미기재","")))</f>
        <v/>
      </c>
    </row>
    <row r="182">
      <c r="A182" s="5" t="n"/>
      <c r="B182" s="10" t="n"/>
      <c r="C182" s="7" t="n"/>
      <c r="D182" s="10" t="n"/>
      <c r="E182" s="7" t="n"/>
      <c r="F182" s="11" t="n"/>
      <c r="G182" s="11" t="n"/>
      <c r="H182" s="12">
        <f>IF(OR(F182="",G182=""),"",G182-F182)</f>
        <v/>
      </c>
      <c r="I182" s="24" t="n"/>
      <c r="J182" s="25">
        <f>IF(OR(H182="",I182=""),"",H182*I182)</f>
        <v/>
      </c>
      <c r="K182" s="11" t="n"/>
      <c r="L182" s="10" t="n"/>
      <c r="M182" s="7" t="n"/>
      <c r="N182" s="7">
        <f>IF(OR(H182="",H182=0),"",IF(AND(K182&lt;&gt;"",K182&lt;&gt;G182),"재실사 수량이 다름",IF(L182="","사유 미기재","")))</f>
        <v/>
      </c>
    </row>
    <row r="183">
      <c r="A183" s="5" t="n"/>
      <c r="B183" s="10" t="n"/>
      <c r="C183" s="7" t="n"/>
      <c r="D183" s="10" t="n"/>
      <c r="E183" s="7" t="n"/>
      <c r="F183" s="11" t="n"/>
      <c r="G183" s="11" t="n"/>
      <c r="H183" s="12">
        <f>IF(OR(F183="",G183=""),"",G183-F183)</f>
        <v/>
      </c>
      <c r="I183" s="24" t="n"/>
      <c r="J183" s="25">
        <f>IF(OR(H183="",I183=""),"",H183*I183)</f>
        <v/>
      </c>
      <c r="K183" s="11" t="n"/>
      <c r="L183" s="10" t="n"/>
      <c r="M183" s="7" t="n"/>
      <c r="N183" s="7">
        <f>IF(OR(H183="",H183=0),"",IF(AND(K183&lt;&gt;"",K183&lt;&gt;G183),"재실사 수량이 다름",IF(L183="","사유 미기재","")))</f>
        <v/>
      </c>
    </row>
    <row r="184">
      <c r="A184" s="5" t="n"/>
      <c r="B184" s="10" t="n"/>
      <c r="C184" s="7" t="n"/>
      <c r="D184" s="10" t="n"/>
      <c r="E184" s="7" t="n"/>
      <c r="F184" s="11" t="n"/>
      <c r="G184" s="11" t="n"/>
      <c r="H184" s="12">
        <f>IF(OR(F184="",G184=""),"",G184-F184)</f>
        <v/>
      </c>
      <c r="I184" s="24" t="n"/>
      <c r="J184" s="25">
        <f>IF(OR(H184="",I184=""),"",H184*I184)</f>
        <v/>
      </c>
      <c r="K184" s="11" t="n"/>
      <c r="L184" s="10" t="n"/>
      <c r="M184" s="7" t="n"/>
      <c r="N184" s="7">
        <f>IF(OR(H184="",H184=0),"",IF(AND(K184&lt;&gt;"",K184&lt;&gt;G184),"재실사 수량이 다름",IF(L184="","사유 미기재","")))</f>
        <v/>
      </c>
    </row>
    <row r="185">
      <c r="A185" s="5" t="n"/>
      <c r="B185" s="10" t="n"/>
      <c r="C185" s="7" t="n"/>
      <c r="D185" s="10" t="n"/>
      <c r="E185" s="7" t="n"/>
      <c r="F185" s="11" t="n"/>
      <c r="G185" s="11" t="n"/>
      <c r="H185" s="12">
        <f>IF(OR(F185="",G185=""),"",G185-F185)</f>
        <v/>
      </c>
      <c r="I185" s="24" t="n"/>
      <c r="J185" s="25">
        <f>IF(OR(H185="",I185=""),"",H185*I185)</f>
        <v/>
      </c>
      <c r="K185" s="11" t="n"/>
      <c r="L185" s="10" t="n"/>
      <c r="M185" s="7" t="n"/>
      <c r="N185" s="7">
        <f>IF(OR(H185="",H185=0),"",IF(AND(K185&lt;&gt;"",K185&lt;&gt;G185),"재실사 수량이 다름",IF(L185="","사유 미기재","")))</f>
        <v/>
      </c>
    </row>
    <row r="186">
      <c r="A186" s="5" t="n"/>
      <c r="B186" s="10" t="n"/>
      <c r="C186" s="7" t="n"/>
      <c r="D186" s="10" t="n"/>
      <c r="E186" s="7" t="n"/>
      <c r="F186" s="11" t="n"/>
      <c r="G186" s="11" t="n"/>
      <c r="H186" s="12">
        <f>IF(OR(F186="",G186=""),"",G186-F186)</f>
        <v/>
      </c>
      <c r="I186" s="24" t="n"/>
      <c r="J186" s="25">
        <f>IF(OR(H186="",I186=""),"",H186*I186)</f>
        <v/>
      </c>
      <c r="K186" s="11" t="n"/>
      <c r="L186" s="10" t="n"/>
      <c r="M186" s="7" t="n"/>
      <c r="N186" s="7">
        <f>IF(OR(H186="",H186=0),"",IF(AND(K186&lt;&gt;"",K186&lt;&gt;G186),"재실사 수량이 다름",IF(L186="","사유 미기재","")))</f>
        <v/>
      </c>
    </row>
    <row r="187">
      <c r="A187" s="5" t="n"/>
      <c r="B187" s="10" t="n"/>
      <c r="C187" s="7" t="n"/>
      <c r="D187" s="10" t="n"/>
      <c r="E187" s="7" t="n"/>
      <c r="F187" s="11" t="n"/>
      <c r="G187" s="11" t="n"/>
      <c r="H187" s="12">
        <f>IF(OR(F187="",G187=""),"",G187-F187)</f>
        <v/>
      </c>
      <c r="I187" s="24" t="n"/>
      <c r="J187" s="25">
        <f>IF(OR(H187="",I187=""),"",H187*I187)</f>
        <v/>
      </c>
      <c r="K187" s="11" t="n"/>
      <c r="L187" s="10" t="n"/>
      <c r="M187" s="7" t="n"/>
      <c r="N187" s="7">
        <f>IF(OR(H187="",H187=0),"",IF(AND(K187&lt;&gt;"",K187&lt;&gt;G187),"재실사 수량이 다름",IF(L187="","사유 미기재","")))</f>
        <v/>
      </c>
    </row>
    <row r="188">
      <c r="A188" s="5" t="n"/>
      <c r="B188" s="10" t="n"/>
      <c r="C188" s="7" t="n"/>
      <c r="D188" s="10" t="n"/>
      <c r="E188" s="7" t="n"/>
      <c r="F188" s="11" t="n"/>
      <c r="G188" s="11" t="n"/>
      <c r="H188" s="12">
        <f>IF(OR(F188="",G188=""),"",G188-F188)</f>
        <v/>
      </c>
      <c r="I188" s="24" t="n"/>
      <c r="J188" s="25">
        <f>IF(OR(H188="",I188=""),"",H188*I188)</f>
        <v/>
      </c>
      <c r="K188" s="11" t="n"/>
      <c r="L188" s="10" t="n"/>
      <c r="M188" s="7" t="n"/>
      <c r="N188" s="7">
        <f>IF(OR(H188="",H188=0),"",IF(AND(K188&lt;&gt;"",K188&lt;&gt;G188),"재실사 수량이 다름",IF(L188="","사유 미기재","")))</f>
        <v/>
      </c>
    </row>
    <row r="189">
      <c r="A189" s="5" t="n"/>
      <c r="B189" s="10" t="n"/>
      <c r="C189" s="7" t="n"/>
      <c r="D189" s="10" t="n"/>
      <c r="E189" s="7" t="n"/>
      <c r="F189" s="11" t="n"/>
      <c r="G189" s="11" t="n"/>
      <c r="H189" s="12">
        <f>IF(OR(F189="",G189=""),"",G189-F189)</f>
        <v/>
      </c>
      <c r="I189" s="24" t="n"/>
      <c r="J189" s="25">
        <f>IF(OR(H189="",I189=""),"",H189*I189)</f>
        <v/>
      </c>
      <c r="K189" s="11" t="n"/>
      <c r="L189" s="10" t="n"/>
      <c r="M189" s="7" t="n"/>
      <c r="N189" s="7">
        <f>IF(OR(H189="",H189=0),"",IF(AND(K189&lt;&gt;"",K189&lt;&gt;G189),"재실사 수량이 다름",IF(L189="","사유 미기재","")))</f>
        <v/>
      </c>
    </row>
    <row r="190">
      <c r="A190" s="5" t="n"/>
      <c r="B190" s="10" t="n"/>
      <c r="C190" s="7" t="n"/>
      <c r="D190" s="10" t="n"/>
      <c r="E190" s="7" t="n"/>
      <c r="F190" s="11" t="n"/>
      <c r="G190" s="11" t="n"/>
      <c r="H190" s="12">
        <f>IF(OR(F190="",G190=""),"",G190-F190)</f>
        <v/>
      </c>
      <c r="I190" s="24" t="n"/>
      <c r="J190" s="25">
        <f>IF(OR(H190="",I190=""),"",H190*I190)</f>
        <v/>
      </c>
      <c r="K190" s="11" t="n"/>
      <c r="L190" s="10" t="n"/>
      <c r="M190" s="7" t="n"/>
      <c r="N190" s="7">
        <f>IF(OR(H190="",H190=0),"",IF(AND(K190&lt;&gt;"",K190&lt;&gt;G190),"재실사 수량이 다름",IF(L190="","사유 미기재","")))</f>
        <v/>
      </c>
    </row>
    <row r="191">
      <c r="A191" s="5" t="n"/>
      <c r="B191" s="10" t="n"/>
      <c r="C191" s="7" t="n"/>
      <c r="D191" s="10" t="n"/>
      <c r="E191" s="7" t="n"/>
      <c r="F191" s="11" t="n"/>
      <c r="G191" s="11" t="n"/>
      <c r="H191" s="12">
        <f>IF(OR(F191="",G191=""),"",G191-F191)</f>
        <v/>
      </c>
      <c r="I191" s="24" t="n"/>
      <c r="J191" s="25">
        <f>IF(OR(H191="",I191=""),"",H191*I191)</f>
        <v/>
      </c>
      <c r="K191" s="11" t="n"/>
      <c r="L191" s="10" t="n"/>
      <c r="M191" s="7" t="n"/>
      <c r="N191" s="7">
        <f>IF(OR(H191="",H191=0),"",IF(AND(K191&lt;&gt;"",K191&lt;&gt;G191),"재실사 수량이 다름",IF(L191="","사유 미기재","")))</f>
        <v/>
      </c>
    </row>
    <row r="192">
      <c r="A192" s="5" t="n"/>
      <c r="B192" s="10" t="n"/>
      <c r="C192" s="7" t="n"/>
      <c r="D192" s="10" t="n"/>
      <c r="E192" s="7" t="n"/>
      <c r="F192" s="11" t="n"/>
      <c r="G192" s="11" t="n"/>
      <c r="H192" s="12">
        <f>IF(OR(F192="",G192=""),"",G192-F192)</f>
        <v/>
      </c>
      <c r="I192" s="24" t="n"/>
      <c r="J192" s="25">
        <f>IF(OR(H192="",I192=""),"",H192*I192)</f>
        <v/>
      </c>
      <c r="K192" s="11" t="n"/>
      <c r="L192" s="10" t="n"/>
      <c r="M192" s="7" t="n"/>
      <c r="N192" s="7">
        <f>IF(OR(H192="",H192=0),"",IF(AND(K192&lt;&gt;"",K192&lt;&gt;G192),"재실사 수량이 다름",IF(L192="","사유 미기재","")))</f>
        <v/>
      </c>
    </row>
    <row r="193">
      <c r="A193" s="5" t="n"/>
      <c r="B193" s="10" t="n"/>
      <c r="C193" s="7" t="n"/>
      <c r="D193" s="10" t="n"/>
      <c r="E193" s="7" t="n"/>
      <c r="F193" s="11" t="n"/>
      <c r="G193" s="11" t="n"/>
      <c r="H193" s="12">
        <f>IF(OR(F193="",G193=""),"",G193-F193)</f>
        <v/>
      </c>
      <c r="I193" s="24" t="n"/>
      <c r="J193" s="25">
        <f>IF(OR(H193="",I193=""),"",H193*I193)</f>
        <v/>
      </c>
      <c r="K193" s="11" t="n"/>
      <c r="L193" s="10" t="n"/>
      <c r="M193" s="7" t="n"/>
      <c r="N193" s="7">
        <f>IF(OR(H193="",H193=0),"",IF(AND(K193&lt;&gt;"",K193&lt;&gt;G193),"재실사 수량이 다름",IF(L193="","사유 미기재","")))</f>
        <v/>
      </c>
    </row>
    <row r="194">
      <c r="A194" s="5" t="n"/>
      <c r="B194" s="10" t="n"/>
      <c r="C194" s="7" t="n"/>
      <c r="D194" s="10" t="n"/>
      <c r="E194" s="7" t="n"/>
      <c r="F194" s="11" t="n"/>
      <c r="G194" s="11" t="n"/>
      <c r="H194" s="12">
        <f>IF(OR(F194="",G194=""),"",G194-F194)</f>
        <v/>
      </c>
      <c r="I194" s="24" t="n"/>
      <c r="J194" s="25">
        <f>IF(OR(H194="",I194=""),"",H194*I194)</f>
        <v/>
      </c>
      <c r="K194" s="11" t="n"/>
      <c r="L194" s="10" t="n"/>
      <c r="M194" s="7" t="n"/>
      <c r="N194" s="7">
        <f>IF(OR(H194="",H194=0),"",IF(AND(K194&lt;&gt;"",K194&lt;&gt;G194),"재실사 수량이 다름",IF(L194="","사유 미기재","")))</f>
        <v/>
      </c>
    </row>
    <row r="195">
      <c r="A195" s="5" t="n"/>
      <c r="B195" s="10" t="n"/>
      <c r="C195" s="7" t="n"/>
      <c r="D195" s="10" t="n"/>
      <c r="E195" s="7" t="n"/>
      <c r="F195" s="11" t="n"/>
      <c r="G195" s="11" t="n"/>
      <c r="H195" s="12">
        <f>IF(OR(F195="",G195=""),"",G195-F195)</f>
        <v/>
      </c>
      <c r="I195" s="24" t="n"/>
      <c r="J195" s="25">
        <f>IF(OR(H195="",I195=""),"",H195*I195)</f>
        <v/>
      </c>
      <c r="K195" s="11" t="n"/>
      <c r="L195" s="10" t="n"/>
      <c r="M195" s="7" t="n"/>
      <c r="N195" s="7">
        <f>IF(OR(H195="",H195=0),"",IF(AND(K195&lt;&gt;"",K195&lt;&gt;G195),"재실사 수량이 다름",IF(L195="","사유 미기재","")))</f>
        <v/>
      </c>
    </row>
    <row r="196">
      <c r="A196" s="5" t="n"/>
      <c r="B196" s="10" t="n"/>
      <c r="C196" s="7" t="n"/>
      <c r="D196" s="10" t="n"/>
      <c r="E196" s="7" t="n"/>
      <c r="F196" s="11" t="n"/>
      <c r="G196" s="11" t="n"/>
      <c r="H196" s="12">
        <f>IF(OR(F196="",G196=""),"",G196-F196)</f>
        <v/>
      </c>
      <c r="I196" s="24" t="n"/>
      <c r="J196" s="25">
        <f>IF(OR(H196="",I196=""),"",H196*I196)</f>
        <v/>
      </c>
      <c r="K196" s="11" t="n"/>
      <c r="L196" s="10" t="n"/>
      <c r="M196" s="7" t="n"/>
      <c r="N196" s="7">
        <f>IF(OR(H196="",H196=0),"",IF(AND(K196&lt;&gt;"",K196&lt;&gt;G196),"재실사 수량이 다름",IF(L196="","사유 미기재","")))</f>
        <v/>
      </c>
    </row>
    <row r="197">
      <c r="A197" s="5" t="n"/>
      <c r="B197" s="10" t="n"/>
      <c r="C197" s="7" t="n"/>
      <c r="D197" s="10" t="n"/>
      <c r="E197" s="7" t="n"/>
      <c r="F197" s="11" t="n"/>
      <c r="G197" s="11" t="n"/>
      <c r="H197" s="12">
        <f>IF(OR(F197="",G197=""),"",G197-F197)</f>
        <v/>
      </c>
      <c r="I197" s="24" t="n"/>
      <c r="J197" s="25">
        <f>IF(OR(H197="",I197=""),"",H197*I197)</f>
        <v/>
      </c>
      <c r="K197" s="11" t="n"/>
      <c r="L197" s="10" t="n"/>
      <c r="M197" s="7" t="n"/>
      <c r="N197" s="7">
        <f>IF(OR(H197="",H197=0),"",IF(AND(K197&lt;&gt;"",K197&lt;&gt;G197),"재실사 수량이 다름",IF(L197="","사유 미기재","")))</f>
        <v/>
      </c>
    </row>
    <row r="198">
      <c r="A198" s="5" t="n"/>
      <c r="B198" s="10" t="n"/>
      <c r="C198" s="7" t="n"/>
      <c r="D198" s="10" t="n"/>
      <c r="E198" s="7" t="n"/>
      <c r="F198" s="11" t="n"/>
      <c r="G198" s="11" t="n"/>
      <c r="H198" s="12">
        <f>IF(OR(F198="",G198=""),"",G198-F198)</f>
        <v/>
      </c>
      <c r="I198" s="24" t="n"/>
      <c r="J198" s="25">
        <f>IF(OR(H198="",I198=""),"",H198*I198)</f>
        <v/>
      </c>
      <c r="K198" s="11" t="n"/>
      <c r="L198" s="10" t="n"/>
      <c r="M198" s="7" t="n"/>
      <c r="N198" s="7">
        <f>IF(OR(H198="",H198=0),"",IF(AND(K198&lt;&gt;"",K198&lt;&gt;G198),"재실사 수량이 다름",IF(L198="","사유 미기재","")))</f>
        <v/>
      </c>
    </row>
    <row r="199">
      <c r="A199" s="5" t="n"/>
      <c r="B199" s="10" t="n"/>
      <c r="C199" s="7" t="n"/>
      <c r="D199" s="10" t="n"/>
      <c r="E199" s="7" t="n"/>
      <c r="F199" s="11" t="n"/>
      <c r="G199" s="11" t="n"/>
      <c r="H199" s="12">
        <f>IF(OR(F199="",G199=""),"",G199-F199)</f>
        <v/>
      </c>
      <c r="I199" s="24" t="n"/>
      <c r="J199" s="25">
        <f>IF(OR(H199="",I199=""),"",H199*I199)</f>
        <v/>
      </c>
      <c r="K199" s="11" t="n"/>
      <c r="L199" s="10" t="n"/>
      <c r="M199" s="7" t="n"/>
      <c r="N199" s="7">
        <f>IF(OR(H199="",H199=0),"",IF(AND(K199&lt;&gt;"",K199&lt;&gt;G199),"재실사 수량이 다름",IF(L199="","사유 미기재","")))</f>
        <v/>
      </c>
    </row>
    <row r="200">
      <c r="A200" s="5" t="n"/>
      <c r="B200" s="10" t="n"/>
      <c r="C200" s="7" t="n"/>
      <c r="D200" s="10" t="n"/>
      <c r="E200" s="7" t="n"/>
      <c r="F200" s="11" t="n"/>
      <c r="G200" s="11" t="n"/>
      <c r="H200" s="12">
        <f>IF(OR(F200="",G200=""),"",G200-F200)</f>
        <v/>
      </c>
      <c r="I200" s="24" t="n"/>
      <c r="J200" s="25">
        <f>IF(OR(H200="",I200=""),"",H200*I200)</f>
        <v/>
      </c>
      <c r="K200" s="11" t="n"/>
      <c r="L200" s="10" t="n"/>
      <c r="M200" s="7" t="n"/>
      <c r="N200" s="7">
        <f>IF(OR(H200="",H200=0),"",IF(AND(K200&lt;&gt;"",K200&lt;&gt;G200),"재실사 수량이 다름",IF(L200="","사유 미기재","")))</f>
        <v/>
      </c>
    </row>
    <row r="201">
      <c r="A201" s="5" t="n"/>
      <c r="B201" s="10" t="n"/>
      <c r="C201" s="7" t="n"/>
      <c r="D201" s="10" t="n"/>
      <c r="E201" s="7" t="n"/>
      <c r="F201" s="11" t="n"/>
      <c r="G201" s="11" t="n"/>
      <c r="H201" s="12">
        <f>IF(OR(F201="",G201=""),"",G201-F201)</f>
        <v/>
      </c>
      <c r="I201" s="24" t="n"/>
      <c r="J201" s="25">
        <f>IF(OR(H201="",I201=""),"",H201*I201)</f>
        <v/>
      </c>
      <c r="K201" s="11" t="n"/>
      <c r="L201" s="10" t="n"/>
      <c r="M201" s="7" t="n"/>
      <c r="N201" s="7">
        <f>IF(OR(H201="",H201=0),"",IF(AND(K201&lt;&gt;"",K201&lt;&gt;G201),"재실사 수량이 다름",IF(L201="","사유 미기재","")))</f>
        <v/>
      </c>
    </row>
    <row r="202">
      <c r="A202" s="5" t="n"/>
      <c r="B202" s="10" t="n"/>
      <c r="C202" s="7" t="n"/>
      <c r="D202" s="10" t="n"/>
      <c r="E202" s="7" t="n"/>
      <c r="F202" s="11" t="n"/>
      <c r="G202" s="11" t="n"/>
      <c r="H202" s="12">
        <f>IF(OR(F202="",G202=""),"",G202-F202)</f>
        <v/>
      </c>
      <c r="I202" s="24" t="n"/>
      <c r="J202" s="25">
        <f>IF(OR(H202="",I202=""),"",H202*I202)</f>
        <v/>
      </c>
      <c r="K202" s="11" t="n"/>
      <c r="L202" s="10" t="n"/>
      <c r="M202" s="7" t="n"/>
      <c r="N202" s="7">
        <f>IF(OR(H202="",H202=0),"",IF(AND(K202&lt;&gt;"",K202&lt;&gt;G202),"재실사 수량이 다름",IF(L202="","사유 미기재","")))</f>
        <v/>
      </c>
    </row>
    <row r="203">
      <c r="A203" s="5" t="n"/>
      <c r="B203" s="10" t="n"/>
      <c r="C203" s="7" t="n"/>
      <c r="D203" s="10" t="n"/>
      <c r="E203" s="7" t="n"/>
      <c r="F203" s="11" t="n"/>
      <c r="G203" s="11" t="n"/>
      <c r="H203" s="12">
        <f>IF(OR(F203="",G203=""),"",G203-F203)</f>
        <v/>
      </c>
      <c r="I203" s="24" t="n"/>
      <c r="J203" s="25">
        <f>IF(OR(H203="",I203=""),"",H203*I203)</f>
        <v/>
      </c>
      <c r="K203" s="11" t="n"/>
      <c r="L203" s="10" t="n"/>
      <c r="M203" s="7" t="n"/>
      <c r="N203" s="7">
        <f>IF(OR(H203="",H203=0),"",IF(AND(K203&lt;&gt;"",K203&lt;&gt;G203),"재실사 수량이 다름",IF(L203="","사유 미기재","")))</f>
        <v/>
      </c>
    </row>
    <row r="204">
      <c r="A204" s="5" t="n"/>
      <c r="B204" s="10" t="n"/>
      <c r="C204" s="7" t="n"/>
      <c r="D204" s="10" t="n"/>
      <c r="E204" s="7" t="n"/>
      <c r="F204" s="11" t="n"/>
      <c r="G204" s="11" t="n"/>
      <c r="H204" s="12">
        <f>IF(OR(F204="",G204=""),"",G204-F204)</f>
        <v/>
      </c>
      <c r="I204" s="24" t="n"/>
      <c r="J204" s="25">
        <f>IF(OR(H204="",I204=""),"",H204*I204)</f>
        <v/>
      </c>
      <c r="K204" s="11" t="n"/>
      <c r="L204" s="10" t="n"/>
      <c r="M204" s="7" t="n"/>
      <c r="N204" s="7">
        <f>IF(OR(H204="",H204=0),"",IF(AND(K204&lt;&gt;"",K204&lt;&gt;G204),"재실사 수량이 다름",IF(L204="","사유 미기재","")))</f>
        <v/>
      </c>
    </row>
    <row r="205">
      <c r="A205" s="5" t="n"/>
      <c r="B205" s="10" t="n"/>
      <c r="C205" s="7" t="n"/>
      <c r="D205" s="10" t="n"/>
      <c r="E205" s="7" t="n"/>
      <c r="F205" s="11" t="n"/>
      <c r="G205" s="11" t="n"/>
      <c r="H205" s="12">
        <f>IF(OR(F205="",G205=""),"",G205-F205)</f>
        <v/>
      </c>
      <c r="I205" s="24" t="n"/>
      <c r="J205" s="25">
        <f>IF(OR(H205="",I205=""),"",H205*I205)</f>
        <v/>
      </c>
      <c r="K205" s="11" t="n"/>
      <c r="L205" s="10" t="n"/>
      <c r="M205" s="7" t="n"/>
      <c r="N205" s="7">
        <f>IF(OR(H205="",H205=0),"",IF(AND(K205&lt;&gt;"",K205&lt;&gt;G205),"재실사 수량이 다름",IF(L205="","사유 미기재","")))</f>
        <v/>
      </c>
    </row>
    <row r="206">
      <c r="A206" s="5" t="n"/>
      <c r="B206" s="10" t="n"/>
      <c r="C206" s="7" t="n"/>
      <c r="D206" s="10" t="n"/>
      <c r="E206" s="7" t="n"/>
      <c r="F206" s="11" t="n"/>
      <c r="G206" s="11" t="n"/>
      <c r="H206" s="12">
        <f>IF(OR(F206="",G206=""),"",G206-F206)</f>
        <v/>
      </c>
      <c r="I206" s="24" t="n"/>
      <c r="J206" s="25">
        <f>IF(OR(H206="",I206=""),"",H206*I206)</f>
        <v/>
      </c>
      <c r="K206" s="11" t="n"/>
      <c r="L206" s="10" t="n"/>
      <c r="M206" s="7" t="n"/>
      <c r="N206" s="7">
        <f>IF(OR(H206="",H206=0),"",IF(AND(K206&lt;&gt;"",K206&lt;&gt;G206),"재실사 수량이 다름",IF(L206="","사유 미기재","")))</f>
        <v/>
      </c>
    </row>
    <row r="207">
      <c r="A207" s="5" t="n"/>
      <c r="B207" s="10" t="n"/>
      <c r="C207" s="7" t="n"/>
      <c r="D207" s="10" t="n"/>
      <c r="E207" s="7" t="n"/>
      <c r="F207" s="11" t="n"/>
      <c r="G207" s="11" t="n"/>
      <c r="H207" s="12">
        <f>IF(OR(F207="",G207=""),"",G207-F207)</f>
        <v/>
      </c>
      <c r="I207" s="24" t="n"/>
      <c r="J207" s="25">
        <f>IF(OR(H207="",I207=""),"",H207*I207)</f>
        <v/>
      </c>
      <c r="K207" s="11" t="n"/>
      <c r="L207" s="10" t="n"/>
      <c r="M207" s="7" t="n"/>
      <c r="N207" s="7">
        <f>IF(OR(H207="",H207=0),"",IF(AND(K207&lt;&gt;"",K207&lt;&gt;G207),"재실사 수량이 다름",IF(L207="","사유 미기재","")))</f>
        <v/>
      </c>
    </row>
    <row r="208">
      <c r="A208" s="5" t="n"/>
      <c r="B208" s="10" t="n"/>
      <c r="C208" s="7" t="n"/>
      <c r="D208" s="10" t="n"/>
      <c r="E208" s="7" t="n"/>
      <c r="F208" s="11" t="n"/>
      <c r="G208" s="11" t="n"/>
      <c r="H208" s="12">
        <f>IF(OR(F208="",G208=""),"",G208-F208)</f>
        <v/>
      </c>
      <c r="I208" s="24" t="n"/>
      <c r="J208" s="25">
        <f>IF(OR(H208="",I208=""),"",H208*I208)</f>
        <v/>
      </c>
      <c r="K208" s="11" t="n"/>
      <c r="L208" s="10" t="n"/>
      <c r="M208" s="7" t="n"/>
      <c r="N208" s="7">
        <f>IF(OR(H208="",H208=0),"",IF(AND(K208&lt;&gt;"",K208&lt;&gt;G208),"재실사 수량이 다름",IF(L208="","사유 미기재","")))</f>
        <v/>
      </c>
    </row>
    <row r="209">
      <c r="A209" s="5" t="n"/>
      <c r="B209" s="10" t="n"/>
      <c r="C209" s="7" t="n"/>
      <c r="D209" s="10" t="n"/>
      <c r="E209" s="7" t="n"/>
      <c r="F209" s="11" t="n"/>
      <c r="G209" s="11" t="n"/>
      <c r="H209" s="12">
        <f>IF(OR(F209="",G209=""),"",G209-F209)</f>
        <v/>
      </c>
      <c r="I209" s="24" t="n"/>
      <c r="J209" s="25">
        <f>IF(OR(H209="",I209=""),"",H209*I209)</f>
        <v/>
      </c>
      <c r="K209" s="11" t="n"/>
      <c r="L209" s="10" t="n"/>
      <c r="M209" s="7" t="n"/>
      <c r="N209" s="7">
        <f>IF(OR(H209="",H209=0),"",IF(AND(K209&lt;&gt;"",K209&lt;&gt;G209),"재실사 수량이 다름",IF(L209="","사유 미기재","")))</f>
        <v/>
      </c>
    </row>
    <row r="210">
      <c r="A210" s="5" t="n"/>
      <c r="B210" s="10" t="n"/>
      <c r="C210" s="7" t="n"/>
      <c r="D210" s="10" t="n"/>
      <c r="E210" s="7" t="n"/>
      <c r="F210" s="11" t="n"/>
      <c r="G210" s="11" t="n"/>
      <c r="H210" s="12">
        <f>IF(OR(F210="",G210=""),"",G210-F210)</f>
        <v/>
      </c>
      <c r="I210" s="24" t="n"/>
      <c r="J210" s="25">
        <f>IF(OR(H210="",I210=""),"",H210*I210)</f>
        <v/>
      </c>
      <c r="K210" s="11" t="n"/>
      <c r="L210" s="10" t="n"/>
      <c r="M210" s="7" t="n"/>
      <c r="N210" s="7">
        <f>IF(OR(H210="",H210=0),"",IF(AND(K210&lt;&gt;"",K210&lt;&gt;G210),"재실사 수량이 다름",IF(L210="","사유 미기재","")))</f>
        <v/>
      </c>
    </row>
    <row r="211">
      <c r="A211" s="5" t="n"/>
      <c r="B211" s="10" t="n"/>
      <c r="C211" s="7" t="n"/>
      <c r="D211" s="10" t="n"/>
      <c r="E211" s="7" t="n"/>
      <c r="F211" s="11" t="n"/>
      <c r="G211" s="11" t="n"/>
      <c r="H211" s="12">
        <f>IF(OR(F211="",G211=""),"",G211-F211)</f>
        <v/>
      </c>
      <c r="I211" s="24" t="n"/>
      <c r="J211" s="25">
        <f>IF(OR(H211="",I211=""),"",H211*I211)</f>
        <v/>
      </c>
      <c r="K211" s="11" t="n"/>
      <c r="L211" s="10" t="n"/>
      <c r="M211" s="7" t="n"/>
      <c r="N211" s="7">
        <f>IF(OR(H211="",H211=0),"",IF(AND(K211&lt;&gt;"",K211&lt;&gt;G211),"재실사 수량이 다름",IF(L211="","사유 미기재","")))</f>
        <v/>
      </c>
    </row>
    <row r="212">
      <c r="A212" s="5" t="n"/>
      <c r="B212" s="10" t="n"/>
      <c r="C212" s="7" t="n"/>
      <c r="D212" s="10" t="n"/>
      <c r="E212" s="7" t="n"/>
      <c r="F212" s="11" t="n"/>
      <c r="G212" s="11" t="n"/>
      <c r="H212" s="12">
        <f>IF(OR(F212="",G212=""),"",G212-F212)</f>
        <v/>
      </c>
      <c r="I212" s="24" t="n"/>
      <c r="J212" s="25">
        <f>IF(OR(H212="",I212=""),"",H212*I212)</f>
        <v/>
      </c>
      <c r="K212" s="11" t="n"/>
      <c r="L212" s="10" t="n"/>
      <c r="M212" s="7" t="n"/>
      <c r="N212" s="7">
        <f>IF(OR(H212="",H212=0),"",IF(AND(K212&lt;&gt;"",K212&lt;&gt;G212),"재실사 수량이 다름",IF(L212="","사유 미기재","")))</f>
        <v/>
      </c>
    </row>
    <row r="213">
      <c r="A213" s="5" t="n"/>
      <c r="B213" s="10" t="n"/>
      <c r="C213" s="7" t="n"/>
      <c r="D213" s="10" t="n"/>
      <c r="E213" s="7" t="n"/>
      <c r="F213" s="11" t="n"/>
      <c r="G213" s="11" t="n"/>
      <c r="H213" s="12">
        <f>IF(OR(F213="",G213=""),"",G213-F213)</f>
        <v/>
      </c>
      <c r="I213" s="24" t="n"/>
      <c r="J213" s="25">
        <f>IF(OR(H213="",I213=""),"",H213*I213)</f>
        <v/>
      </c>
      <c r="K213" s="11" t="n"/>
      <c r="L213" s="10" t="n"/>
      <c r="M213" s="7" t="n"/>
      <c r="N213" s="7">
        <f>IF(OR(H213="",H213=0),"",IF(AND(K213&lt;&gt;"",K213&lt;&gt;G213),"재실사 수량이 다름",IF(L213="","사유 미기재","")))</f>
        <v/>
      </c>
    </row>
    <row r="214">
      <c r="A214" s="5" t="n"/>
      <c r="B214" s="10" t="n"/>
      <c r="C214" s="7" t="n"/>
      <c r="D214" s="10" t="n"/>
      <c r="E214" s="7" t="n"/>
      <c r="F214" s="11" t="n"/>
      <c r="G214" s="11" t="n"/>
      <c r="H214" s="12">
        <f>IF(OR(F214="",G214=""),"",G214-F214)</f>
        <v/>
      </c>
      <c r="I214" s="24" t="n"/>
      <c r="J214" s="25">
        <f>IF(OR(H214="",I214=""),"",H214*I214)</f>
        <v/>
      </c>
      <c r="K214" s="11" t="n"/>
      <c r="L214" s="10" t="n"/>
      <c r="M214" s="7" t="n"/>
      <c r="N214" s="7">
        <f>IF(OR(H214="",H214=0),"",IF(AND(K214&lt;&gt;"",K214&lt;&gt;G214),"재실사 수량이 다름",IF(L214="","사유 미기재","")))</f>
        <v/>
      </c>
    </row>
    <row r="215">
      <c r="A215" s="5" t="n"/>
      <c r="B215" s="10" t="n"/>
      <c r="C215" s="7" t="n"/>
      <c r="D215" s="10" t="n"/>
      <c r="E215" s="7" t="n"/>
      <c r="F215" s="11" t="n"/>
      <c r="G215" s="11" t="n"/>
      <c r="H215" s="12">
        <f>IF(OR(F215="",G215=""),"",G215-F215)</f>
        <v/>
      </c>
      <c r="I215" s="24" t="n"/>
      <c r="J215" s="25">
        <f>IF(OR(H215="",I215=""),"",H215*I215)</f>
        <v/>
      </c>
      <c r="K215" s="11" t="n"/>
      <c r="L215" s="10" t="n"/>
      <c r="M215" s="7" t="n"/>
      <c r="N215" s="7">
        <f>IF(OR(H215="",H215=0),"",IF(AND(K215&lt;&gt;"",K215&lt;&gt;G215),"재실사 수량이 다름",IF(L215="","사유 미기재","")))</f>
        <v/>
      </c>
    </row>
    <row r="216">
      <c r="A216" s="5" t="n"/>
      <c r="B216" s="10" t="n"/>
      <c r="C216" s="7" t="n"/>
      <c r="D216" s="10" t="n"/>
      <c r="E216" s="7" t="n"/>
      <c r="F216" s="11" t="n"/>
      <c r="G216" s="11" t="n"/>
      <c r="H216" s="12">
        <f>IF(OR(F216="",G216=""),"",G216-F216)</f>
        <v/>
      </c>
      <c r="I216" s="24" t="n"/>
      <c r="J216" s="25">
        <f>IF(OR(H216="",I216=""),"",H216*I216)</f>
        <v/>
      </c>
      <c r="K216" s="11" t="n"/>
      <c r="L216" s="10" t="n"/>
      <c r="M216" s="7" t="n"/>
      <c r="N216" s="7">
        <f>IF(OR(H216="",H216=0),"",IF(AND(K216&lt;&gt;"",K216&lt;&gt;G216),"재실사 수량이 다름",IF(L216="","사유 미기재","")))</f>
        <v/>
      </c>
    </row>
    <row r="217">
      <c r="A217" s="5" t="n"/>
      <c r="B217" s="10" t="n"/>
      <c r="C217" s="7" t="n"/>
      <c r="D217" s="10" t="n"/>
      <c r="E217" s="7" t="n"/>
      <c r="F217" s="11" t="n"/>
      <c r="G217" s="11" t="n"/>
      <c r="H217" s="12">
        <f>IF(OR(F217="",G217=""),"",G217-F217)</f>
        <v/>
      </c>
      <c r="I217" s="24" t="n"/>
      <c r="J217" s="25">
        <f>IF(OR(H217="",I217=""),"",H217*I217)</f>
        <v/>
      </c>
      <c r="K217" s="11" t="n"/>
      <c r="L217" s="10" t="n"/>
      <c r="M217" s="7" t="n"/>
      <c r="N217" s="7">
        <f>IF(OR(H217="",H217=0),"",IF(AND(K217&lt;&gt;"",K217&lt;&gt;G217),"재실사 수량이 다름",IF(L217="","사유 미기재","")))</f>
        <v/>
      </c>
    </row>
    <row r="218">
      <c r="A218" s="5" t="n"/>
      <c r="B218" s="10" t="n"/>
      <c r="C218" s="7" t="n"/>
      <c r="D218" s="10" t="n"/>
      <c r="E218" s="7" t="n"/>
      <c r="F218" s="11" t="n"/>
      <c r="G218" s="11" t="n"/>
      <c r="H218" s="12">
        <f>IF(OR(F218="",G218=""),"",G218-F218)</f>
        <v/>
      </c>
      <c r="I218" s="24" t="n"/>
      <c r="J218" s="25">
        <f>IF(OR(H218="",I218=""),"",H218*I218)</f>
        <v/>
      </c>
      <c r="K218" s="11" t="n"/>
      <c r="L218" s="10" t="n"/>
      <c r="M218" s="7" t="n"/>
      <c r="N218" s="7">
        <f>IF(OR(H218="",H218=0),"",IF(AND(K218&lt;&gt;"",K218&lt;&gt;G218),"재실사 수량이 다름",IF(L218="","사유 미기재","")))</f>
        <v/>
      </c>
    </row>
    <row r="219">
      <c r="A219" s="5" t="n"/>
      <c r="B219" s="10" t="n"/>
      <c r="C219" s="7" t="n"/>
      <c r="D219" s="10" t="n"/>
      <c r="E219" s="7" t="n"/>
      <c r="F219" s="11" t="n"/>
      <c r="G219" s="11" t="n"/>
      <c r="H219" s="12">
        <f>IF(OR(F219="",G219=""),"",G219-F219)</f>
        <v/>
      </c>
      <c r="I219" s="24" t="n"/>
      <c r="J219" s="25">
        <f>IF(OR(H219="",I219=""),"",H219*I219)</f>
        <v/>
      </c>
      <c r="K219" s="11" t="n"/>
      <c r="L219" s="10" t="n"/>
      <c r="M219" s="7" t="n"/>
      <c r="N219" s="7">
        <f>IF(OR(H219="",H219=0),"",IF(AND(K219&lt;&gt;"",K219&lt;&gt;G219),"재실사 수량이 다름",IF(L219="","사유 미기재","")))</f>
        <v/>
      </c>
    </row>
    <row r="220">
      <c r="A220" s="5" t="n"/>
      <c r="B220" s="10" t="n"/>
      <c r="C220" s="7" t="n"/>
      <c r="D220" s="10" t="n"/>
      <c r="E220" s="7" t="n"/>
      <c r="F220" s="11" t="n"/>
      <c r="G220" s="11" t="n"/>
      <c r="H220" s="12">
        <f>IF(OR(F220="",G220=""),"",G220-F220)</f>
        <v/>
      </c>
      <c r="I220" s="24" t="n"/>
      <c r="J220" s="25">
        <f>IF(OR(H220="",I220=""),"",H220*I220)</f>
        <v/>
      </c>
      <c r="K220" s="11" t="n"/>
      <c r="L220" s="10" t="n"/>
      <c r="M220" s="7" t="n"/>
      <c r="N220" s="7">
        <f>IF(OR(H220="",H220=0),"",IF(AND(K220&lt;&gt;"",K220&lt;&gt;G220),"재실사 수량이 다름",IF(L220="","사유 미기재","")))</f>
        <v/>
      </c>
    </row>
    <row r="221">
      <c r="A221" s="5" t="n"/>
      <c r="B221" s="10" t="n"/>
      <c r="C221" s="7" t="n"/>
      <c r="D221" s="10" t="n"/>
      <c r="E221" s="7" t="n"/>
      <c r="F221" s="11" t="n"/>
      <c r="G221" s="11" t="n"/>
      <c r="H221" s="12">
        <f>IF(OR(F221="",G221=""),"",G221-F221)</f>
        <v/>
      </c>
      <c r="I221" s="24" t="n"/>
      <c r="J221" s="25">
        <f>IF(OR(H221="",I221=""),"",H221*I221)</f>
        <v/>
      </c>
      <c r="K221" s="11" t="n"/>
      <c r="L221" s="10" t="n"/>
      <c r="M221" s="7" t="n"/>
      <c r="N221" s="7">
        <f>IF(OR(H221="",H221=0),"",IF(AND(K221&lt;&gt;"",K221&lt;&gt;G221),"재실사 수량이 다름",IF(L221="","사유 미기재","")))</f>
        <v/>
      </c>
    </row>
    <row r="222">
      <c r="A222" s="5" t="n"/>
      <c r="B222" s="10" t="n"/>
      <c r="C222" s="7" t="n"/>
      <c r="D222" s="10" t="n"/>
      <c r="E222" s="7" t="n"/>
      <c r="F222" s="11" t="n"/>
      <c r="G222" s="11" t="n"/>
      <c r="H222" s="12">
        <f>IF(OR(F222="",G222=""),"",G222-F222)</f>
        <v/>
      </c>
      <c r="I222" s="24" t="n"/>
      <c r="J222" s="25">
        <f>IF(OR(H222="",I222=""),"",H222*I222)</f>
        <v/>
      </c>
      <c r="K222" s="11" t="n"/>
      <c r="L222" s="10" t="n"/>
      <c r="M222" s="7" t="n"/>
      <c r="N222" s="7">
        <f>IF(OR(H222="",H222=0),"",IF(AND(K222&lt;&gt;"",K222&lt;&gt;G222),"재실사 수량이 다름",IF(L222="","사유 미기재","")))</f>
        <v/>
      </c>
    </row>
    <row r="223">
      <c r="A223" s="5" t="n"/>
      <c r="B223" s="10" t="n"/>
      <c r="C223" s="7" t="n"/>
      <c r="D223" s="10" t="n"/>
      <c r="E223" s="7" t="n"/>
      <c r="F223" s="11" t="n"/>
      <c r="G223" s="11" t="n"/>
      <c r="H223" s="12">
        <f>IF(OR(F223="",G223=""),"",G223-F223)</f>
        <v/>
      </c>
      <c r="I223" s="24" t="n"/>
      <c r="J223" s="25">
        <f>IF(OR(H223="",I223=""),"",H223*I223)</f>
        <v/>
      </c>
      <c r="K223" s="11" t="n"/>
      <c r="L223" s="10" t="n"/>
      <c r="M223" s="7" t="n"/>
      <c r="N223" s="7">
        <f>IF(OR(H223="",H223=0),"",IF(AND(K223&lt;&gt;"",K223&lt;&gt;G223),"재실사 수량이 다름",IF(L223="","사유 미기재","")))</f>
        <v/>
      </c>
    </row>
    <row r="224">
      <c r="A224" s="5" t="n"/>
      <c r="B224" s="10" t="n"/>
      <c r="C224" s="7" t="n"/>
      <c r="D224" s="10" t="n"/>
      <c r="E224" s="7" t="n"/>
      <c r="F224" s="11" t="n"/>
      <c r="G224" s="11" t="n"/>
      <c r="H224" s="12">
        <f>IF(OR(F224="",G224=""),"",G224-F224)</f>
        <v/>
      </c>
      <c r="I224" s="24" t="n"/>
      <c r="J224" s="25">
        <f>IF(OR(H224="",I224=""),"",H224*I224)</f>
        <v/>
      </c>
      <c r="K224" s="11" t="n"/>
      <c r="L224" s="10" t="n"/>
      <c r="M224" s="7" t="n"/>
      <c r="N224" s="7">
        <f>IF(OR(H224="",H224=0),"",IF(AND(K224&lt;&gt;"",K224&lt;&gt;G224),"재실사 수량이 다름",IF(L224="","사유 미기재","")))</f>
        <v/>
      </c>
    </row>
    <row r="225">
      <c r="A225" s="5" t="n"/>
      <c r="B225" s="10" t="n"/>
      <c r="C225" s="7" t="n"/>
      <c r="D225" s="10" t="n"/>
      <c r="E225" s="7" t="n"/>
      <c r="F225" s="11" t="n"/>
      <c r="G225" s="11" t="n"/>
      <c r="H225" s="12">
        <f>IF(OR(F225="",G225=""),"",G225-F225)</f>
        <v/>
      </c>
      <c r="I225" s="24" t="n"/>
      <c r="J225" s="25">
        <f>IF(OR(H225="",I225=""),"",H225*I225)</f>
        <v/>
      </c>
      <c r="K225" s="11" t="n"/>
      <c r="L225" s="10" t="n"/>
      <c r="M225" s="7" t="n"/>
      <c r="N225" s="7">
        <f>IF(OR(H225="",H225=0),"",IF(AND(K225&lt;&gt;"",K225&lt;&gt;G225),"재실사 수량이 다름",IF(L225="","사유 미기재","")))</f>
        <v/>
      </c>
    </row>
    <row r="226">
      <c r="A226" s="5" t="n"/>
      <c r="B226" s="10" t="n"/>
      <c r="C226" s="7" t="n"/>
      <c r="D226" s="10" t="n"/>
      <c r="E226" s="7" t="n"/>
      <c r="F226" s="11" t="n"/>
      <c r="G226" s="11" t="n"/>
      <c r="H226" s="12">
        <f>IF(OR(F226="",G226=""),"",G226-F226)</f>
        <v/>
      </c>
      <c r="I226" s="24" t="n"/>
      <c r="J226" s="25">
        <f>IF(OR(H226="",I226=""),"",H226*I226)</f>
        <v/>
      </c>
      <c r="K226" s="11" t="n"/>
      <c r="L226" s="10" t="n"/>
      <c r="M226" s="7" t="n"/>
      <c r="N226" s="7">
        <f>IF(OR(H226="",H226=0),"",IF(AND(K226&lt;&gt;"",K226&lt;&gt;G226),"재실사 수량이 다름",IF(L226="","사유 미기재","")))</f>
        <v/>
      </c>
    </row>
    <row r="227">
      <c r="A227" s="5" t="n"/>
      <c r="B227" s="10" t="n"/>
      <c r="C227" s="7" t="n"/>
      <c r="D227" s="10" t="n"/>
      <c r="E227" s="7" t="n"/>
      <c r="F227" s="11" t="n"/>
      <c r="G227" s="11" t="n"/>
      <c r="H227" s="12">
        <f>IF(OR(F227="",G227=""),"",G227-F227)</f>
        <v/>
      </c>
      <c r="I227" s="24" t="n"/>
      <c r="J227" s="25">
        <f>IF(OR(H227="",I227=""),"",H227*I227)</f>
        <v/>
      </c>
      <c r="K227" s="11" t="n"/>
      <c r="L227" s="10" t="n"/>
      <c r="M227" s="7" t="n"/>
      <c r="N227" s="7">
        <f>IF(OR(H227="",H227=0),"",IF(AND(K227&lt;&gt;"",K227&lt;&gt;G227),"재실사 수량이 다름",IF(L227="","사유 미기재","")))</f>
        <v/>
      </c>
    </row>
    <row r="228">
      <c r="A228" s="5" t="n"/>
      <c r="B228" s="10" t="n"/>
      <c r="C228" s="7" t="n"/>
      <c r="D228" s="10" t="n"/>
      <c r="E228" s="7" t="n"/>
      <c r="F228" s="11" t="n"/>
      <c r="G228" s="11" t="n"/>
      <c r="H228" s="12">
        <f>IF(OR(F228="",G228=""),"",G228-F228)</f>
        <v/>
      </c>
      <c r="I228" s="24" t="n"/>
      <c r="J228" s="25">
        <f>IF(OR(H228="",I228=""),"",H228*I228)</f>
        <v/>
      </c>
      <c r="K228" s="11" t="n"/>
      <c r="L228" s="10" t="n"/>
      <c r="M228" s="7" t="n"/>
      <c r="N228" s="7">
        <f>IF(OR(H228="",H228=0),"",IF(AND(K228&lt;&gt;"",K228&lt;&gt;G228),"재실사 수량이 다름",IF(L228="","사유 미기재","")))</f>
        <v/>
      </c>
    </row>
    <row r="229">
      <c r="A229" s="5" t="n"/>
      <c r="B229" s="10" t="n"/>
      <c r="C229" s="7" t="n"/>
      <c r="D229" s="10" t="n"/>
      <c r="E229" s="7" t="n"/>
      <c r="F229" s="11" t="n"/>
      <c r="G229" s="11" t="n"/>
      <c r="H229" s="12">
        <f>IF(OR(F229="",G229=""),"",G229-F229)</f>
        <v/>
      </c>
      <c r="I229" s="24" t="n"/>
      <c r="J229" s="25">
        <f>IF(OR(H229="",I229=""),"",H229*I229)</f>
        <v/>
      </c>
      <c r="K229" s="11" t="n"/>
      <c r="L229" s="10" t="n"/>
      <c r="M229" s="7" t="n"/>
      <c r="N229" s="7">
        <f>IF(OR(H229="",H229=0),"",IF(AND(K229&lt;&gt;"",K229&lt;&gt;G229),"재실사 수량이 다름",IF(L229="","사유 미기재","")))</f>
        <v/>
      </c>
    </row>
    <row r="230">
      <c r="A230" s="5" t="n"/>
      <c r="B230" s="10" t="n"/>
      <c r="C230" s="7" t="n"/>
      <c r="D230" s="10" t="n"/>
      <c r="E230" s="7" t="n"/>
      <c r="F230" s="11" t="n"/>
      <c r="G230" s="11" t="n"/>
      <c r="H230" s="12">
        <f>IF(OR(F230="",G230=""),"",G230-F230)</f>
        <v/>
      </c>
      <c r="I230" s="24" t="n"/>
      <c r="J230" s="25">
        <f>IF(OR(H230="",I230=""),"",H230*I230)</f>
        <v/>
      </c>
      <c r="K230" s="11" t="n"/>
      <c r="L230" s="10" t="n"/>
      <c r="M230" s="7" t="n"/>
      <c r="N230" s="7">
        <f>IF(OR(H230="",H230=0),"",IF(AND(K230&lt;&gt;"",K230&lt;&gt;G230),"재실사 수량이 다름",IF(L230="","사유 미기재","")))</f>
        <v/>
      </c>
    </row>
    <row r="231">
      <c r="A231" s="5" t="n"/>
      <c r="B231" s="10" t="n"/>
      <c r="C231" s="7" t="n"/>
      <c r="D231" s="10" t="n"/>
      <c r="E231" s="7" t="n"/>
      <c r="F231" s="11" t="n"/>
      <c r="G231" s="11" t="n"/>
      <c r="H231" s="12">
        <f>IF(OR(F231="",G231=""),"",G231-F231)</f>
        <v/>
      </c>
      <c r="I231" s="24" t="n"/>
      <c r="J231" s="25">
        <f>IF(OR(H231="",I231=""),"",H231*I231)</f>
        <v/>
      </c>
      <c r="K231" s="11" t="n"/>
      <c r="L231" s="10" t="n"/>
      <c r="M231" s="7" t="n"/>
      <c r="N231" s="7">
        <f>IF(OR(H231="",H231=0),"",IF(AND(K231&lt;&gt;"",K231&lt;&gt;G231),"재실사 수량이 다름",IF(L231="","사유 미기재","")))</f>
        <v/>
      </c>
    </row>
    <row r="232">
      <c r="A232" s="5" t="n"/>
      <c r="B232" s="10" t="n"/>
      <c r="C232" s="7" t="n"/>
      <c r="D232" s="10" t="n"/>
      <c r="E232" s="7" t="n"/>
      <c r="F232" s="11" t="n"/>
      <c r="G232" s="11" t="n"/>
      <c r="H232" s="12">
        <f>IF(OR(F232="",G232=""),"",G232-F232)</f>
        <v/>
      </c>
      <c r="I232" s="24" t="n"/>
      <c r="J232" s="25">
        <f>IF(OR(H232="",I232=""),"",H232*I232)</f>
        <v/>
      </c>
      <c r="K232" s="11" t="n"/>
      <c r="L232" s="10" t="n"/>
      <c r="M232" s="7" t="n"/>
      <c r="N232" s="7">
        <f>IF(OR(H232="",H232=0),"",IF(AND(K232&lt;&gt;"",K232&lt;&gt;G232),"재실사 수량이 다름",IF(L232="","사유 미기재","")))</f>
        <v/>
      </c>
    </row>
    <row r="233">
      <c r="A233" s="5" t="n"/>
      <c r="B233" s="10" t="n"/>
      <c r="C233" s="7" t="n"/>
      <c r="D233" s="10" t="n"/>
      <c r="E233" s="7" t="n"/>
      <c r="F233" s="11" t="n"/>
      <c r="G233" s="11" t="n"/>
      <c r="H233" s="12">
        <f>IF(OR(F233="",G233=""),"",G233-F233)</f>
        <v/>
      </c>
      <c r="I233" s="24" t="n"/>
      <c r="J233" s="25">
        <f>IF(OR(H233="",I233=""),"",H233*I233)</f>
        <v/>
      </c>
      <c r="K233" s="11" t="n"/>
      <c r="L233" s="10" t="n"/>
      <c r="M233" s="7" t="n"/>
      <c r="N233" s="7">
        <f>IF(OR(H233="",H233=0),"",IF(AND(K233&lt;&gt;"",K233&lt;&gt;G233),"재실사 수량이 다름",IF(L233="","사유 미기재","")))</f>
        <v/>
      </c>
    </row>
    <row r="234">
      <c r="A234" s="5" t="n"/>
      <c r="B234" s="10" t="n"/>
      <c r="C234" s="7" t="n"/>
      <c r="D234" s="10" t="n"/>
      <c r="E234" s="7" t="n"/>
      <c r="F234" s="11" t="n"/>
      <c r="G234" s="11" t="n"/>
      <c r="H234" s="12">
        <f>IF(OR(F234="",G234=""),"",G234-F234)</f>
        <v/>
      </c>
      <c r="I234" s="24" t="n"/>
      <c r="J234" s="25">
        <f>IF(OR(H234="",I234=""),"",H234*I234)</f>
        <v/>
      </c>
      <c r="K234" s="11" t="n"/>
      <c r="L234" s="10" t="n"/>
      <c r="M234" s="7" t="n"/>
      <c r="N234" s="7">
        <f>IF(OR(H234="",H234=0),"",IF(AND(K234&lt;&gt;"",K234&lt;&gt;G234),"재실사 수량이 다름",IF(L234="","사유 미기재","")))</f>
        <v/>
      </c>
    </row>
    <row r="235">
      <c r="A235" s="5" t="n"/>
      <c r="B235" s="10" t="n"/>
      <c r="C235" s="7" t="n"/>
      <c r="D235" s="10" t="n"/>
      <c r="E235" s="7" t="n"/>
      <c r="F235" s="11" t="n"/>
      <c r="G235" s="11" t="n"/>
      <c r="H235" s="12">
        <f>IF(OR(F235="",G235=""),"",G235-F235)</f>
        <v/>
      </c>
      <c r="I235" s="24" t="n"/>
      <c r="J235" s="25">
        <f>IF(OR(H235="",I235=""),"",H235*I235)</f>
        <v/>
      </c>
      <c r="K235" s="11" t="n"/>
      <c r="L235" s="10" t="n"/>
      <c r="M235" s="7" t="n"/>
      <c r="N235" s="7">
        <f>IF(OR(H235="",H235=0),"",IF(AND(K235&lt;&gt;"",K235&lt;&gt;G235),"재실사 수량이 다름",IF(L235="","사유 미기재","")))</f>
        <v/>
      </c>
    </row>
    <row r="236">
      <c r="A236" s="5" t="n"/>
      <c r="B236" s="10" t="n"/>
      <c r="C236" s="7" t="n"/>
      <c r="D236" s="10" t="n"/>
      <c r="E236" s="7" t="n"/>
      <c r="F236" s="11" t="n"/>
      <c r="G236" s="11" t="n"/>
      <c r="H236" s="12">
        <f>IF(OR(F236="",G236=""),"",G236-F236)</f>
        <v/>
      </c>
      <c r="I236" s="24" t="n"/>
      <c r="J236" s="25">
        <f>IF(OR(H236="",I236=""),"",H236*I236)</f>
        <v/>
      </c>
      <c r="K236" s="11" t="n"/>
      <c r="L236" s="10" t="n"/>
      <c r="M236" s="7" t="n"/>
      <c r="N236" s="7">
        <f>IF(OR(H236="",H236=0),"",IF(AND(K236&lt;&gt;"",K236&lt;&gt;G236),"재실사 수량이 다름",IF(L236="","사유 미기재","")))</f>
        <v/>
      </c>
    </row>
    <row r="237">
      <c r="A237" s="5" t="n"/>
      <c r="B237" s="10" t="n"/>
      <c r="C237" s="7" t="n"/>
      <c r="D237" s="10" t="n"/>
      <c r="E237" s="7" t="n"/>
      <c r="F237" s="11" t="n"/>
      <c r="G237" s="11" t="n"/>
      <c r="H237" s="12">
        <f>IF(OR(F237="",G237=""),"",G237-F237)</f>
        <v/>
      </c>
      <c r="I237" s="24" t="n"/>
      <c r="J237" s="25">
        <f>IF(OR(H237="",I237=""),"",H237*I237)</f>
        <v/>
      </c>
      <c r="K237" s="11" t="n"/>
      <c r="L237" s="10" t="n"/>
      <c r="M237" s="7" t="n"/>
      <c r="N237" s="7">
        <f>IF(OR(H237="",H237=0),"",IF(AND(K237&lt;&gt;"",K237&lt;&gt;G237),"재실사 수량이 다름",IF(L237="","사유 미기재","")))</f>
        <v/>
      </c>
    </row>
    <row r="238">
      <c r="A238" s="5" t="n"/>
      <c r="B238" s="10" t="n"/>
      <c r="C238" s="7" t="n"/>
      <c r="D238" s="10" t="n"/>
      <c r="E238" s="7" t="n"/>
      <c r="F238" s="11" t="n"/>
      <c r="G238" s="11" t="n"/>
      <c r="H238" s="12">
        <f>IF(OR(F238="",G238=""),"",G238-F238)</f>
        <v/>
      </c>
      <c r="I238" s="24" t="n"/>
      <c r="J238" s="25">
        <f>IF(OR(H238="",I238=""),"",H238*I238)</f>
        <v/>
      </c>
      <c r="K238" s="11" t="n"/>
      <c r="L238" s="10" t="n"/>
      <c r="M238" s="7" t="n"/>
      <c r="N238" s="7">
        <f>IF(OR(H238="",H238=0),"",IF(AND(K238&lt;&gt;"",K238&lt;&gt;G238),"재실사 수량이 다름",IF(L238="","사유 미기재","")))</f>
        <v/>
      </c>
    </row>
    <row r="239">
      <c r="A239" s="5" t="n"/>
      <c r="B239" s="10" t="n"/>
      <c r="C239" s="7" t="n"/>
      <c r="D239" s="10" t="n"/>
      <c r="E239" s="7" t="n"/>
      <c r="F239" s="11" t="n"/>
      <c r="G239" s="11" t="n"/>
      <c r="H239" s="12">
        <f>IF(OR(F239="",G239=""),"",G239-F239)</f>
        <v/>
      </c>
      <c r="I239" s="24" t="n"/>
      <c r="J239" s="25">
        <f>IF(OR(H239="",I239=""),"",H239*I239)</f>
        <v/>
      </c>
      <c r="K239" s="11" t="n"/>
      <c r="L239" s="10" t="n"/>
      <c r="M239" s="7" t="n"/>
      <c r="N239" s="7">
        <f>IF(OR(H239="",H239=0),"",IF(AND(K239&lt;&gt;"",K239&lt;&gt;G239),"재실사 수량이 다름",IF(L239="","사유 미기재","")))</f>
        <v/>
      </c>
    </row>
    <row r="240">
      <c r="A240" s="5" t="n"/>
      <c r="B240" s="10" t="n"/>
      <c r="C240" s="7" t="n"/>
      <c r="D240" s="10" t="n"/>
      <c r="E240" s="7" t="n"/>
      <c r="F240" s="11" t="n"/>
      <c r="G240" s="11" t="n"/>
      <c r="H240" s="12">
        <f>IF(OR(F240="",G240=""),"",G240-F240)</f>
        <v/>
      </c>
      <c r="I240" s="24" t="n"/>
      <c r="J240" s="25">
        <f>IF(OR(H240="",I240=""),"",H240*I240)</f>
        <v/>
      </c>
      <c r="K240" s="11" t="n"/>
      <c r="L240" s="10" t="n"/>
      <c r="M240" s="7" t="n"/>
      <c r="N240" s="7">
        <f>IF(OR(H240="",H240=0),"",IF(AND(K240&lt;&gt;"",K240&lt;&gt;G240),"재실사 수량이 다름",IF(L240="","사유 미기재","")))</f>
        <v/>
      </c>
    </row>
    <row r="241">
      <c r="A241" s="5" t="n"/>
      <c r="B241" s="10" t="n"/>
      <c r="C241" s="7" t="n"/>
      <c r="D241" s="10" t="n"/>
      <c r="E241" s="7" t="n"/>
      <c r="F241" s="11" t="n"/>
      <c r="G241" s="11" t="n"/>
      <c r="H241" s="12">
        <f>IF(OR(F241="",G241=""),"",G241-F241)</f>
        <v/>
      </c>
      <c r="I241" s="24" t="n"/>
      <c r="J241" s="25">
        <f>IF(OR(H241="",I241=""),"",H241*I241)</f>
        <v/>
      </c>
      <c r="K241" s="11" t="n"/>
      <c r="L241" s="10" t="n"/>
      <c r="M241" s="7" t="n"/>
      <c r="N241" s="7">
        <f>IF(OR(H241="",H241=0),"",IF(AND(K241&lt;&gt;"",K241&lt;&gt;G241),"재실사 수량이 다름",IF(L241="","사유 미기재","")))</f>
        <v/>
      </c>
    </row>
    <row r="242">
      <c r="A242" s="5" t="n"/>
      <c r="B242" s="10" t="n"/>
      <c r="C242" s="7" t="n"/>
      <c r="D242" s="10" t="n"/>
      <c r="E242" s="7" t="n"/>
      <c r="F242" s="11" t="n"/>
      <c r="G242" s="11" t="n"/>
      <c r="H242" s="12">
        <f>IF(OR(F242="",G242=""),"",G242-F242)</f>
        <v/>
      </c>
      <c r="I242" s="24" t="n"/>
      <c r="J242" s="25">
        <f>IF(OR(H242="",I242=""),"",H242*I242)</f>
        <v/>
      </c>
      <c r="K242" s="11" t="n"/>
      <c r="L242" s="10" t="n"/>
      <c r="M242" s="7" t="n"/>
      <c r="N242" s="7">
        <f>IF(OR(H242="",H242=0),"",IF(AND(K242&lt;&gt;"",K242&lt;&gt;G242),"재실사 수량이 다름",IF(L242="","사유 미기재","")))</f>
        <v/>
      </c>
    </row>
    <row r="243">
      <c r="A243" s="5" t="n"/>
      <c r="B243" s="10" t="n"/>
      <c r="C243" s="7" t="n"/>
      <c r="D243" s="10" t="n"/>
      <c r="E243" s="7" t="n"/>
      <c r="F243" s="11" t="n"/>
      <c r="G243" s="11" t="n"/>
      <c r="H243" s="12">
        <f>IF(OR(F243="",G243=""),"",G243-F243)</f>
        <v/>
      </c>
      <c r="I243" s="24" t="n"/>
      <c r="J243" s="25">
        <f>IF(OR(H243="",I243=""),"",H243*I243)</f>
        <v/>
      </c>
      <c r="K243" s="11" t="n"/>
      <c r="L243" s="10" t="n"/>
      <c r="M243" s="7" t="n"/>
      <c r="N243" s="7">
        <f>IF(OR(H243="",H243=0),"",IF(AND(K243&lt;&gt;"",K243&lt;&gt;G243),"재실사 수량이 다름",IF(L243="","사유 미기재","")))</f>
        <v/>
      </c>
    </row>
    <row r="244">
      <c r="A244" s="5" t="n"/>
      <c r="B244" s="10" t="n"/>
      <c r="C244" s="7" t="n"/>
      <c r="D244" s="10" t="n"/>
      <c r="E244" s="7" t="n"/>
      <c r="F244" s="11" t="n"/>
      <c r="G244" s="11" t="n"/>
      <c r="H244" s="12">
        <f>IF(OR(F244="",G244=""),"",G244-F244)</f>
        <v/>
      </c>
      <c r="I244" s="24" t="n"/>
      <c r="J244" s="25">
        <f>IF(OR(H244="",I244=""),"",H244*I244)</f>
        <v/>
      </c>
      <c r="K244" s="11" t="n"/>
      <c r="L244" s="10" t="n"/>
      <c r="M244" s="7" t="n"/>
      <c r="N244" s="7">
        <f>IF(OR(H244="",H244=0),"",IF(AND(K244&lt;&gt;"",K244&lt;&gt;G244),"재실사 수량이 다름",IF(L244="","사유 미기재","")))</f>
        <v/>
      </c>
    </row>
    <row r="245">
      <c r="A245" s="5" t="n"/>
      <c r="B245" s="10" t="n"/>
      <c r="C245" s="7" t="n"/>
      <c r="D245" s="10" t="n"/>
      <c r="E245" s="7" t="n"/>
      <c r="F245" s="11" t="n"/>
      <c r="G245" s="11" t="n"/>
      <c r="H245" s="12">
        <f>IF(OR(F245="",G245=""),"",G245-F245)</f>
        <v/>
      </c>
      <c r="I245" s="24" t="n"/>
      <c r="J245" s="25">
        <f>IF(OR(H245="",I245=""),"",H245*I245)</f>
        <v/>
      </c>
      <c r="K245" s="11" t="n"/>
      <c r="L245" s="10" t="n"/>
      <c r="M245" s="7" t="n"/>
      <c r="N245" s="7">
        <f>IF(OR(H245="",H245=0),"",IF(AND(K245&lt;&gt;"",K245&lt;&gt;G245),"재실사 수량이 다름",IF(L245="","사유 미기재","")))</f>
        <v/>
      </c>
    </row>
    <row r="246">
      <c r="A246" s="5" t="n"/>
      <c r="B246" s="10" t="n"/>
      <c r="C246" s="7" t="n"/>
      <c r="D246" s="10" t="n"/>
      <c r="E246" s="7" t="n"/>
      <c r="F246" s="11" t="n"/>
      <c r="G246" s="11" t="n"/>
      <c r="H246" s="12">
        <f>IF(OR(F246="",G246=""),"",G246-F246)</f>
        <v/>
      </c>
      <c r="I246" s="24" t="n"/>
      <c r="J246" s="25">
        <f>IF(OR(H246="",I246=""),"",H246*I246)</f>
        <v/>
      </c>
      <c r="K246" s="11" t="n"/>
      <c r="L246" s="10" t="n"/>
      <c r="M246" s="7" t="n"/>
      <c r="N246" s="7">
        <f>IF(OR(H246="",H246=0),"",IF(AND(K246&lt;&gt;"",K246&lt;&gt;G246),"재실사 수량이 다름",IF(L246="","사유 미기재","")))</f>
        <v/>
      </c>
    </row>
    <row r="247">
      <c r="A247" s="5" t="n"/>
      <c r="B247" s="10" t="n"/>
      <c r="C247" s="7" t="n"/>
      <c r="D247" s="10" t="n"/>
      <c r="E247" s="7" t="n"/>
      <c r="F247" s="11" t="n"/>
      <c r="G247" s="11" t="n"/>
      <c r="H247" s="12">
        <f>IF(OR(F247="",G247=""),"",G247-F247)</f>
        <v/>
      </c>
      <c r="I247" s="24" t="n"/>
      <c r="J247" s="25">
        <f>IF(OR(H247="",I247=""),"",H247*I247)</f>
        <v/>
      </c>
      <c r="K247" s="11" t="n"/>
      <c r="L247" s="10" t="n"/>
      <c r="M247" s="7" t="n"/>
      <c r="N247" s="7">
        <f>IF(OR(H247="",H247=0),"",IF(AND(K247&lt;&gt;"",K247&lt;&gt;G247),"재실사 수량이 다름",IF(L247="","사유 미기재","")))</f>
        <v/>
      </c>
    </row>
    <row r="248">
      <c r="A248" s="5" t="n"/>
      <c r="B248" s="10" t="n"/>
      <c r="C248" s="7" t="n"/>
      <c r="D248" s="10" t="n"/>
      <c r="E248" s="7" t="n"/>
      <c r="F248" s="11" t="n"/>
      <c r="G248" s="11" t="n"/>
      <c r="H248" s="12">
        <f>IF(OR(F248="",G248=""),"",G248-F248)</f>
        <v/>
      </c>
      <c r="I248" s="24" t="n"/>
      <c r="J248" s="25">
        <f>IF(OR(H248="",I248=""),"",H248*I248)</f>
        <v/>
      </c>
      <c r="K248" s="11" t="n"/>
      <c r="L248" s="10" t="n"/>
      <c r="M248" s="7" t="n"/>
      <c r="N248" s="7">
        <f>IF(OR(H248="",H248=0),"",IF(AND(K248&lt;&gt;"",K248&lt;&gt;G248),"재실사 수량이 다름",IF(L248="","사유 미기재","")))</f>
        <v/>
      </c>
    </row>
    <row r="249">
      <c r="A249" s="5" t="n"/>
      <c r="B249" s="10" t="n"/>
      <c r="C249" s="7" t="n"/>
      <c r="D249" s="10" t="n"/>
      <c r="E249" s="7" t="n"/>
      <c r="F249" s="11" t="n"/>
      <c r="G249" s="11" t="n"/>
      <c r="H249" s="12">
        <f>IF(OR(F249="",G249=""),"",G249-F249)</f>
        <v/>
      </c>
      <c r="I249" s="24" t="n"/>
      <c r="J249" s="25">
        <f>IF(OR(H249="",I249=""),"",H249*I249)</f>
        <v/>
      </c>
      <c r="K249" s="11" t="n"/>
      <c r="L249" s="10" t="n"/>
      <c r="M249" s="7" t="n"/>
      <c r="N249" s="7">
        <f>IF(OR(H249="",H249=0),"",IF(AND(K249&lt;&gt;"",K249&lt;&gt;G249),"재실사 수량이 다름",IF(L249="","사유 미기재","")))</f>
        <v/>
      </c>
    </row>
    <row r="250">
      <c r="A250" s="5" t="n"/>
      <c r="B250" s="10" t="n"/>
      <c r="C250" s="7" t="n"/>
      <c r="D250" s="10" t="n"/>
      <c r="E250" s="7" t="n"/>
      <c r="F250" s="11" t="n"/>
      <c r="G250" s="11" t="n"/>
      <c r="H250" s="12">
        <f>IF(OR(F250="",G250=""),"",G250-F250)</f>
        <v/>
      </c>
      <c r="I250" s="24" t="n"/>
      <c r="J250" s="25">
        <f>IF(OR(H250="",I250=""),"",H250*I250)</f>
        <v/>
      </c>
      <c r="K250" s="11" t="n"/>
      <c r="L250" s="10" t="n"/>
      <c r="M250" s="7" t="n"/>
      <c r="N250" s="7">
        <f>IF(OR(H250="",H250=0),"",IF(AND(K250&lt;&gt;"",K250&lt;&gt;G250),"재실사 수량이 다름",IF(L250="","사유 미기재","")))</f>
        <v/>
      </c>
    </row>
    <row r="251">
      <c r="A251" s="5" t="n"/>
      <c r="B251" s="10" t="n"/>
      <c r="C251" s="7" t="n"/>
      <c r="D251" s="10" t="n"/>
      <c r="E251" s="7" t="n"/>
      <c r="F251" s="11" t="n"/>
      <c r="G251" s="11" t="n"/>
      <c r="H251" s="12">
        <f>IF(OR(F251="",G251=""),"",G251-F251)</f>
        <v/>
      </c>
      <c r="I251" s="24" t="n"/>
      <c r="J251" s="25">
        <f>IF(OR(H251="",I251=""),"",H251*I251)</f>
        <v/>
      </c>
      <c r="K251" s="11" t="n"/>
      <c r="L251" s="10" t="n"/>
      <c r="M251" s="7" t="n"/>
      <c r="N251" s="7">
        <f>IF(OR(H251="",H251=0),"",IF(AND(K251&lt;&gt;"",K251&lt;&gt;G251),"재실사 수량이 다름",IF(L251="","사유 미기재","")))</f>
        <v/>
      </c>
    </row>
    <row r="252">
      <c r="A252" s="5" t="n"/>
      <c r="B252" s="10" t="n"/>
      <c r="C252" s="7" t="n"/>
      <c r="D252" s="10" t="n"/>
      <c r="E252" s="7" t="n"/>
      <c r="F252" s="11" t="n"/>
      <c r="G252" s="11" t="n"/>
      <c r="H252" s="12">
        <f>IF(OR(F252="",G252=""),"",G252-F252)</f>
        <v/>
      </c>
      <c r="I252" s="24" t="n"/>
      <c r="J252" s="25">
        <f>IF(OR(H252="",I252=""),"",H252*I252)</f>
        <v/>
      </c>
      <c r="K252" s="11" t="n"/>
      <c r="L252" s="10" t="n"/>
      <c r="M252" s="7" t="n"/>
      <c r="N252" s="7">
        <f>IF(OR(H252="",H252=0),"",IF(AND(K252&lt;&gt;"",K252&lt;&gt;G252),"재실사 수량이 다름",IF(L252="","사유 미기재","")))</f>
        <v/>
      </c>
    </row>
    <row r="253">
      <c r="A253" s="5" t="n"/>
      <c r="B253" s="10" t="n"/>
      <c r="C253" s="7" t="n"/>
      <c r="D253" s="10" t="n"/>
      <c r="E253" s="7" t="n"/>
      <c r="F253" s="11" t="n"/>
      <c r="G253" s="11" t="n"/>
      <c r="H253" s="12">
        <f>IF(OR(F253="",G253=""),"",G253-F253)</f>
        <v/>
      </c>
      <c r="I253" s="24" t="n"/>
      <c r="J253" s="25">
        <f>IF(OR(H253="",I253=""),"",H253*I253)</f>
        <v/>
      </c>
      <c r="K253" s="11" t="n"/>
      <c r="L253" s="10" t="n"/>
      <c r="M253" s="7" t="n"/>
      <c r="N253" s="7">
        <f>IF(OR(H253="",H253=0),"",IF(AND(K253&lt;&gt;"",K253&lt;&gt;G253),"재실사 수량이 다름",IF(L253="","사유 미기재","")))</f>
        <v/>
      </c>
    </row>
    <row r="254">
      <c r="A254" s="5" t="n"/>
      <c r="B254" s="10" t="n"/>
      <c r="C254" s="7" t="n"/>
      <c r="D254" s="10" t="n"/>
      <c r="E254" s="7" t="n"/>
      <c r="F254" s="11" t="n"/>
      <c r="G254" s="11" t="n"/>
      <c r="H254" s="12">
        <f>IF(OR(F254="",G254=""),"",G254-F254)</f>
        <v/>
      </c>
      <c r="I254" s="24" t="n"/>
      <c r="J254" s="25">
        <f>IF(OR(H254="",I254=""),"",H254*I254)</f>
        <v/>
      </c>
      <c r="K254" s="11" t="n"/>
      <c r="L254" s="10" t="n"/>
      <c r="M254" s="7" t="n"/>
      <c r="N254" s="7">
        <f>IF(OR(H254="",H254=0),"",IF(AND(K254&lt;&gt;"",K254&lt;&gt;G254),"재실사 수량이 다름",IF(L254="","사유 미기재","")))</f>
        <v/>
      </c>
    </row>
    <row r="255">
      <c r="A255" s="5" t="n"/>
      <c r="B255" s="10" t="n"/>
      <c r="C255" s="7" t="n"/>
      <c r="D255" s="10" t="n"/>
      <c r="E255" s="7" t="n"/>
      <c r="F255" s="11" t="n"/>
      <c r="G255" s="11" t="n"/>
      <c r="H255" s="12">
        <f>IF(OR(F255="",G255=""),"",G255-F255)</f>
        <v/>
      </c>
      <c r="I255" s="24" t="n"/>
      <c r="J255" s="25">
        <f>IF(OR(H255="",I255=""),"",H255*I255)</f>
        <v/>
      </c>
      <c r="K255" s="11" t="n"/>
      <c r="L255" s="10" t="n"/>
      <c r="M255" s="7" t="n"/>
      <c r="N255" s="7">
        <f>IF(OR(H255="",H255=0),"",IF(AND(K255&lt;&gt;"",K255&lt;&gt;G255),"재실사 수량이 다름",IF(L255="","사유 미기재","")))</f>
        <v/>
      </c>
    </row>
    <row r="256">
      <c r="A256" s="5" t="n"/>
      <c r="B256" s="10" t="n"/>
      <c r="C256" s="7" t="n"/>
      <c r="D256" s="10" t="n"/>
      <c r="E256" s="7" t="n"/>
      <c r="F256" s="11" t="n"/>
      <c r="G256" s="11" t="n"/>
      <c r="H256" s="12">
        <f>IF(OR(F256="",G256=""),"",G256-F256)</f>
        <v/>
      </c>
      <c r="I256" s="24" t="n"/>
      <c r="J256" s="25">
        <f>IF(OR(H256="",I256=""),"",H256*I256)</f>
        <v/>
      </c>
      <c r="K256" s="11" t="n"/>
      <c r="L256" s="10" t="n"/>
      <c r="M256" s="7" t="n"/>
      <c r="N256" s="7">
        <f>IF(OR(H256="",H256=0),"",IF(AND(K256&lt;&gt;"",K256&lt;&gt;G256),"재실사 수량이 다름",IF(L256="","사유 미기재","")))</f>
        <v/>
      </c>
    </row>
    <row r="257">
      <c r="A257" s="5" t="n"/>
      <c r="B257" s="10" t="n"/>
      <c r="C257" s="7" t="n"/>
      <c r="D257" s="10" t="n"/>
      <c r="E257" s="7" t="n"/>
      <c r="F257" s="11" t="n"/>
      <c r="G257" s="11" t="n"/>
      <c r="H257" s="12">
        <f>IF(OR(F257="",G257=""),"",G257-F257)</f>
        <v/>
      </c>
      <c r="I257" s="24" t="n"/>
      <c r="J257" s="25">
        <f>IF(OR(H257="",I257=""),"",H257*I257)</f>
        <v/>
      </c>
      <c r="K257" s="11" t="n"/>
      <c r="L257" s="10" t="n"/>
      <c r="M257" s="7" t="n"/>
      <c r="N257" s="7">
        <f>IF(OR(H257="",H257=0),"",IF(AND(K257&lt;&gt;"",K257&lt;&gt;G257),"재실사 수량이 다름",IF(L257="","사유 미기재","")))</f>
        <v/>
      </c>
    </row>
    <row r="258">
      <c r="A258" s="5" t="n"/>
      <c r="B258" s="10" t="n"/>
      <c r="C258" s="7" t="n"/>
      <c r="D258" s="10" t="n"/>
      <c r="E258" s="7" t="n"/>
      <c r="F258" s="11" t="n"/>
      <c r="G258" s="11" t="n"/>
      <c r="H258" s="12">
        <f>IF(OR(F258="",G258=""),"",G258-F258)</f>
        <v/>
      </c>
      <c r="I258" s="24" t="n"/>
      <c r="J258" s="25">
        <f>IF(OR(H258="",I258=""),"",H258*I258)</f>
        <v/>
      </c>
      <c r="K258" s="11" t="n"/>
      <c r="L258" s="10" t="n"/>
      <c r="M258" s="7" t="n"/>
      <c r="N258" s="7">
        <f>IF(OR(H258="",H258=0),"",IF(AND(K258&lt;&gt;"",K258&lt;&gt;G258),"재실사 수량이 다름",IF(L258="","사유 미기재","")))</f>
        <v/>
      </c>
    </row>
    <row r="259">
      <c r="A259" s="5" t="n"/>
      <c r="B259" s="10" t="n"/>
      <c r="C259" s="7" t="n"/>
      <c r="D259" s="10" t="n"/>
      <c r="E259" s="7" t="n"/>
      <c r="F259" s="11" t="n"/>
      <c r="G259" s="11" t="n"/>
      <c r="H259" s="12">
        <f>IF(OR(F259="",G259=""),"",G259-F259)</f>
        <v/>
      </c>
      <c r="I259" s="24" t="n"/>
      <c r="J259" s="25">
        <f>IF(OR(H259="",I259=""),"",H259*I259)</f>
        <v/>
      </c>
      <c r="K259" s="11" t="n"/>
      <c r="L259" s="10" t="n"/>
      <c r="M259" s="7" t="n"/>
      <c r="N259" s="7">
        <f>IF(OR(H259="",H259=0),"",IF(AND(K259&lt;&gt;"",K259&lt;&gt;G259),"재실사 수량이 다름",IF(L259="","사유 미기재","")))</f>
        <v/>
      </c>
    </row>
    <row r="260">
      <c r="A260" s="5" t="n"/>
      <c r="B260" s="10" t="n"/>
      <c r="C260" s="7" t="n"/>
      <c r="D260" s="10" t="n"/>
      <c r="E260" s="7" t="n"/>
      <c r="F260" s="11" t="n"/>
      <c r="G260" s="11" t="n"/>
      <c r="H260" s="12">
        <f>IF(OR(F260="",G260=""),"",G260-F260)</f>
        <v/>
      </c>
      <c r="I260" s="24" t="n"/>
      <c r="J260" s="25">
        <f>IF(OR(H260="",I260=""),"",H260*I260)</f>
        <v/>
      </c>
      <c r="K260" s="11" t="n"/>
      <c r="L260" s="10" t="n"/>
      <c r="M260" s="7" t="n"/>
      <c r="N260" s="7">
        <f>IF(OR(H260="",H260=0),"",IF(AND(K260&lt;&gt;"",K260&lt;&gt;G260),"재실사 수량이 다름",IF(L260="","사유 미기재","")))</f>
        <v/>
      </c>
    </row>
    <row r="261">
      <c r="A261" s="5" t="n"/>
      <c r="B261" s="10" t="n"/>
      <c r="C261" s="7" t="n"/>
      <c r="D261" s="10" t="n"/>
      <c r="E261" s="7" t="n"/>
      <c r="F261" s="11" t="n"/>
      <c r="G261" s="11" t="n"/>
      <c r="H261" s="12">
        <f>IF(OR(F261="",G261=""),"",G261-F261)</f>
        <v/>
      </c>
      <c r="I261" s="24" t="n"/>
      <c r="J261" s="25">
        <f>IF(OR(H261="",I261=""),"",H261*I261)</f>
        <v/>
      </c>
      <c r="K261" s="11" t="n"/>
      <c r="L261" s="10" t="n"/>
      <c r="M261" s="7" t="n"/>
      <c r="N261" s="7">
        <f>IF(OR(H261="",H261=0),"",IF(AND(K261&lt;&gt;"",K261&lt;&gt;G261),"재실사 수량이 다름",IF(L261="","사유 미기재","")))</f>
        <v/>
      </c>
    </row>
    <row r="262">
      <c r="A262" s="5" t="n"/>
      <c r="B262" s="10" t="n"/>
      <c r="C262" s="7" t="n"/>
      <c r="D262" s="10" t="n"/>
      <c r="E262" s="7" t="n"/>
      <c r="F262" s="11" t="n"/>
      <c r="G262" s="11" t="n"/>
      <c r="H262" s="12">
        <f>IF(OR(F262="",G262=""),"",G262-F262)</f>
        <v/>
      </c>
      <c r="I262" s="24" t="n"/>
      <c r="J262" s="25">
        <f>IF(OR(H262="",I262=""),"",H262*I262)</f>
        <v/>
      </c>
      <c r="K262" s="11" t="n"/>
      <c r="L262" s="10" t="n"/>
      <c r="M262" s="7" t="n"/>
      <c r="N262" s="7">
        <f>IF(OR(H262="",H262=0),"",IF(AND(K262&lt;&gt;"",K262&lt;&gt;G262),"재실사 수량이 다름",IF(L262="","사유 미기재","")))</f>
        <v/>
      </c>
    </row>
    <row r="263">
      <c r="A263" s="5" t="n"/>
      <c r="B263" s="10" t="n"/>
      <c r="C263" s="7" t="n"/>
      <c r="D263" s="10" t="n"/>
      <c r="E263" s="7" t="n"/>
      <c r="F263" s="11" t="n"/>
      <c r="G263" s="11" t="n"/>
      <c r="H263" s="12">
        <f>IF(OR(F263="",G263=""),"",G263-F263)</f>
        <v/>
      </c>
      <c r="I263" s="24" t="n"/>
      <c r="J263" s="25">
        <f>IF(OR(H263="",I263=""),"",H263*I263)</f>
        <v/>
      </c>
      <c r="K263" s="11" t="n"/>
      <c r="L263" s="10" t="n"/>
      <c r="M263" s="7" t="n"/>
      <c r="N263" s="7">
        <f>IF(OR(H263="",H263=0),"",IF(AND(K263&lt;&gt;"",K263&lt;&gt;G263),"재실사 수량이 다름",IF(L263="","사유 미기재","")))</f>
        <v/>
      </c>
    </row>
    <row r="264">
      <c r="A264" s="5" t="n"/>
      <c r="B264" s="10" t="n"/>
      <c r="C264" s="7" t="n"/>
      <c r="D264" s="10" t="n"/>
      <c r="E264" s="7" t="n"/>
      <c r="F264" s="11" t="n"/>
      <c r="G264" s="11" t="n"/>
      <c r="H264" s="12">
        <f>IF(OR(F264="",G264=""),"",G264-F264)</f>
        <v/>
      </c>
      <c r="I264" s="24" t="n"/>
      <c r="J264" s="25">
        <f>IF(OR(H264="",I264=""),"",H264*I264)</f>
        <v/>
      </c>
      <c r="K264" s="11" t="n"/>
      <c r="L264" s="10" t="n"/>
      <c r="M264" s="7" t="n"/>
      <c r="N264" s="7">
        <f>IF(OR(H264="",H264=0),"",IF(AND(K264&lt;&gt;"",K264&lt;&gt;G264),"재실사 수량이 다름",IF(L264="","사유 미기재","")))</f>
        <v/>
      </c>
    </row>
    <row r="265">
      <c r="A265" s="5" t="n"/>
      <c r="B265" s="10" t="n"/>
      <c r="C265" s="7" t="n"/>
      <c r="D265" s="10" t="n"/>
      <c r="E265" s="7" t="n"/>
      <c r="F265" s="11" t="n"/>
      <c r="G265" s="11" t="n"/>
      <c r="H265" s="12">
        <f>IF(OR(F265="",G265=""),"",G265-F265)</f>
        <v/>
      </c>
      <c r="I265" s="24" t="n"/>
      <c r="J265" s="25">
        <f>IF(OR(H265="",I265=""),"",H265*I265)</f>
        <v/>
      </c>
      <c r="K265" s="11" t="n"/>
      <c r="L265" s="10" t="n"/>
      <c r="M265" s="7" t="n"/>
      <c r="N265" s="7">
        <f>IF(OR(H265="",H265=0),"",IF(AND(K265&lt;&gt;"",K265&lt;&gt;G265),"재실사 수량이 다름",IF(L265="","사유 미기재","")))</f>
        <v/>
      </c>
    </row>
    <row r="266">
      <c r="A266" s="5" t="n"/>
      <c r="B266" s="10" t="n"/>
      <c r="C266" s="7" t="n"/>
      <c r="D266" s="10" t="n"/>
      <c r="E266" s="7" t="n"/>
      <c r="F266" s="11" t="n"/>
      <c r="G266" s="11" t="n"/>
      <c r="H266" s="12">
        <f>IF(OR(F266="",G266=""),"",G266-F266)</f>
        <v/>
      </c>
      <c r="I266" s="24" t="n"/>
      <c r="J266" s="25">
        <f>IF(OR(H266="",I266=""),"",H266*I266)</f>
        <v/>
      </c>
      <c r="K266" s="11" t="n"/>
      <c r="L266" s="10" t="n"/>
      <c r="M266" s="7" t="n"/>
      <c r="N266" s="7">
        <f>IF(OR(H266="",H266=0),"",IF(AND(K266&lt;&gt;"",K266&lt;&gt;G266),"재실사 수량이 다름",IF(L266="","사유 미기재","")))</f>
        <v/>
      </c>
    </row>
    <row r="267">
      <c r="A267" s="5" t="n"/>
      <c r="B267" s="10" t="n"/>
      <c r="C267" s="7" t="n"/>
      <c r="D267" s="10" t="n"/>
      <c r="E267" s="7" t="n"/>
      <c r="F267" s="11" t="n"/>
      <c r="G267" s="11" t="n"/>
      <c r="H267" s="12">
        <f>IF(OR(F267="",G267=""),"",G267-F267)</f>
        <v/>
      </c>
      <c r="I267" s="24" t="n"/>
      <c r="J267" s="25">
        <f>IF(OR(H267="",I267=""),"",H267*I267)</f>
        <v/>
      </c>
      <c r="K267" s="11" t="n"/>
      <c r="L267" s="10" t="n"/>
      <c r="M267" s="7" t="n"/>
      <c r="N267" s="7">
        <f>IF(OR(H267="",H267=0),"",IF(AND(K267&lt;&gt;"",K267&lt;&gt;G267),"재실사 수량이 다름",IF(L267="","사유 미기재","")))</f>
        <v/>
      </c>
    </row>
    <row r="268">
      <c r="A268" s="5" t="n"/>
      <c r="B268" s="10" t="n"/>
      <c r="C268" s="7" t="n"/>
      <c r="D268" s="10" t="n"/>
      <c r="E268" s="7" t="n"/>
      <c r="F268" s="11" t="n"/>
      <c r="G268" s="11" t="n"/>
      <c r="H268" s="12">
        <f>IF(OR(F268="",G268=""),"",G268-F268)</f>
        <v/>
      </c>
      <c r="I268" s="24" t="n"/>
      <c r="J268" s="25">
        <f>IF(OR(H268="",I268=""),"",H268*I268)</f>
        <v/>
      </c>
      <c r="K268" s="11" t="n"/>
      <c r="L268" s="10" t="n"/>
      <c r="M268" s="7" t="n"/>
      <c r="N268" s="7">
        <f>IF(OR(H268="",H268=0),"",IF(AND(K268&lt;&gt;"",K268&lt;&gt;G268),"재실사 수량이 다름",IF(L268="","사유 미기재","")))</f>
        <v/>
      </c>
    </row>
    <row r="269">
      <c r="A269" s="5" t="n"/>
      <c r="B269" s="10" t="n"/>
      <c r="C269" s="7" t="n"/>
      <c r="D269" s="10" t="n"/>
      <c r="E269" s="7" t="n"/>
      <c r="F269" s="11" t="n"/>
      <c r="G269" s="11" t="n"/>
      <c r="H269" s="12">
        <f>IF(OR(F269="",G269=""),"",G269-F269)</f>
        <v/>
      </c>
      <c r="I269" s="24" t="n"/>
      <c r="J269" s="25">
        <f>IF(OR(H269="",I269=""),"",H269*I269)</f>
        <v/>
      </c>
      <c r="K269" s="11" t="n"/>
      <c r="L269" s="10" t="n"/>
      <c r="M269" s="7" t="n"/>
      <c r="N269" s="7">
        <f>IF(OR(H269="",H269=0),"",IF(AND(K269&lt;&gt;"",K269&lt;&gt;G269),"재실사 수량이 다름",IF(L269="","사유 미기재","")))</f>
        <v/>
      </c>
    </row>
    <row r="270">
      <c r="A270" s="5" t="n"/>
      <c r="B270" s="10" t="n"/>
      <c r="C270" s="7" t="n"/>
      <c r="D270" s="10" t="n"/>
      <c r="E270" s="7" t="n"/>
      <c r="F270" s="11" t="n"/>
      <c r="G270" s="11" t="n"/>
      <c r="H270" s="12">
        <f>IF(OR(F270="",G270=""),"",G270-F270)</f>
        <v/>
      </c>
      <c r="I270" s="24" t="n"/>
      <c r="J270" s="25">
        <f>IF(OR(H270="",I270=""),"",H270*I270)</f>
        <v/>
      </c>
      <c r="K270" s="11" t="n"/>
      <c r="L270" s="10" t="n"/>
      <c r="M270" s="7" t="n"/>
      <c r="N270" s="7">
        <f>IF(OR(H270="",H270=0),"",IF(AND(K270&lt;&gt;"",K270&lt;&gt;G270),"재실사 수량이 다름",IF(L270="","사유 미기재","")))</f>
        <v/>
      </c>
    </row>
    <row r="271">
      <c r="A271" s="5" t="n"/>
      <c r="B271" s="10" t="n"/>
      <c r="C271" s="7" t="n"/>
      <c r="D271" s="10" t="n"/>
      <c r="E271" s="7" t="n"/>
      <c r="F271" s="11" t="n"/>
      <c r="G271" s="11" t="n"/>
      <c r="H271" s="12">
        <f>IF(OR(F271="",G271=""),"",G271-F271)</f>
        <v/>
      </c>
      <c r="I271" s="24" t="n"/>
      <c r="J271" s="25">
        <f>IF(OR(H271="",I271=""),"",H271*I271)</f>
        <v/>
      </c>
      <c r="K271" s="11" t="n"/>
      <c r="L271" s="10" t="n"/>
      <c r="M271" s="7" t="n"/>
      <c r="N271" s="7">
        <f>IF(OR(H271="",H271=0),"",IF(AND(K271&lt;&gt;"",K271&lt;&gt;G271),"재실사 수량이 다름",IF(L271="","사유 미기재","")))</f>
        <v/>
      </c>
    </row>
    <row r="272">
      <c r="A272" s="5" t="n"/>
      <c r="B272" s="10" t="n"/>
      <c r="C272" s="7" t="n"/>
      <c r="D272" s="10" t="n"/>
      <c r="E272" s="7" t="n"/>
      <c r="F272" s="11" t="n"/>
      <c r="G272" s="11" t="n"/>
      <c r="H272" s="12">
        <f>IF(OR(F272="",G272=""),"",G272-F272)</f>
        <v/>
      </c>
      <c r="I272" s="24" t="n"/>
      <c r="J272" s="25">
        <f>IF(OR(H272="",I272=""),"",H272*I272)</f>
        <v/>
      </c>
      <c r="K272" s="11" t="n"/>
      <c r="L272" s="10" t="n"/>
      <c r="M272" s="7" t="n"/>
      <c r="N272" s="7">
        <f>IF(OR(H272="",H272=0),"",IF(AND(K272&lt;&gt;"",K272&lt;&gt;G272),"재실사 수량이 다름",IF(L272="","사유 미기재","")))</f>
        <v/>
      </c>
    </row>
    <row r="273">
      <c r="A273" s="5" t="n"/>
      <c r="B273" s="10" t="n"/>
      <c r="C273" s="7" t="n"/>
      <c r="D273" s="10" t="n"/>
      <c r="E273" s="7" t="n"/>
      <c r="F273" s="11" t="n"/>
      <c r="G273" s="11" t="n"/>
      <c r="H273" s="12">
        <f>IF(OR(F273="",G273=""),"",G273-F273)</f>
        <v/>
      </c>
      <c r="I273" s="24" t="n"/>
      <c r="J273" s="25">
        <f>IF(OR(H273="",I273=""),"",H273*I273)</f>
        <v/>
      </c>
      <c r="K273" s="11" t="n"/>
      <c r="L273" s="10" t="n"/>
      <c r="M273" s="7" t="n"/>
      <c r="N273" s="7">
        <f>IF(OR(H273="",H273=0),"",IF(AND(K273&lt;&gt;"",K273&lt;&gt;G273),"재실사 수량이 다름",IF(L273="","사유 미기재","")))</f>
        <v/>
      </c>
    </row>
    <row r="274">
      <c r="A274" s="5" t="n"/>
      <c r="B274" s="10" t="n"/>
      <c r="C274" s="7" t="n"/>
      <c r="D274" s="10" t="n"/>
      <c r="E274" s="7" t="n"/>
      <c r="F274" s="11" t="n"/>
      <c r="G274" s="11" t="n"/>
      <c r="H274" s="12">
        <f>IF(OR(F274="",G274=""),"",G274-F274)</f>
        <v/>
      </c>
      <c r="I274" s="24" t="n"/>
      <c r="J274" s="25">
        <f>IF(OR(H274="",I274=""),"",H274*I274)</f>
        <v/>
      </c>
      <c r="K274" s="11" t="n"/>
      <c r="L274" s="10" t="n"/>
      <c r="M274" s="7" t="n"/>
      <c r="N274" s="7">
        <f>IF(OR(H274="",H274=0),"",IF(AND(K274&lt;&gt;"",K274&lt;&gt;G274),"재실사 수량이 다름",IF(L274="","사유 미기재","")))</f>
        <v/>
      </c>
    </row>
    <row r="275">
      <c r="A275" s="5" t="n"/>
      <c r="B275" s="10" t="n"/>
      <c r="C275" s="7" t="n"/>
      <c r="D275" s="10" t="n"/>
      <c r="E275" s="7" t="n"/>
      <c r="F275" s="11" t="n"/>
      <c r="G275" s="11" t="n"/>
      <c r="H275" s="12">
        <f>IF(OR(F275="",G275=""),"",G275-F275)</f>
        <v/>
      </c>
      <c r="I275" s="24" t="n"/>
      <c r="J275" s="25">
        <f>IF(OR(H275="",I275=""),"",H275*I275)</f>
        <v/>
      </c>
      <c r="K275" s="11" t="n"/>
      <c r="L275" s="10" t="n"/>
      <c r="M275" s="7" t="n"/>
      <c r="N275" s="7">
        <f>IF(OR(H275="",H275=0),"",IF(AND(K275&lt;&gt;"",K275&lt;&gt;G275),"재실사 수량이 다름",IF(L275="","사유 미기재","")))</f>
        <v/>
      </c>
    </row>
    <row r="276">
      <c r="A276" s="5" t="n"/>
      <c r="B276" s="10" t="n"/>
      <c r="C276" s="7" t="n"/>
      <c r="D276" s="10" t="n"/>
      <c r="E276" s="7" t="n"/>
      <c r="F276" s="11" t="n"/>
      <c r="G276" s="11" t="n"/>
      <c r="H276" s="12">
        <f>IF(OR(F276="",G276=""),"",G276-F276)</f>
        <v/>
      </c>
      <c r="I276" s="24" t="n"/>
      <c r="J276" s="25">
        <f>IF(OR(H276="",I276=""),"",H276*I276)</f>
        <v/>
      </c>
      <c r="K276" s="11" t="n"/>
      <c r="L276" s="10" t="n"/>
      <c r="M276" s="7" t="n"/>
      <c r="N276" s="7">
        <f>IF(OR(H276="",H276=0),"",IF(AND(K276&lt;&gt;"",K276&lt;&gt;G276),"재실사 수량이 다름",IF(L276="","사유 미기재","")))</f>
        <v/>
      </c>
    </row>
    <row r="277">
      <c r="A277" s="5" t="n"/>
      <c r="B277" s="10" t="n"/>
      <c r="C277" s="7" t="n"/>
      <c r="D277" s="10" t="n"/>
      <c r="E277" s="7" t="n"/>
      <c r="F277" s="11" t="n"/>
      <c r="G277" s="11" t="n"/>
      <c r="H277" s="12">
        <f>IF(OR(F277="",G277=""),"",G277-F277)</f>
        <v/>
      </c>
      <c r="I277" s="24" t="n"/>
      <c r="J277" s="25">
        <f>IF(OR(H277="",I277=""),"",H277*I277)</f>
        <v/>
      </c>
      <c r="K277" s="11" t="n"/>
      <c r="L277" s="10" t="n"/>
      <c r="M277" s="7" t="n"/>
      <c r="N277" s="7">
        <f>IF(OR(H277="",H277=0),"",IF(AND(K277&lt;&gt;"",K277&lt;&gt;G277),"재실사 수량이 다름",IF(L277="","사유 미기재","")))</f>
        <v/>
      </c>
    </row>
    <row r="278">
      <c r="A278" s="5" t="n"/>
      <c r="B278" s="10" t="n"/>
      <c r="C278" s="7" t="n"/>
      <c r="D278" s="10" t="n"/>
      <c r="E278" s="7" t="n"/>
      <c r="F278" s="11" t="n"/>
      <c r="G278" s="11" t="n"/>
      <c r="H278" s="12">
        <f>IF(OR(F278="",G278=""),"",G278-F278)</f>
        <v/>
      </c>
      <c r="I278" s="24" t="n"/>
      <c r="J278" s="25">
        <f>IF(OR(H278="",I278=""),"",H278*I278)</f>
        <v/>
      </c>
      <c r="K278" s="11" t="n"/>
      <c r="L278" s="10" t="n"/>
      <c r="M278" s="7" t="n"/>
      <c r="N278" s="7">
        <f>IF(OR(H278="",H278=0),"",IF(AND(K278&lt;&gt;"",K278&lt;&gt;G278),"재실사 수량이 다름",IF(L278="","사유 미기재","")))</f>
        <v/>
      </c>
    </row>
    <row r="279">
      <c r="A279" s="5" t="n"/>
      <c r="B279" s="10" t="n"/>
      <c r="C279" s="7" t="n"/>
      <c r="D279" s="10" t="n"/>
      <c r="E279" s="7" t="n"/>
      <c r="F279" s="11" t="n"/>
      <c r="G279" s="11" t="n"/>
      <c r="H279" s="12">
        <f>IF(OR(F279="",G279=""),"",G279-F279)</f>
        <v/>
      </c>
      <c r="I279" s="24" t="n"/>
      <c r="J279" s="25">
        <f>IF(OR(H279="",I279=""),"",H279*I279)</f>
        <v/>
      </c>
      <c r="K279" s="11" t="n"/>
      <c r="L279" s="10" t="n"/>
      <c r="M279" s="7" t="n"/>
      <c r="N279" s="7">
        <f>IF(OR(H279="",H279=0),"",IF(AND(K279&lt;&gt;"",K279&lt;&gt;G279),"재실사 수량이 다름",IF(L279="","사유 미기재","")))</f>
        <v/>
      </c>
    </row>
    <row r="280">
      <c r="A280" s="5" t="n"/>
      <c r="B280" s="10" t="n"/>
      <c r="C280" s="7" t="n"/>
      <c r="D280" s="10" t="n"/>
      <c r="E280" s="7" t="n"/>
      <c r="F280" s="11" t="n"/>
      <c r="G280" s="11" t="n"/>
      <c r="H280" s="12">
        <f>IF(OR(F280="",G280=""),"",G280-F280)</f>
        <v/>
      </c>
      <c r="I280" s="24" t="n"/>
      <c r="J280" s="25">
        <f>IF(OR(H280="",I280=""),"",H280*I280)</f>
        <v/>
      </c>
      <c r="K280" s="11" t="n"/>
      <c r="L280" s="10" t="n"/>
      <c r="M280" s="7" t="n"/>
      <c r="N280" s="7">
        <f>IF(OR(H280="",H280=0),"",IF(AND(K280&lt;&gt;"",K280&lt;&gt;G280),"재실사 수량이 다름",IF(L280="","사유 미기재","")))</f>
        <v/>
      </c>
    </row>
    <row r="281">
      <c r="A281" s="5" t="n"/>
      <c r="B281" s="10" t="n"/>
      <c r="C281" s="7" t="n"/>
      <c r="D281" s="10" t="n"/>
      <c r="E281" s="7" t="n"/>
      <c r="F281" s="11" t="n"/>
      <c r="G281" s="11" t="n"/>
      <c r="H281" s="12">
        <f>IF(OR(F281="",G281=""),"",G281-F281)</f>
        <v/>
      </c>
      <c r="I281" s="24" t="n"/>
      <c r="J281" s="25">
        <f>IF(OR(H281="",I281=""),"",H281*I281)</f>
        <v/>
      </c>
      <c r="K281" s="11" t="n"/>
      <c r="L281" s="10" t="n"/>
      <c r="M281" s="7" t="n"/>
      <c r="N281" s="7">
        <f>IF(OR(H281="",H281=0),"",IF(AND(K281&lt;&gt;"",K281&lt;&gt;G281),"재실사 수량이 다름",IF(L281="","사유 미기재","")))</f>
        <v/>
      </c>
    </row>
    <row r="282">
      <c r="A282" s="5" t="n"/>
      <c r="B282" s="10" t="n"/>
      <c r="C282" s="7" t="n"/>
      <c r="D282" s="10" t="n"/>
      <c r="E282" s="7" t="n"/>
      <c r="F282" s="11" t="n"/>
      <c r="G282" s="11" t="n"/>
      <c r="H282" s="12">
        <f>IF(OR(F282="",G282=""),"",G282-F282)</f>
        <v/>
      </c>
      <c r="I282" s="24" t="n"/>
      <c r="J282" s="25">
        <f>IF(OR(H282="",I282=""),"",H282*I282)</f>
        <v/>
      </c>
      <c r="K282" s="11" t="n"/>
      <c r="L282" s="10" t="n"/>
      <c r="M282" s="7" t="n"/>
      <c r="N282" s="7">
        <f>IF(OR(H282="",H282=0),"",IF(AND(K282&lt;&gt;"",K282&lt;&gt;G282),"재실사 수량이 다름",IF(L282="","사유 미기재","")))</f>
        <v/>
      </c>
    </row>
    <row r="283">
      <c r="A283" s="5" t="n"/>
      <c r="B283" s="10" t="n"/>
      <c r="C283" s="7" t="n"/>
      <c r="D283" s="10" t="n"/>
      <c r="E283" s="7" t="n"/>
      <c r="F283" s="11" t="n"/>
      <c r="G283" s="11" t="n"/>
      <c r="H283" s="12">
        <f>IF(OR(F283="",G283=""),"",G283-F283)</f>
        <v/>
      </c>
      <c r="I283" s="24" t="n"/>
      <c r="J283" s="25">
        <f>IF(OR(H283="",I283=""),"",H283*I283)</f>
        <v/>
      </c>
      <c r="K283" s="11" t="n"/>
      <c r="L283" s="10" t="n"/>
      <c r="M283" s="7" t="n"/>
      <c r="N283" s="7">
        <f>IF(OR(H283="",H283=0),"",IF(AND(K283&lt;&gt;"",K283&lt;&gt;G283),"재실사 수량이 다름",IF(L283="","사유 미기재","")))</f>
        <v/>
      </c>
    </row>
    <row r="284">
      <c r="A284" s="5" t="n"/>
      <c r="B284" s="10" t="n"/>
      <c r="C284" s="7" t="n"/>
      <c r="D284" s="10" t="n"/>
      <c r="E284" s="7" t="n"/>
      <c r="F284" s="11" t="n"/>
      <c r="G284" s="11" t="n"/>
      <c r="H284" s="12">
        <f>IF(OR(F284="",G284=""),"",G284-F284)</f>
        <v/>
      </c>
      <c r="I284" s="24" t="n"/>
      <c r="J284" s="25">
        <f>IF(OR(H284="",I284=""),"",H284*I284)</f>
        <v/>
      </c>
      <c r="K284" s="11" t="n"/>
      <c r="L284" s="10" t="n"/>
      <c r="M284" s="7" t="n"/>
      <c r="N284" s="7">
        <f>IF(OR(H284="",H284=0),"",IF(AND(K284&lt;&gt;"",K284&lt;&gt;G284),"재실사 수량이 다름",IF(L284="","사유 미기재","")))</f>
        <v/>
      </c>
    </row>
    <row r="285">
      <c r="A285" s="5" t="n"/>
      <c r="B285" s="10" t="n"/>
      <c r="C285" s="7" t="n"/>
      <c r="D285" s="10" t="n"/>
      <c r="E285" s="7" t="n"/>
      <c r="F285" s="11" t="n"/>
      <c r="G285" s="11" t="n"/>
      <c r="H285" s="12">
        <f>IF(OR(F285="",G285=""),"",G285-F285)</f>
        <v/>
      </c>
      <c r="I285" s="24" t="n"/>
      <c r="J285" s="25">
        <f>IF(OR(H285="",I285=""),"",H285*I285)</f>
        <v/>
      </c>
      <c r="K285" s="11" t="n"/>
      <c r="L285" s="10" t="n"/>
      <c r="M285" s="7" t="n"/>
      <c r="N285" s="7">
        <f>IF(OR(H285="",H285=0),"",IF(AND(K285&lt;&gt;"",K285&lt;&gt;G285),"재실사 수량이 다름",IF(L285="","사유 미기재","")))</f>
        <v/>
      </c>
    </row>
    <row r="286">
      <c r="A286" s="5" t="n"/>
      <c r="B286" s="10" t="n"/>
      <c r="C286" s="7" t="n"/>
      <c r="D286" s="10" t="n"/>
      <c r="E286" s="7" t="n"/>
      <c r="F286" s="11" t="n"/>
      <c r="G286" s="11" t="n"/>
      <c r="H286" s="12">
        <f>IF(OR(F286="",G286=""),"",G286-F286)</f>
        <v/>
      </c>
      <c r="I286" s="24" t="n"/>
      <c r="J286" s="25">
        <f>IF(OR(H286="",I286=""),"",H286*I286)</f>
        <v/>
      </c>
      <c r="K286" s="11" t="n"/>
      <c r="L286" s="10" t="n"/>
      <c r="M286" s="7" t="n"/>
      <c r="N286" s="7">
        <f>IF(OR(H286="",H286=0),"",IF(AND(K286&lt;&gt;"",K286&lt;&gt;G286),"재실사 수량이 다름",IF(L286="","사유 미기재","")))</f>
        <v/>
      </c>
    </row>
    <row r="287">
      <c r="A287" s="5" t="n"/>
      <c r="B287" s="10" t="n"/>
      <c r="C287" s="7" t="n"/>
      <c r="D287" s="10" t="n"/>
      <c r="E287" s="7" t="n"/>
      <c r="F287" s="11" t="n"/>
      <c r="G287" s="11" t="n"/>
      <c r="H287" s="12">
        <f>IF(OR(F287="",G287=""),"",G287-F287)</f>
        <v/>
      </c>
      <c r="I287" s="24" t="n"/>
      <c r="J287" s="25">
        <f>IF(OR(H287="",I287=""),"",H287*I287)</f>
        <v/>
      </c>
      <c r="K287" s="11" t="n"/>
      <c r="L287" s="10" t="n"/>
      <c r="M287" s="7" t="n"/>
      <c r="N287" s="7">
        <f>IF(OR(H287="",H287=0),"",IF(AND(K287&lt;&gt;"",K287&lt;&gt;G287),"재실사 수량이 다름",IF(L287="","사유 미기재","")))</f>
        <v/>
      </c>
    </row>
    <row r="288">
      <c r="A288" s="5" t="n"/>
      <c r="B288" s="10" t="n"/>
      <c r="C288" s="7" t="n"/>
      <c r="D288" s="10" t="n"/>
      <c r="E288" s="7" t="n"/>
      <c r="F288" s="11" t="n"/>
      <c r="G288" s="11" t="n"/>
      <c r="H288" s="12">
        <f>IF(OR(F288="",G288=""),"",G288-F288)</f>
        <v/>
      </c>
      <c r="I288" s="24" t="n"/>
      <c r="J288" s="25">
        <f>IF(OR(H288="",I288=""),"",H288*I288)</f>
        <v/>
      </c>
      <c r="K288" s="11" t="n"/>
      <c r="L288" s="10" t="n"/>
      <c r="M288" s="7" t="n"/>
      <c r="N288" s="7">
        <f>IF(OR(H288="",H288=0),"",IF(AND(K288&lt;&gt;"",K288&lt;&gt;G288),"재실사 수량이 다름",IF(L288="","사유 미기재","")))</f>
        <v/>
      </c>
    </row>
    <row r="289">
      <c r="A289" s="5" t="n"/>
      <c r="B289" s="10" t="n"/>
      <c r="C289" s="7" t="n"/>
      <c r="D289" s="10" t="n"/>
      <c r="E289" s="7" t="n"/>
      <c r="F289" s="11" t="n"/>
      <c r="G289" s="11" t="n"/>
      <c r="H289" s="12">
        <f>IF(OR(F289="",G289=""),"",G289-F289)</f>
        <v/>
      </c>
      <c r="I289" s="24" t="n"/>
      <c r="J289" s="25">
        <f>IF(OR(H289="",I289=""),"",H289*I289)</f>
        <v/>
      </c>
      <c r="K289" s="11" t="n"/>
      <c r="L289" s="10" t="n"/>
      <c r="M289" s="7" t="n"/>
      <c r="N289" s="7">
        <f>IF(OR(H289="",H289=0),"",IF(AND(K289&lt;&gt;"",K289&lt;&gt;G289),"재실사 수량이 다름",IF(L289="","사유 미기재","")))</f>
        <v/>
      </c>
    </row>
    <row r="290">
      <c r="A290" s="5" t="n"/>
      <c r="B290" s="10" t="n"/>
      <c r="C290" s="7" t="n"/>
      <c r="D290" s="10" t="n"/>
      <c r="E290" s="7" t="n"/>
      <c r="F290" s="11" t="n"/>
      <c r="G290" s="11" t="n"/>
      <c r="H290" s="12">
        <f>IF(OR(F290="",G290=""),"",G290-F290)</f>
        <v/>
      </c>
      <c r="I290" s="24" t="n"/>
      <c r="J290" s="25">
        <f>IF(OR(H290="",I290=""),"",H290*I290)</f>
        <v/>
      </c>
      <c r="K290" s="11" t="n"/>
      <c r="L290" s="10" t="n"/>
      <c r="M290" s="7" t="n"/>
      <c r="N290" s="7">
        <f>IF(OR(H290="",H290=0),"",IF(AND(K290&lt;&gt;"",K290&lt;&gt;G290),"재실사 수량이 다름",IF(L290="","사유 미기재","")))</f>
        <v/>
      </c>
    </row>
    <row r="291">
      <c r="A291" s="5" t="n"/>
      <c r="B291" s="10" t="n"/>
      <c r="C291" s="7" t="n"/>
      <c r="D291" s="10" t="n"/>
      <c r="E291" s="7" t="n"/>
      <c r="F291" s="11" t="n"/>
      <c r="G291" s="11" t="n"/>
      <c r="H291" s="12">
        <f>IF(OR(F291="",G291=""),"",G291-F291)</f>
        <v/>
      </c>
      <c r="I291" s="24" t="n"/>
      <c r="J291" s="25">
        <f>IF(OR(H291="",I291=""),"",H291*I291)</f>
        <v/>
      </c>
      <c r="K291" s="11" t="n"/>
      <c r="L291" s="10" t="n"/>
      <c r="M291" s="7" t="n"/>
      <c r="N291" s="7">
        <f>IF(OR(H291="",H291=0),"",IF(AND(K291&lt;&gt;"",K291&lt;&gt;G291),"재실사 수량이 다름",IF(L291="","사유 미기재","")))</f>
        <v/>
      </c>
    </row>
    <row r="292">
      <c r="A292" s="5" t="n"/>
      <c r="B292" s="10" t="n"/>
      <c r="C292" s="7" t="n"/>
      <c r="D292" s="10" t="n"/>
      <c r="E292" s="7" t="n"/>
      <c r="F292" s="11" t="n"/>
      <c r="G292" s="11" t="n"/>
      <c r="H292" s="12">
        <f>IF(OR(F292="",G292=""),"",G292-F292)</f>
        <v/>
      </c>
      <c r="I292" s="24" t="n"/>
      <c r="J292" s="25">
        <f>IF(OR(H292="",I292=""),"",H292*I292)</f>
        <v/>
      </c>
      <c r="K292" s="11" t="n"/>
      <c r="L292" s="10" t="n"/>
      <c r="M292" s="7" t="n"/>
      <c r="N292" s="7">
        <f>IF(OR(H292="",H292=0),"",IF(AND(K292&lt;&gt;"",K292&lt;&gt;G292),"재실사 수량이 다름",IF(L292="","사유 미기재","")))</f>
        <v/>
      </c>
    </row>
    <row r="293">
      <c r="A293" s="5" t="n"/>
      <c r="B293" s="10" t="n"/>
      <c r="C293" s="7" t="n"/>
      <c r="D293" s="10" t="n"/>
      <c r="E293" s="7" t="n"/>
      <c r="F293" s="11" t="n"/>
      <c r="G293" s="11" t="n"/>
      <c r="H293" s="12">
        <f>IF(OR(F293="",G293=""),"",G293-F293)</f>
        <v/>
      </c>
      <c r="I293" s="24" t="n"/>
      <c r="J293" s="25">
        <f>IF(OR(H293="",I293=""),"",H293*I293)</f>
        <v/>
      </c>
      <c r="K293" s="11" t="n"/>
      <c r="L293" s="10" t="n"/>
      <c r="M293" s="7" t="n"/>
      <c r="N293" s="7">
        <f>IF(OR(H293="",H293=0),"",IF(AND(K293&lt;&gt;"",K293&lt;&gt;G293),"재실사 수량이 다름",IF(L293="","사유 미기재","")))</f>
        <v/>
      </c>
    </row>
    <row r="294">
      <c r="A294" s="5" t="n"/>
      <c r="B294" s="10" t="n"/>
      <c r="C294" s="7" t="n"/>
      <c r="D294" s="10" t="n"/>
      <c r="E294" s="7" t="n"/>
      <c r="F294" s="11" t="n"/>
      <c r="G294" s="11" t="n"/>
      <c r="H294" s="12">
        <f>IF(OR(F294="",G294=""),"",G294-F294)</f>
        <v/>
      </c>
      <c r="I294" s="24" t="n"/>
      <c r="J294" s="25">
        <f>IF(OR(H294="",I294=""),"",H294*I294)</f>
        <v/>
      </c>
      <c r="K294" s="11" t="n"/>
      <c r="L294" s="10" t="n"/>
      <c r="M294" s="7" t="n"/>
      <c r="N294" s="7">
        <f>IF(OR(H294="",H294=0),"",IF(AND(K294&lt;&gt;"",K294&lt;&gt;G294),"재실사 수량이 다름",IF(L294="","사유 미기재","")))</f>
        <v/>
      </c>
    </row>
    <row r="295">
      <c r="A295" s="5" t="n"/>
      <c r="B295" s="10" t="n"/>
      <c r="C295" s="7" t="n"/>
      <c r="D295" s="10" t="n"/>
      <c r="E295" s="7" t="n"/>
      <c r="F295" s="11" t="n"/>
      <c r="G295" s="11" t="n"/>
      <c r="H295" s="12">
        <f>IF(OR(F295="",G295=""),"",G295-F295)</f>
        <v/>
      </c>
      <c r="I295" s="24" t="n"/>
      <c r="J295" s="25">
        <f>IF(OR(H295="",I295=""),"",H295*I295)</f>
        <v/>
      </c>
      <c r="K295" s="11" t="n"/>
      <c r="L295" s="10" t="n"/>
      <c r="M295" s="7" t="n"/>
      <c r="N295" s="7">
        <f>IF(OR(H295="",H295=0),"",IF(AND(K295&lt;&gt;"",K295&lt;&gt;G295),"재실사 수량이 다름",IF(L295="","사유 미기재","")))</f>
        <v/>
      </c>
    </row>
    <row r="296">
      <c r="A296" s="5" t="n"/>
      <c r="B296" s="10" t="n"/>
      <c r="C296" s="7" t="n"/>
      <c r="D296" s="10" t="n"/>
      <c r="E296" s="7" t="n"/>
      <c r="F296" s="11" t="n"/>
      <c r="G296" s="11" t="n"/>
      <c r="H296" s="12">
        <f>IF(OR(F296="",G296=""),"",G296-F296)</f>
        <v/>
      </c>
      <c r="I296" s="24" t="n"/>
      <c r="J296" s="25">
        <f>IF(OR(H296="",I296=""),"",H296*I296)</f>
        <v/>
      </c>
      <c r="K296" s="11" t="n"/>
      <c r="L296" s="10" t="n"/>
      <c r="M296" s="7" t="n"/>
      <c r="N296" s="7">
        <f>IF(OR(H296="",H296=0),"",IF(AND(K296&lt;&gt;"",K296&lt;&gt;G296),"재실사 수량이 다름",IF(L296="","사유 미기재","")))</f>
        <v/>
      </c>
    </row>
    <row r="297">
      <c r="A297" s="5" t="n"/>
      <c r="B297" s="10" t="n"/>
      <c r="C297" s="7" t="n"/>
      <c r="D297" s="10" t="n"/>
      <c r="E297" s="7" t="n"/>
      <c r="F297" s="11" t="n"/>
      <c r="G297" s="11" t="n"/>
      <c r="H297" s="12">
        <f>IF(OR(F297="",G297=""),"",G297-F297)</f>
        <v/>
      </c>
      <c r="I297" s="24" t="n"/>
      <c r="J297" s="25">
        <f>IF(OR(H297="",I297=""),"",H297*I297)</f>
        <v/>
      </c>
      <c r="K297" s="11" t="n"/>
      <c r="L297" s="10" t="n"/>
      <c r="M297" s="7" t="n"/>
      <c r="N297" s="7">
        <f>IF(OR(H297="",H297=0),"",IF(AND(K297&lt;&gt;"",K297&lt;&gt;G297),"재실사 수량이 다름",IF(L297="","사유 미기재","")))</f>
        <v/>
      </c>
    </row>
    <row r="298">
      <c r="A298" s="5" t="n"/>
      <c r="B298" s="10" t="n"/>
      <c r="C298" s="7" t="n"/>
      <c r="D298" s="10" t="n"/>
      <c r="E298" s="7" t="n"/>
      <c r="F298" s="11" t="n"/>
      <c r="G298" s="11" t="n"/>
      <c r="H298" s="12">
        <f>IF(OR(F298="",G298=""),"",G298-F298)</f>
        <v/>
      </c>
      <c r="I298" s="24" t="n"/>
      <c r="J298" s="25">
        <f>IF(OR(H298="",I298=""),"",H298*I298)</f>
        <v/>
      </c>
      <c r="K298" s="11" t="n"/>
      <c r="L298" s="10" t="n"/>
      <c r="M298" s="7" t="n"/>
      <c r="N298" s="7">
        <f>IF(OR(H298="",H298=0),"",IF(AND(K298&lt;&gt;"",K298&lt;&gt;G298),"재실사 수량이 다름",IF(L298="","사유 미기재","")))</f>
        <v/>
      </c>
    </row>
    <row r="299">
      <c r="A299" s="5" t="n"/>
      <c r="B299" s="10" t="n"/>
      <c r="C299" s="7" t="n"/>
      <c r="D299" s="10" t="n"/>
      <c r="E299" s="7" t="n"/>
      <c r="F299" s="11" t="n"/>
      <c r="G299" s="11" t="n"/>
      <c r="H299" s="12">
        <f>IF(OR(F299="",G299=""),"",G299-F299)</f>
        <v/>
      </c>
      <c r="I299" s="24" t="n"/>
      <c r="J299" s="25">
        <f>IF(OR(H299="",I299=""),"",H299*I299)</f>
        <v/>
      </c>
      <c r="K299" s="11" t="n"/>
      <c r="L299" s="10" t="n"/>
      <c r="M299" s="7" t="n"/>
      <c r="N299" s="7">
        <f>IF(OR(H299="",H299=0),"",IF(AND(K299&lt;&gt;"",K299&lt;&gt;G299),"재실사 수량이 다름",IF(L299="","사유 미기재","")))</f>
        <v/>
      </c>
    </row>
    <row r="300">
      <c r="A300" s="5" t="n"/>
      <c r="B300" s="10" t="n"/>
      <c r="C300" s="7" t="n"/>
      <c r="D300" s="10" t="n"/>
      <c r="E300" s="7" t="n"/>
      <c r="F300" s="11" t="n"/>
      <c r="G300" s="11" t="n"/>
      <c r="H300" s="12">
        <f>IF(OR(F300="",G300=""),"",G300-F300)</f>
        <v/>
      </c>
      <c r="I300" s="24" t="n"/>
      <c r="J300" s="25">
        <f>IF(OR(H300="",I300=""),"",H300*I300)</f>
        <v/>
      </c>
      <c r="K300" s="11" t="n"/>
      <c r="L300" s="10" t="n"/>
      <c r="M300" s="7" t="n"/>
      <c r="N300" s="7">
        <f>IF(OR(H300="",H300=0),"",IF(AND(K300&lt;&gt;"",K300&lt;&gt;G300),"재실사 수량이 다름",IF(L300="","사유 미기재","")))</f>
        <v/>
      </c>
    </row>
    <row r="301">
      <c r="A301" s="5" t="n"/>
      <c r="B301" s="10" t="n"/>
      <c r="C301" s="7" t="n"/>
      <c r="D301" s="10" t="n"/>
      <c r="E301" s="7" t="n"/>
      <c r="F301" s="11" t="n"/>
      <c r="G301" s="11" t="n"/>
      <c r="H301" s="12">
        <f>IF(OR(F301="",G301=""),"",G301-F301)</f>
        <v/>
      </c>
      <c r="I301" s="24" t="n"/>
      <c r="J301" s="25">
        <f>IF(OR(H301="",I301=""),"",H301*I301)</f>
        <v/>
      </c>
      <c r="K301" s="11" t="n"/>
      <c r="L301" s="10" t="n"/>
      <c r="M301" s="7" t="n"/>
      <c r="N301" s="7">
        <f>IF(OR(H301="",H301=0),"",IF(AND(K301&lt;&gt;"",K301&lt;&gt;G301),"재실사 수량이 다름",IF(L301="","사유 미기재","")))</f>
        <v/>
      </c>
    </row>
    <row r="302">
      <c r="A302" s="5" t="n"/>
      <c r="B302" s="10" t="n"/>
      <c r="C302" s="7" t="n"/>
      <c r="D302" s="10" t="n"/>
      <c r="E302" s="7" t="n"/>
      <c r="F302" s="11" t="n"/>
      <c r="G302" s="11" t="n"/>
      <c r="H302" s="12">
        <f>IF(OR(F302="",G302=""),"",G302-F302)</f>
        <v/>
      </c>
      <c r="I302" s="24" t="n"/>
      <c r="J302" s="25">
        <f>IF(OR(H302="",I302=""),"",H302*I302)</f>
        <v/>
      </c>
      <c r="K302" s="11" t="n"/>
      <c r="L302" s="10" t="n"/>
      <c r="M302" s="7" t="n"/>
      <c r="N302" s="7">
        <f>IF(OR(H302="",H302=0),"",IF(AND(K302&lt;&gt;"",K302&lt;&gt;G302),"재실사 수량이 다름",IF(L302="","사유 미기재","")))</f>
        <v/>
      </c>
    </row>
    <row r="303">
      <c r="A303" s="5" t="n"/>
      <c r="B303" s="10" t="n"/>
      <c r="C303" s="7" t="n"/>
      <c r="D303" s="10" t="n"/>
      <c r="E303" s="7" t="n"/>
      <c r="F303" s="11" t="n"/>
      <c r="G303" s="11" t="n"/>
      <c r="H303" s="12">
        <f>IF(OR(F303="",G303=""),"",G303-F303)</f>
        <v/>
      </c>
      <c r="I303" s="24" t="n"/>
      <c r="J303" s="25">
        <f>IF(OR(H303="",I303=""),"",H303*I303)</f>
        <v/>
      </c>
      <c r="K303" s="11" t="n"/>
      <c r="L303" s="10" t="n"/>
      <c r="M303" s="7" t="n"/>
      <c r="N303" s="7">
        <f>IF(OR(H303="",H303=0),"",IF(AND(K303&lt;&gt;"",K303&lt;&gt;G303),"재실사 수량이 다름",IF(L303="","사유 미기재","")))</f>
        <v/>
      </c>
    </row>
    <row r="304">
      <c r="A304" s="5" t="n"/>
      <c r="B304" s="10" t="n"/>
      <c r="C304" s="7" t="n"/>
      <c r="D304" s="10" t="n"/>
      <c r="E304" s="7" t="n"/>
      <c r="F304" s="11" t="n"/>
      <c r="G304" s="11" t="n"/>
      <c r="H304" s="12">
        <f>IF(OR(F304="",G304=""),"",G304-F304)</f>
        <v/>
      </c>
      <c r="I304" s="24" t="n"/>
      <c r="J304" s="25">
        <f>IF(OR(H304="",I304=""),"",H304*I304)</f>
        <v/>
      </c>
      <c r="K304" s="11" t="n"/>
      <c r="L304" s="10" t="n"/>
      <c r="M304" s="7" t="n"/>
      <c r="N304" s="7">
        <f>IF(OR(H304="",H304=0),"",IF(AND(K304&lt;&gt;"",K304&lt;&gt;G304),"재실사 수량이 다름",IF(L304="","사유 미기재","")))</f>
        <v/>
      </c>
    </row>
    <row r="305">
      <c r="A305" s="5" t="n"/>
      <c r="B305" s="10" t="n"/>
      <c r="C305" s="7" t="n"/>
      <c r="D305" s="10" t="n"/>
      <c r="E305" s="7" t="n"/>
      <c r="F305" s="11" t="n"/>
      <c r="G305" s="11" t="n"/>
      <c r="H305" s="12">
        <f>IF(OR(F305="",G305=""),"",G305-F305)</f>
        <v/>
      </c>
      <c r="I305" s="24" t="n"/>
      <c r="J305" s="25">
        <f>IF(OR(H305="",I305=""),"",H305*I305)</f>
        <v/>
      </c>
      <c r="K305" s="11" t="n"/>
      <c r="L305" s="10" t="n"/>
      <c r="M305" s="7" t="n"/>
      <c r="N305" s="7">
        <f>IF(OR(H305="",H305=0),"",IF(AND(K305&lt;&gt;"",K305&lt;&gt;G305),"재실사 수량이 다름",IF(L305="","사유 미기재","")))</f>
        <v/>
      </c>
    </row>
    <row r="306">
      <c r="A306" s="5" t="n"/>
      <c r="B306" s="10" t="n"/>
      <c r="C306" s="7" t="n"/>
      <c r="D306" s="10" t="n"/>
      <c r="E306" s="7" t="n"/>
      <c r="F306" s="11" t="n"/>
      <c r="G306" s="11" t="n"/>
      <c r="H306" s="12">
        <f>IF(OR(F306="",G306=""),"",G306-F306)</f>
        <v/>
      </c>
      <c r="I306" s="24" t="n"/>
      <c r="J306" s="25">
        <f>IF(OR(H306="",I306=""),"",H306*I306)</f>
        <v/>
      </c>
      <c r="K306" s="11" t="n"/>
      <c r="L306" s="10" t="n"/>
      <c r="M306" s="7" t="n"/>
      <c r="N306" s="7">
        <f>IF(OR(H306="",H306=0),"",IF(AND(K306&lt;&gt;"",K306&lt;&gt;G306),"재실사 수량이 다름",IF(L306="","사유 미기재","")))</f>
        <v/>
      </c>
    </row>
    <row r="307">
      <c r="A307" s="5" t="n"/>
      <c r="B307" s="10" t="n"/>
      <c r="C307" s="7" t="n"/>
      <c r="D307" s="10" t="n"/>
      <c r="E307" s="7" t="n"/>
      <c r="F307" s="11" t="n"/>
      <c r="G307" s="11" t="n"/>
      <c r="H307" s="12">
        <f>IF(OR(F307="",G307=""),"",G307-F307)</f>
        <v/>
      </c>
      <c r="I307" s="24" t="n"/>
      <c r="J307" s="25">
        <f>IF(OR(H307="",I307=""),"",H307*I307)</f>
        <v/>
      </c>
      <c r="K307" s="11" t="n"/>
      <c r="L307" s="10" t="n"/>
      <c r="M307" s="7" t="n"/>
      <c r="N307" s="7">
        <f>IF(OR(H307="",H307=0),"",IF(AND(K307&lt;&gt;"",K307&lt;&gt;G307),"재실사 수량이 다름",IF(L307="","사유 미기재","")))</f>
        <v/>
      </c>
    </row>
    <row r="308">
      <c r="A308" s="5" t="n"/>
      <c r="B308" s="10" t="n"/>
      <c r="C308" s="7" t="n"/>
      <c r="D308" s="10" t="n"/>
      <c r="E308" s="7" t="n"/>
      <c r="F308" s="11" t="n"/>
      <c r="G308" s="11" t="n"/>
      <c r="H308" s="12">
        <f>IF(OR(F308="",G308=""),"",G308-F308)</f>
        <v/>
      </c>
      <c r="I308" s="24" t="n"/>
      <c r="J308" s="25">
        <f>IF(OR(H308="",I308=""),"",H308*I308)</f>
        <v/>
      </c>
      <c r="K308" s="11" t="n"/>
      <c r="L308" s="10" t="n"/>
      <c r="M308" s="7" t="n"/>
      <c r="N308" s="7">
        <f>IF(OR(H308="",H308=0),"",IF(AND(K308&lt;&gt;"",K308&lt;&gt;G308),"재실사 수량이 다름",IF(L308="","사유 미기재","")))</f>
        <v/>
      </c>
    </row>
    <row r="309">
      <c r="A309" s="5" t="n"/>
      <c r="B309" s="10" t="n"/>
      <c r="C309" s="7" t="n"/>
      <c r="D309" s="10" t="n"/>
      <c r="E309" s="7" t="n"/>
      <c r="F309" s="11" t="n"/>
      <c r="G309" s="11" t="n"/>
      <c r="H309" s="12">
        <f>IF(OR(F309="",G309=""),"",G309-F309)</f>
        <v/>
      </c>
      <c r="I309" s="24" t="n"/>
      <c r="J309" s="25">
        <f>IF(OR(H309="",I309=""),"",H309*I309)</f>
        <v/>
      </c>
      <c r="K309" s="11" t="n"/>
      <c r="L309" s="10" t="n"/>
      <c r="M309" s="7" t="n"/>
      <c r="N309" s="7">
        <f>IF(OR(H309="",H309=0),"",IF(AND(K309&lt;&gt;"",K309&lt;&gt;G309),"재실사 수량이 다름",IF(L309="","사유 미기재","")))</f>
        <v/>
      </c>
    </row>
    <row r="310">
      <c r="A310" s="5" t="n"/>
      <c r="B310" s="10" t="n"/>
      <c r="C310" s="7" t="n"/>
      <c r="D310" s="10" t="n"/>
      <c r="E310" s="7" t="n"/>
      <c r="F310" s="11" t="n"/>
      <c r="G310" s="11" t="n"/>
      <c r="H310" s="12">
        <f>IF(OR(F310="",G310=""),"",G310-F310)</f>
        <v/>
      </c>
      <c r="I310" s="24" t="n"/>
      <c r="J310" s="25">
        <f>IF(OR(H310="",I310=""),"",H310*I310)</f>
        <v/>
      </c>
      <c r="K310" s="11" t="n"/>
      <c r="L310" s="10" t="n"/>
      <c r="M310" s="7" t="n"/>
      <c r="N310" s="7">
        <f>IF(OR(H310="",H310=0),"",IF(AND(K310&lt;&gt;"",K310&lt;&gt;G310),"재실사 수량이 다름",IF(L310="","사유 미기재","")))</f>
        <v/>
      </c>
    </row>
    <row r="311">
      <c r="A311" s="5" t="n"/>
      <c r="B311" s="10" t="n"/>
      <c r="C311" s="7" t="n"/>
      <c r="D311" s="10" t="n"/>
      <c r="E311" s="7" t="n"/>
      <c r="F311" s="11" t="n"/>
      <c r="G311" s="11" t="n"/>
      <c r="H311" s="12">
        <f>IF(OR(F311="",G311=""),"",G311-F311)</f>
        <v/>
      </c>
      <c r="I311" s="24" t="n"/>
      <c r="J311" s="25">
        <f>IF(OR(H311="",I311=""),"",H311*I311)</f>
        <v/>
      </c>
      <c r="K311" s="11" t="n"/>
      <c r="L311" s="10" t="n"/>
      <c r="M311" s="7" t="n"/>
      <c r="N311" s="7">
        <f>IF(OR(H311="",H311=0),"",IF(AND(K311&lt;&gt;"",K311&lt;&gt;G311),"재실사 수량이 다름",IF(L311="","사유 미기재","")))</f>
        <v/>
      </c>
    </row>
    <row r="312">
      <c r="A312" s="5" t="n"/>
      <c r="B312" s="10" t="n"/>
      <c r="C312" s="7" t="n"/>
      <c r="D312" s="10" t="n"/>
      <c r="E312" s="7" t="n"/>
      <c r="F312" s="11" t="n"/>
      <c r="G312" s="11" t="n"/>
      <c r="H312" s="12">
        <f>IF(OR(F312="",G312=""),"",G312-F312)</f>
        <v/>
      </c>
      <c r="I312" s="24" t="n"/>
      <c r="J312" s="25">
        <f>IF(OR(H312="",I312=""),"",H312*I312)</f>
        <v/>
      </c>
      <c r="K312" s="11" t="n"/>
      <c r="L312" s="10" t="n"/>
      <c r="M312" s="7" t="n"/>
      <c r="N312" s="7">
        <f>IF(OR(H312="",H312=0),"",IF(AND(K312&lt;&gt;"",K312&lt;&gt;G312),"재실사 수량이 다름",IF(L312="","사유 미기재","")))</f>
        <v/>
      </c>
    </row>
    <row r="313">
      <c r="A313" s="5" t="n"/>
      <c r="B313" s="10" t="n"/>
      <c r="C313" s="7" t="n"/>
      <c r="D313" s="10" t="n"/>
      <c r="E313" s="7" t="n"/>
      <c r="F313" s="11" t="n"/>
      <c r="G313" s="11" t="n"/>
      <c r="H313" s="12">
        <f>IF(OR(F313="",G313=""),"",G313-F313)</f>
        <v/>
      </c>
      <c r="I313" s="24" t="n"/>
      <c r="J313" s="25">
        <f>IF(OR(H313="",I313=""),"",H313*I313)</f>
        <v/>
      </c>
      <c r="K313" s="11" t="n"/>
      <c r="L313" s="10" t="n"/>
      <c r="M313" s="7" t="n"/>
      <c r="N313" s="7">
        <f>IF(OR(H313="",H313=0),"",IF(AND(K313&lt;&gt;"",K313&lt;&gt;G313),"재실사 수량이 다름",IF(L313="","사유 미기재","")))</f>
        <v/>
      </c>
    </row>
    <row r="314">
      <c r="A314" s="5" t="n"/>
      <c r="B314" s="10" t="n"/>
      <c r="C314" s="7" t="n"/>
      <c r="D314" s="10" t="n"/>
      <c r="E314" s="7" t="n"/>
      <c r="F314" s="11" t="n"/>
      <c r="G314" s="11" t="n"/>
      <c r="H314" s="12">
        <f>IF(OR(F314="",G314=""),"",G314-F314)</f>
        <v/>
      </c>
      <c r="I314" s="24" t="n"/>
      <c r="J314" s="25">
        <f>IF(OR(H314="",I314=""),"",H314*I314)</f>
        <v/>
      </c>
      <c r="K314" s="11" t="n"/>
      <c r="L314" s="10" t="n"/>
      <c r="M314" s="7" t="n"/>
      <c r="N314" s="7">
        <f>IF(OR(H314="",H314=0),"",IF(AND(K314&lt;&gt;"",K314&lt;&gt;G314),"재실사 수량이 다름",IF(L314="","사유 미기재","")))</f>
        <v/>
      </c>
    </row>
    <row r="315">
      <c r="A315" s="5" t="n"/>
      <c r="B315" s="10" t="n"/>
      <c r="C315" s="7" t="n"/>
      <c r="D315" s="10" t="n"/>
      <c r="E315" s="7" t="n"/>
      <c r="F315" s="11" t="n"/>
      <c r="G315" s="11" t="n"/>
      <c r="H315" s="12">
        <f>IF(OR(F315="",G315=""),"",G315-F315)</f>
        <v/>
      </c>
      <c r="I315" s="24" t="n"/>
      <c r="J315" s="25">
        <f>IF(OR(H315="",I315=""),"",H315*I315)</f>
        <v/>
      </c>
      <c r="K315" s="11" t="n"/>
      <c r="L315" s="10" t="n"/>
      <c r="M315" s="7" t="n"/>
      <c r="N315" s="7">
        <f>IF(OR(H315="",H315=0),"",IF(AND(K315&lt;&gt;"",K315&lt;&gt;G315),"재실사 수량이 다름",IF(L315="","사유 미기재","")))</f>
        <v/>
      </c>
    </row>
    <row r="316">
      <c r="A316" s="5" t="n"/>
      <c r="B316" s="10" t="n"/>
      <c r="C316" s="7" t="n"/>
      <c r="D316" s="10" t="n"/>
      <c r="E316" s="7" t="n"/>
      <c r="F316" s="11" t="n"/>
      <c r="G316" s="11" t="n"/>
      <c r="H316" s="12">
        <f>IF(OR(F316="",G316=""),"",G316-F316)</f>
        <v/>
      </c>
      <c r="I316" s="24" t="n"/>
      <c r="J316" s="25">
        <f>IF(OR(H316="",I316=""),"",H316*I316)</f>
        <v/>
      </c>
      <c r="K316" s="11" t="n"/>
      <c r="L316" s="10" t="n"/>
      <c r="M316" s="7" t="n"/>
      <c r="N316" s="7">
        <f>IF(OR(H316="",H316=0),"",IF(AND(K316&lt;&gt;"",K316&lt;&gt;G316),"재실사 수량이 다름",IF(L316="","사유 미기재","")))</f>
        <v/>
      </c>
    </row>
    <row r="317">
      <c r="A317" s="5" t="n"/>
      <c r="B317" s="10" t="n"/>
      <c r="C317" s="7" t="n"/>
      <c r="D317" s="10" t="n"/>
      <c r="E317" s="7" t="n"/>
      <c r="F317" s="11" t="n"/>
      <c r="G317" s="11" t="n"/>
      <c r="H317" s="12">
        <f>IF(OR(F317="",G317=""),"",G317-F317)</f>
        <v/>
      </c>
      <c r="I317" s="24" t="n"/>
      <c r="J317" s="25">
        <f>IF(OR(H317="",I317=""),"",H317*I317)</f>
        <v/>
      </c>
      <c r="K317" s="11" t="n"/>
      <c r="L317" s="10" t="n"/>
      <c r="M317" s="7" t="n"/>
      <c r="N317" s="7">
        <f>IF(OR(H317="",H317=0),"",IF(AND(K317&lt;&gt;"",K317&lt;&gt;G317),"재실사 수량이 다름",IF(L317="","사유 미기재","")))</f>
        <v/>
      </c>
    </row>
    <row r="318">
      <c r="A318" s="5" t="n"/>
      <c r="B318" s="10" t="n"/>
      <c r="C318" s="7" t="n"/>
      <c r="D318" s="10" t="n"/>
      <c r="E318" s="7" t="n"/>
      <c r="F318" s="11" t="n"/>
      <c r="G318" s="11" t="n"/>
      <c r="H318" s="12">
        <f>IF(OR(F318="",G318=""),"",G318-F318)</f>
        <v/>
      </c>
      <c r="I318" s="24" t="n"/>
      <c r="J318" s="25">
        <f>IF(OR(H318="",I318=""),"",H318*I318)</f>
        <v/>
      </c>
      <c r="K318" s="11" t="n"/>
      <c r="L318" s="10" t="n"/>
      <c r="M318" s="7" t="n"/>
      <c r="N318" s="7">
        <f>IF(OR(H318="",H318=0),"",IF(AND(K318&lt;&gt;"",K318&lt;&gt;G318),"재실사 수량이 다름",IF(L318="","사유 미기재","")))</f>
        <v/>
      </c>
    </row>
    <row r="319">
      <c r="A319" s="5" t="n"/>
      <c r="B319" s="10" t="n"/>
      <c r="C319" s="7" t="n"/>
      <c r="D319" s="10" t="n"/>
      <c r="E319" s="7" t="n"/>
      <c r="F319" s="11" t="n"/>
      <c r="G319" s="11" t="n"/>
      <c r="H319" s="12">
        <f>IF(OR(F319="",G319=""),"",G319-F319)</f>
        <v/>
      </c>
      <c r="I319" s="24" t="n"/>
      <c r="J319" s="25">
        <f>IF(OR(H319="",I319=""),"",H319*I319)</f>
        <v/>
      </c>
      <c r="K319" s="11" t="n"/>
      <c r="L319" s="10" t="n"/>
      <c r="M319" s="7" t="n"/>
      <c r="N319" s="7">
        <f>IF(OR(H319="",H319=0),"",IF(AND(K319&lt;&gt;"",K319&lt;&gt;G319),"재실사 수량이 다름",IF(L319="","사유 미기재","")))</f>
        <v/>
      </c>
    </row>
    <row r="320">
      <c r="A320" s="5" t="n"/>
      <c r="B320" s="10" t="n"/>
      <c r="C320" s="7" t="n"/>
      <c r="D320" s="10" t="n"/>
      <c r="E320" s="7" t="n"/>
      <c r="F320" s="11" t="n"/>
      <c r="G320" s="11" t="n"/>
      <c r="H320" s="12">
        <f>IF(OR(F320="",G320=""),"",G320-F320)</f>
        <v/>
      </c>
      <c r="I320" s="24" t="n"/>
      <c r="J320" s="25">
        <f>IF(OR(H320="",I320=""),"",H320*I320)</f>
        <v/>
      </c>
      <c r="K320" s="11" t="n"/>
      <c r="L320" s="10" t="n"/>
      <c r="M320" s="7" t="n"/>
      <c r="N320" s="7">
        <f>IF(OR(H320="",H320=0),"",IF(AND(K320&lt;&gt;"",K320&lt;&gt;G320),"재실사 수량이 다름",IF(L320="","사유 미기재","")))</f>
        <v/>
      </c>
    </row>
    <row r="321">
      <c r="A321" s="5" t="n"/>
      <c r="B321" s="10" t="n"/>
      <c r="C321" s="7" t="n"/>
      <c r="D321" s="10" t="n"/>
      <c r="E321" s="7" t="n"/>
      <c r="F321" s="11" t="n"/>
      <c r="G321" s="11" t="n"/>
      <c r="H321" s="12">
        <f>IF(OR(F321="",G321=""),"",G321-F321)</f>
        <v/>
      </c>
      <c r="I321" s="24" t="n"/>
      <c r="J321" s="25">
        <f>IF(OR(H321="",I321=""),"",H321*I321)</f>
        <v/>
      </c>
      <c r="K321" s="11" t="n"/>
      <c r="L321" s="10" t="n"/>
      <c r="M321" s="7" t="n"/>
      <c r="N321" s="7">
        <f>IF(OR(H321="",H321=0),"",IF(AND(K321&lt;&gt;"",K321&lt;&gt;G321),"재실사 수량이 다름",IF(L321="","사유 미기재","")))</f>
        <v/>
      </c>
    </row>
    <row r="322">
      <c r="A322" s="5" t="n"/>
      <c r="B322" s="10" t="n"/>
      <c r="C322" s="7" t="n"/>
      <c r="D322" s="10" t="n"/>
      <c r="E322" s="7" t="n"/>
      <c r="F322" s="11" t="n"/>
      <c r="G322" s="11" t="n"/>
      <c r="H322" s="12">
        <f>IF(OR(F322="",G322=""),"",G322-F322)</f>
        <v/>
      </c>
      <c r="I322" s="24" t="n"/>
      <c r="J322" s="25">
        <f>IF(OR(H322="",I322=""),"",H322*I322)</f>
        <v/>
      </c>
      <c r="K322" s="11" t="n"/>
      <c r="L322" s="10" t="n"/>
      <c r="M322" s="7" t="n"/>
      <c r="N322" s="7">
        <f>IF(OR(H322="",H322=0),"",IF(AND(K322&lt;&gt;"",K322&lt;&gt;G322),"재실사 수량이 다름",IF(L322="","사유 미기재","")))</f>
        <v/>
      </c>
    </row>
    <row r="323">
      <c r="A323" s="5" t="n"/>
      <c r="B323" s="10" t="n"/>
      <c r="C323" s="7" t="n"/>
      <c r="D323" s="10" t="n"/>
      <c r="E323" s="7" t="n"/>
      <c r="F323" s="11" t="n"/>
      <c r="G323" s="11" t="n"/>
      <c r="H323" s="12">
        <f>IF(OR(F323="",G323=""),"",G323-F323)</f>
        <v/>
      </c>
      <c r="I323" s="24" t="n"/>
      <c r="J323" s="25">
        <f>IF(OR(H323="",I323=""),"",H323*I323)</f>
        <v/>
      </c>
      <c r="K323" s="11" t="n"/>
      <c r="L323" s="10" t="n"/>
      <c r="M323" s="7" t="n"/>
      <c r="N323" s="7">
        <f>IF(OR(H323="",H323=0),"",IF(AND(K323&lt;&gt;"",K323&lt;&gt;G323),"재실사 수량이 다름",IF(L323="","사유 미기재","")))</f>
        <v/>
      </c>
    </row>
    <row r="324">
      <c r="A324" s="5" t="n"/>
      <c r="B324" s="10" t="n"/>
      <c r="C324" s="7" t="n"/>
      <c r="D324" s="10" t="n"/>
      <c r="E324" s="7" t="n"/>
      <c r="F324" s="11" t="n"/>
      <c r="G324" s="11" t="n"/>
      <c r="H324" s="12">
        <f>IF(OR(F324="",G324=""),"",G324-F324)</f>
        <v/>
      </c>
      <c r="I324" s="24" t="n"/>
      <c r="J324" s="25">
        <f>IF(OR(H324="",I324=""),"",H324*I324)</f>
        <v/>
      </c>
      <c r="K324" s="11" t="n"/>
      <c r="L324" s="10" t="n"/>
      <c r="M324" s="7" t="n"/>
      <c r="N324" s="7">
        <f>IF(OR(H324="",H324=0),"",IF(AND(K324&lt;&gt;"",K324&lt;&gt;G324),"재실사 수량이 다름",IF(L324="","사유 미기재","")))</f>
        <v/>
      </c>
    </row>
    <row r="325">
      <c r="A325" s="5" t="n"/>
      <c r="B325" s="10" t="n"/>
      <c r="C325" s="7" t="n"/>
      <c r="D325" s="10" t="n"/>
      <c r="E325" s="7" t="n"/>
      <c r="F325" s="11" t="n"/>
      <c r="G325" s="11" t="n"/>
      <c r="H325" s="12">
        <f>IF(OR(F325="",G325=""),"",G325-F325)</f>
        <v/>
      </c>
      <c r="I325" s="24" t="n"/>
      <c r="J325" s="25">
        <f>IF(OR(H325="",I325=""),"",H325*I325)</f>
        <v/>
      </c>
      <c r="K325" s="11" t="n"/>
      <c r="L325" s="10" t="n"/>
      <c r="M325" s="7" t="n"/>
      <c r="N325" s="7">
        <f>IF(OR(H325="",H325=0),"",IF(AND(K325&lt;&gt;"",K325&lt;&gt;G325),"재실사 수량이 다름",IF(L325="","사유 미기재","")))</f>
        <v/>
      </c>
    </row>
    <row r="326">
      <c r="A326" s="5" t="n"/>
      <c r="B326" s="10" t="n"/>
      <c r="C326" s="7" t="n"/>
      <c r="D326" s="10" t="n"/>
      <c r="E326" s="7" t="n"/>
      <c r="F326" s="11" t="n"/>
      <c r="G326" s="11" t="n"/>
      <c r="H326" s="12">
        <f>IF(OR(F326="",G326=""),"",G326-F326)</f>
        <v/>
      </c>
      <c r="I326" s="24" t="n"/>
      <c r="J326" s="25">
        <f>IF(OR(H326="",I326=""),"",H326*I326)</f>
        <v/>
      </c>
      <c r="K326" s="11" t="n"/>
      <c r="L326" s="10" t="n"/>
      <c r="M326" s="7" t="n"/>
      <c r="N326" s="7">
        <f>IF(OR(H326="",H326=0),"",IF(AND(K326&lt;&gt;"",K326&lt;&gt;G326),"재실사 수량이 다름",IF(L326="","사유 미기재","")))</f>
        <v/>
      </c>
    </row>
    <row r="327">
      <c r="A327" s="5" t="n"/>
      <c r="B327" s="10" t="n"/>
      <c r="C327" s="7" t="n"/>
      <c r="D327" s="10" t="n"/>
      <c r="E327" s="7" t="n"/>
      <c r="F327" s="11" t="n"/>
      <c r="G327" s="11" t="n"/>
      <c r="H327" s="12">
        <f>IF(OR(F327="",G327=""),"",G327-F327)</f>
        <v/>
      </c>
      <c r="I327" s="24" t="n"/>
      <c r="J327" s="25">
        <f>IF(OR(H327="",I327=""),"",H327*I327)</f>
        <v/>
      </c>
      <c r="K327" s="11" t="n"/>
      <c r="L327" s="10" t="n"/>
      <c r="M327" s="7" t="n"/>
      <c r="N327" s="7">
        <f>IF(OR(H327="",H327=0),"",IF(AND(K327&lt;&gt;"",K327&lt;&gt;G327),"재실사 수량이 다름",IF(L327="","사유 미기재","")))</f>
        <v/>
      </c>
    </row>
    <row r="328">
      <c r="A328" s="5" t="n"/>
      <c r="B328" s="10" t="n"/>
      <c r="C328" s="7" t="n"/>
      <c r="D328" s="10" t="n"/>
      <c r="E328" s="7" t="n"/>
      <c r="F328" s="11" t="n"/>
      <c r="G328" s="11" t="n"/>
      <c r="H328" s="12">
        <f>IF(OR(F328="",G328=""),"",G328-F328)</f>
        <v/>
      </c>
      <c r="I328" s="24" t="n"/>
      <c r="J328" s="25">
        <f>IF(OR(H328="",I328=""),"",H328*I328)</f>
        <v/>
      </c>
      <c r="K328" s="11" t="n"/>
      <c r="L328" s="10" t="n"/>
      <c r="M328" s="7" t="n"/>
      <c r="N328" s="7">
        <f>IF(OR(H328="",H328=0),"",IF(AND(K328&lt;&gt;"",K328&lt;&gt;G328),"재실사 수량이 다름",IF(L328="","사유 미기재","")))</f>
        <v/>
      </c>
    </row>
    <row r="329">
      <c r="A329" s="5" t="n"/>
      <c r="B329" s="10" t="n"/>
      <c r="C329" s="7" t="n"/>
      <c r="D329" s="10" t="n"/>
      <c r="E329" s="7" t="n"/>
      <c r="F329" s="11" t="n"/>
      <c r="G329" s="11" t="n"/>
      <c r="H329" s="12">
        <f>IF(OR(F329="",G329=""),"",G329-F329)</f>
        <v/>
      </c>
      <c r="I329" s="24" t="n"/>
      <c r="J329" s="25">
        <f>IF(OR(H329="",I329=""),"",H329*I329)</f>
        <v/>
      </c>
      <c r="K329" s="11" t="n"/>
      <c r="L329" s="10" t="n"/>
      <c r="M329" s="7" t="n"/>
      <c r="N329" s="7">
        <f>IF(OR(H329="",H329=0),"",IF(AND(K329&lt;&gt;"",K329&lt;&gt;G329),"재실사 수량이 다름",IF(L329="","사유 미기재","")))</f>
        <v/>
      </c>
    </row>
    <row r="330">
      <c r="A330" s="5" t="n"/>
      <c r="B330" s="10" t="n"/>
      <c r="C330" s="7" t="n"/>
      <c r="D330" s="10" t="n"/>
      <c r="E330" s="7" t="n"/>
      <c r="F330" s="11" t="n"/>
      <c r="G330" s="11" t="n"/>
      <c r="H330" s="12">
        <f>IF(OR(F330="",G330=""),"",G330-F330)</f>
        <v/>
      </c>
      <c r="I330" s="24" t="n"/>
      <c r="J330" s="25">
        <f>IF(OR(H330="",I330=""),"",H330*I330)</f>
        <v/>
      </c>
      <c r="K330" s="11" t="n"/>
      <c r="L330" s="10" t="n"/>
      <c r="M330" s="7" t="n"/>
      <c r="N330" s="7">
        <f>IF(OR(H330="",H330=0),"",IF(AND(K330&lt;&gt;"",K330&lt;&gt;G330),"재실사 수량이 다름",IF(L330="","사유 미기재","")))</f>
        <v/>
      </c>
    </row>
    <row r="331">
      <c r="A331" s="5" t="n"/>
      <c r="B331" s="10" t="n"/>
      <c r="C331" s="7" t="n"/>
      <c r="D331" s="10" t="n"/>
      <c r="E331" s="7" t="n"/>
      <c r="F331" s="11" t="n"/>
      <c r="G331" s="11" t="n"/>
      <c r="H331" s="12">
        <f>IF(OR(F331="",G331=""),"",G331-F331)</f>
        <v/>
      </c>
      <c r="I331" s="24" t="n"/>
      <c r="J331" s="25">
        <f>IF(OR(H331="",I331=""),"",H331*I331)</f>
        <v/>
      </c>
      <c r="K331" s="11" t="n"/>
      <c r="L331" s="10" t="n"/>
      <c r="M331" s="7" t="n"/>
      <c r="N331" s="7">
        <f>IF(OR(H331="",H331=0),"",IF(AND(K331&lt;&gt;"",K331&lt;&gt;G331),"재실사 수량이 다름",IF(L331="","사유 미기재","")))</f>
        <v/>
      </c>
    </row>
    <row r="332">
      <c r="A332" s="5" t="n"/>
      <c r="B332" s="10" t="n"/>
      <c r="C332" s="7" t="n"/>
      <c r="D332" s="10" t="n"/>
      <c r="E332" s="7" t="n"/>
      <c r="F332" s="11" t="n"/>
      <c r="G332" s="11" t="n"/>
      <c r="H332" s="12">
        <f>IF(OR(F332="",G332=""),"",G332-F332)</f>
        <v/>
      </c>
      <c r="I332" s="24" t="n"/>
      <c r="J332" s="25">
        <f>IF(OR(H332="",I332=""),"",H332*I332)</f>
        <v/>
      </c>
      <c r="K332" s="11" t="n"/>
      <c r="L332" s="10" t="n"/>
      <c r="M332" s="7" t="n"/>
      <c r="N332" s="7">
        <f>IF(OR(H332="",H332=0),"",IF(AND(K332&lt;&gt;"",K332&lt;&gt;G332),"재실사 수량이 다름",IF(L332="","사유 미기재","")))</f>
        <v/>
      </c>
    </row>
    <row r="333">
      <c r="A333" s="5" t="n"/>
      <c r="B333" s="10" t="n"/>
      <c r="C333" s="7" t="n"/>
      <c r="D333" s="10" t="n"/>
      <c r="E333" s="7" t="n"/>
      <c r="F333" s="11" t="n"/>
      <c r="G333" s="11" t="n"/>
      <c r="H333" s="12">
        <f>IF(OR(F333="",G333=""),"",G333-F333)</f>
        <v/>
      </c>
      <c r="I333" s="24" t="n"/>
      <c r="J333" s="25">
        <f>IF(OR(H333="",I333=""),"",H333*I333)</f>
        <v/>
      </c>
      <c r="K333" s="11" t="n"/>
      <c r="L333" s="10" t="n"/>
      <c r="M333" s="7" t="n"/>
      <c r="N333" s="7">
        <f>IF(OR(H333="",H333=0),"",IF(AND(K333&lt;&gt;"",K333&lt;&gt;G333),"재실사 수량이 다름",IF(L333="","사유 미기재","")))</f>
        <v/>
      </c>
    </row>
    <row r="334">
      <c r="A334" s="5" t="n"/>
      <c r="B334" s="10" t="n"/>
      <c r="C334" s="7" t="n"/>
      <c r="D334" s="10" t="n"/>
      <c r="E334" s="7" t="n"/>
      <c r="F334" s="11" t="n"/>
      <c r="G334" s="11" t="n"/>
      <c r="H334" s="12">
        <f>IF(OR(F334="",G334=""),"",G334-F334)</f>
        <v/>
      </c>
      <c r="I334" s="24" t="n"/>
      <c r="J334" s="25">
        <f>IF(OR(H334="",I334=""),"",H334*I334)</f>
        <v/>
      </c>
      <c r="K334" s="11" t="n"/>
      <c r="L334" s="10" t="n"/>
      <c r="M334" s="7" t="n"/>
      <c r="N334" s="7">
        <f>IF(OR(H334="",H334=0),"",IF(AND(K334&lt;&gt;"",K334&lt;&gt;G334),"재실사 수량이 다름",IF(L334="","사유 미기재","")))</f>
        <v/>
      </c>
    </row>
    <row r="335">
      <c r="A335" s="5" t="n"/>
      <c r="B335" s="10" t="n"/>
      <c r="C335" s="7" t="n"/>
      <c r="D335" s="10" t="n"/>
      <c r="E335" s="7" t="n"/>
      <c r="F335" s="11" t="n"/>
      <c r="G335" s="11" t="n"/>
      <c r="H335" s="12">
        <f>IF(OR(F335="",G335=""),"",G335-F335)</f>
        <v/>
      </c>
      <c r="I335" s="24" t="n"/>
      <c r="J335" s="25">
        <f>IF(OR(H335="",I335=""),"",H335*I335)</f>
        <v/>
      </c>
      <c r="K335" s="11" t="n"/>
      <c r="L335" s="10" t="n"/>
      <c r="M335" s="7" t="n"/>
      <c r="N335" s="7">
        <f>IF(OR(H335="",H335=0),"",IF(AND(K335&lt;&gt;"",K335&lt;&gt;G335),"재실사 수량이 다름",IF(L335="","사유 미기재","")))</f>
        <v/>
      </c>
    </row>
    <row r="336">
      <c r="A336" s="5" t="n"/>
      <c r="B336" s="10" t="n"/>
      <c r="C336" s="7" t="n"/>
      <c r="D336" s="10" t="n"/>
      <c r="E336" s="7" t="n"/>
      <c r="F336" s="11" t="n"/>
      <c r="G336" s="11" t="n"/>
      <c r="H336" s="12">
        <f>IF(OR(F336="",G336=""),"",G336-F336)</f>
        <v/>
      </c>
      <c r="I336" s="24" t="n"/>
      <c r="J336" s="25">
        <f>IF(OR(H336="",I336=""),"",H336*I336)</f>
        <v/>
      </c>
      <c r="K336" s="11" t="n"/>
      <c r="L336" s="10" t="n"/>
      <c r="M336" s="7" t="n"/>
      <c r="N336" s="7">
        <f>IF(OR(H336="",H336=0),"",IF(AND(K336&lt;&gt;"",K336&lt;&gt;G336),"재실사 수량이 다름",IF(L336="","사유 미기재","")))</f>
        <v/>
      </c>
    </row>
    <row r="337">
      <c r="A337" s="5" t="n"/>
      <c r="B337" s="10" t="n"/>
      <c r="C337" s="7" t="n"/>
      <c r="D337" s="10" t="n"/>
      <c r="E337" s="7" t="n"/>
      <c r="F337" s="11" t="n"/>
      <c r="G337" s="11" t="n"/>
      <c r="H337" s="12">
        <f>IF(OR(F337="",G337=""),"",G337-F337)</f>
        <v/>
      </c>
      <c r="I337" s="24" t="n"/>
      <c r="J337" s="25">
        <f>IF(OR(H337="",I337=""),"",H337*I337)</f>
        <v/>
      </c>
      <c r="K337" s="11" t="n"/>
      <c r="L337" s="10" t="n"/>
      <c r="M337" s="7" t="n"/>
      <c r="N337" s="7">
        <f>IF(OR(H337="",H337=0),"",IF(AND(K337&lt;&gt;"",K337&lt;&gt;G337),"재실사 수량이 다름",IF(L337="","사유 미기재","")))</f>
        <v/>
      </c>
    </row>
    <row r="338">
      <c r="A338" s="5" t="n"/>
      <c r="B338" s="10" t="n"/>
      <c r="C338" s="7" t="n"/>
      <c r="D338" s="10" t="n"/>
      <c r="E338" s="7" t="n"/>
      <c r="F338" s="11" t="n"/>
      <c r="G338" s="11" t="n"/>
      <c r="H338" s="12">
        <f>IF(OR(F338="",G338=""),"",G338-F338)</f>
        <v/>
      </c>
      <c r="I338" s="24" t="n"/>
      <c r="J338" s="25">
        <f>IF(OR(H338="",I338=""),"",H338*I338)</f>
        <v/>
      </c>
      <c r="K338" s="11" t="n"/>
      <c r="L338" s="10" t="n"/>
      <c r="M338" s="7" t="n"/>
      <c r="N338" s="7">
        <f>IF(OR(H338="",H338=0),"",IF(AND(K338&lt;&gt;"",K338&lt;&gt;G338),"재실사 수량이 다름",IF(L338="","사유 미기재","")))</f>
        <v/>
      </c>
    </row>
    <row r="339">
      <c r="A339" s="5" t="n"/>
      <c r="B339" s="10" t="n"/>
      <c r="C339" s="7" t="n"/>
      <c r="D339" s="10" t="n"/>
      <c r="E339" s="7" t="n"/>
      <c r="F339" s="11" t="n"/>
      <c r="G339" s="11" t="n"/>
      <c r="H339" s="12">
        <f>IF(OR(F339="",G339=""),"",G339-F339)</f>
        <v/>
      </c>
      <c r="I339" s="24" t="n"/>
      <c r="J339" s="25">
        <f>IF(OR(H339="",I339=""),"",H339*I339)</f>
        <v/>
      </c>
      <c r="K339" s="11" t="n"/>
      <c r="L339" s="10" t="n"/>
      <c r="M339" s="7" t="n"/>
      <c r="N339" s="7">
        <f>IF(OR(H339="",H339=0),"",IF(AND(K339&lt;&gt;"",K339&lt;&gt;G339),"재실사 수량이 다름",IF(L339="","사유 미기재","")))</f>
        <v/>
      </c>
    </row>
    <row r="340">
      <c r="A340" s="5" t="n"/>
      <c r="B340" s="10" t="n"/>
      <c r="C340" s="7" t="n"/>
      <c r="D340" s="10" t="n"/>
      <c r="E340" s="7" t="n"/>
      <c r="F340" s="11" t="n"/>
      <c r="G340" s="11" t="n"/>
      <c r="H340" s="12">
        <f>IF(OR(F340="",G340=""),"",G340-F340)</f>
        <v/>
      </c>
      <c r="I340" s="24" t="n"/>
      <c r="J340" s="25">
        <f>IF(OR(H340="",I340=""),"",H340*I340)</f>
        <v/>
      </c>
      <c r="K340" s="11" t="n"/>
      <c r="L340" s="10" t="n"/>
      <c r="M340" s="7" t="n"/>
      <c r="N340" s="7">
        <f>IF(OR(H340="",H340=0),"",IF(AND(K340&lt;&gt;"",K340&lt;&gt;G340),"재실사 수량이 다름",IF(L340="","사유 미기재","")))</f>
        <v/>
      </c>
    </row>
    <row r="341">
      <c r="A341" s="5" t="n"/>
      <c r="B341" s="10" t="n"/>
      <c r="C341" s="7" t="n"/>
      <c r="D341" s="10" t="n"/>
      <c r="E341" s="7" t="n"/>
      <c r="F341" s="11" t="n"/>
      <c r="G341" s="11" t="n"/>
      <c r="H341" s="12">
        <f>IF(OR(F341="",G341=""),"",G341-F341)</f>
        <v/>
      </c>
      <c r="I341" s="24" t="n"/>
      <c r="J341" s="25">
        <f>IF(OR(H341="",I341=""),"",H341*I341)</f>
        <v/>
      </c>
      <c r="K341" s="11" t="n"/>
      <c r="L341" s="10" t="n"/>
      <c r="M341" s="7" t="n"/>
      <c r="N341" s="7">
        <f>IF(OR(H341="",H341=0),"",IF(AND(K341&lt;&gt;"",K341&lt;&gt;G341),"재실사 수량이 다름",IF(L341="","사유 미기재","")))</f>
        <v/>
      </c>
    </row>
    <row r="342">
      <c r="A342" s="5" t="n"/>
      <c r="B342" s="10" t="n"/>
      <c r="C342" s="7" t="n"/>
      <c r="D342" s="10" t="n"/>
      <c r="E342" s="7" t="n"/>
      <c r="F342" s="11" t="n"/>
      <c r="G342" s="11" t="n"/>
      <c r="H342" s="12">
        <f>IF(OR(F342="",G342=""),"",G342-F342)</f>
        <v/>
      </c>
      <c r="I342" s="24" t="n"/>
      <c r="J342" s="25">
        <f>IF(OR(H342="",I342=""),"",H342*I342)</f>
        <v/>
      </c>
      <c r="K342" s="11" t="n"/>
      <c r="L342" s="10" t="n"/>
      <c r="M342" s="7" t="n"/>
      <c r="N342" s="7">
        <f>IF(OR(H342="",H342=0),"",IF(AND(K342&lt;&gt;"",K342&lt;&gt;G342),"재실사 수량이 다름",IF(L342="","사유 미기재","")))</f>
        <v/>
      </c>
    </row>
    <row r="343">
      <c r="A343" s="5" t="n"/>
      <c r="B343" s="10" t="n"/>
      <c r="C343" s="7" t="n"/>
      <c r="D343" s="10" t="n"/>
      <c r="E343" s="7" t="n"/>
      <c r="F343" s="11" t="n"/>
      <c r="G343" s="11" t="n"/>
      <c r="H343" s="12">
        <f>IF(OR(F343="",G343=""),"",G343-F343)</f>
        <v/>
      </c>
      <c r="I343" s="24" t="n"/>
      <c r="J343" s="25">
        <f>IF(OR(H343="",I343=""),"",H343*I343)</f>
        <v/>
      </c>
      <c r="K343" s="11" t="n"/>
      <c r="L343" s="10" t="n"/>
      <c r="M343" s="7" t="n"/>
      <c r="N343" s="7">
        <f>IF(OR(H343="",H343=0),"",IF(AND(K343&lt;&gt;"",K343&lt;&gt;G343),"재실사 수량이 다름",IF(L343="","사유 미기재","")))</f>
        <v/>
      </c>
    </row>
    <row r="344">
      <c r="A344" s="5" t="n"/>
      <c r="B344" s="10" t="n"/>
      <c r="C344" s="7" t="n"/>
      <c r="D344" s="10" t="n"/>
      <c r="E344" s="7" t="n"/>
      <c r="F344" s="11" t="n"/>
      <c r="G344" s="11" t="n"/>
      <c r="H344" s="12">
        <f>IF(OR(F344="",G344=""),"",G344-F344)</f>
        <v/>
      </c>
      <c r="I344" s="24" t="n"/>
      <c r="J344" s="25">
        <f>IF(OR(H344="",I344=""),"",H344*I344)</f>
        <v/>
      </c>
      <c r="K344" s="11" t="n"/>
      <c r="L344" s="10" t="n"/>
      <c r="M344" s="7" t="n"/>
      <c r="N344" s="7">
        <f>IF(OR(H344="",H344=0),"",IF(AND(K344&lt;&gt;"",K344&lt;&gt;G344),"재실사 수량이 다름",IF(L344="","사유 미기재","")))</f>
        <v/>
      </c>
    </row>
    <row r="345">
      <c r="A345" s="5" t="n"/>
      <c r="B345" s="10" t="n"/>
      <c r="C345" s="7" t="n"/>
      <c r="D345" s="10" t="n"/>
      <c r="E345" s="7" t="n"/>
      <c r="F345" s="11" t="n"/>
      <c r="G345" s="11" t="n"/>
      <c r="H345" s="12">
        <f>IF(OR(F345="",G345=""),"",G345-F345)</f>
        <v/>
      </c>
      <c r="I345" s="24" t="n"/>
      <c r="J345" s="25">
        <f>IF(OR(H345="",I345=""),"",H345*I345)</f>
        <v/>
      </c>
      <c r="K345" s="11" t="n"/>
      <c r="L345" s="10" t="n"/>
      <c r="M345" s="7" t="n"/>
      <c r="N345" s="7">
        <f>IF(OR(H345="",H345=0),"",IF(AND(K345&lt;&gt;"",K345&lt;&gt;G345),"재실사 수량이 다름",IF(L345="","사유 미기재","")))</f>
        <v/>
      </c>
    </row>
    <row r="346">
      <c r="A346" s="5" t="n"/>
      <c r="B346" s="10" t="n"/>
      <c r="C346" s="7" t="n"/>
      <c r="D346" s="10" t="n"/>
      <c r="E346" s="7" t="n"/>
      <c r="F346" s="11" t="n"/>
      <c r="G346" s="11" t="n"/>
      <c r="H346" s="12">
        <f>IF(OR(F346="",G346=""),"",G346-F346)</f>
        <v/>
      </c>
      <c r="I346" s="24" t="n"/>
      <c r="J346" s="25">
        <f>IF(OR(H346="",I346=""),"",H346*I346)</f>
        <v/>
      </c>
      <c r="K346" s="11" t="n"/>
      <c r="L346" s="10" t="n"/>
      <c r="M346" s="7" t="n"/>
      <c r="N346" s="7">
        <f>IF(OR(H346="",H346=0),"",IF(AND(K346&lt;&gt;"",K346&lt;&gt;G346),"재실사 수량이 다름",IF(L346="","사유 미기재","")))</f>
        <v/>
      </c>
    </row>
    <row r="347">
      <c r="A347" s="5" t="n"/>
      <c r="B347" s="10" t="n"/>
      <c r="C347" s="7" t="n"/>
      <c r="D347" s="10" t="n"/>
      <c r="E347" s="7" t="n"/>
      <c r="F347" s="11" t="n"/>
      <c r="G347" s="11" t="n"/>
      <c r="H347" s="12">
        <f>IF(OR(F347="",G347=""),"",G347-F347)</f>
        <v/>
      </c>
      <c r="I347" s="24" t="n"/>
      <c r="J347" s="25">
        <f>IF(OR(H347="",I347=""),"",H347*I347)</f>
        <v/>
      </c>
      <c r="K347" s="11" t="n"/>
      <c r="L347" s="10" t="n"/>
      <c r="M347" s="7" t="n"/>
      <c r="N347" s="7">
        <f>IF(OR(H347="",H347=0),"",IF(AND(K347&lt;&gt;"",K347&lt;&gt;G347),"재실사 수량이 다름",IF(L347="","사유 미기재","")))</f>
        <v/>
      </c>
    </row>
    <row r="348">
      <c r="A348" s="5" t="n"/>
      <c r="B348" s="10" t="n"/>
      <c r="C348" s="7" t="n"/>
      <c r="D348" s="10" t="n"/>
      <c r="E348" s="7" t="n"/>
      <c r="F348" s="11" t="n"/>
      <c r="G348" s="11" t="n"/>
      <c r="H348" s="12">
        <f>IF(OR(F348="",G348=""),"",G348-F348)</f>
        <v/>
      </c>
      <c r="I348" s="24" t="n"/>
      <c r="J348" s="25">
        <f>IF(OR(H348="",I348=""),"",H348*I348)</f>
        <v/>
      </c>
      <c r="K348" s="11" t="n"/>
      <c r="L348" s="10" t="n"/>
      <c r="M348" s="7" t="n"/>
      <c r="N348" s="7">
        <f>IF(OR(H348="",H348=0),"",IF(AND(K348&lt;&gt;"",K348&lt;&gt;G348),"재실사 수량이 다름",IF(L348="","사유 미기재","")))</f>
        <v/>
      </c>
    </row>
    <row r="349">
      <c r="A349" s="5" t="n"/>
      <c r="B349" s="10" t="n"/>
      <c r="C349" s="7" t="n"/>
      <c r="D349" s="10" t="n"/>
      <c r="E349" s="7" t="n"/>
      <c r="F349" s="11" t="n"/>
      <c r="G349" s="11" t="n"/>
      <c r="H349" s="12">
        <f>IF(OR(F349="",G349=""),"",G349-F349)</f>
        <v/>
      </c>
      <c r="I349" s="24" t="n"/>
      <c r="J349" s="25">
        <f>IF(OR(H349="",I349=""),"",H349*I349)</f>
        <v/>
      </c>
      <c r="K349" s="11" t="n"/>
      <c r="L349" s="10" t="n"/>
      <c r="M349" s="7" t="n"/>
      <c r="N349" s="7">
        <f>IF(OR(H349="",H349=0),"",IF(AND(K349&lt;&gt;"",K349&lt;&gt;G349),"재실사 수량이 다름",IF(L349="","사유 미기재","")))</f>
        <v/>
      </c>
    </row>
    <row r="350">
      <c r="A350" s="5" t="n"/>
      <c r="B350" s="10" t="n"/>
      <c r="C350" s="7" t="n"/>
      <c r="D350" s="10" t="n"/>
      <c r="E350" s="7" t="n"/>
      <c r="F350" s="11" t="n"/>
      <c r="G350" s="11" t="n"/>
      <c r="H350" s="12">
        <f>IF(OR(F350="",G350=""),"",G350-F350)</f>
        <v/>
      </c>
      <c r="I350" s="24" t="n"/>
      <c r="J350" s="25">
        <f>IF(OR(H350="",I350=""),"",H350*I350)</f>
        <v/>
      </c>
      <c r="K350" s="11" t="n"/>
      <c r="L350" s="10" t="n"/>
      <c r="M350" s="7" t="n"/>
      <c r="N350" s="7">
        <f>IF(OR(H350="",H350=0),"",IF(AND(K350&lt;&gt;"",K350&lt;&gt;G350),"재실사 수량이 다름",IF(L350="","사유 미기재","")))</f>
        <v/>
      </c>
    </row>
    <row r="351">
      <c r="A351" s="5" t="n"/>
      <c r="B351" s="10" t="n"/>
      <c r="C351" s="7" t="n"/>
      <c r="D351" s="10" t="n"/>
      <c r="E351" s="7" t="n"/>
      <c r="F351" s="11" t="n"/>
      <c r="G351" s="11" t="n"/>
      <c r="H351" s="12">
        <f>IF(OR(F351="",G351=""),"",G351-F351)</f>
        <v/>
      </c>
      <c r="I351" s="24" t="n"/>
      <c r="J351" s="25">
        <f>IF(OR(H351="",I351=""),"",H351*I351)</f>
        <v/>
      </c>
      <c r="K351" s="11" t="n"/>
      <c r="L351" s="10" t="n"/>
      <c r="M351" s="7" t="n"/>
      <c r="N351" s="7">
        <f>IF(OR(H351="",H351=0),"",IF(AND(K351&lt;&gt;"",K351&lt;&gt;G351),"재실사 수량이 다름",IF(L351="","사유 미기재","")))</f>
        <v/>
      </c>
    </row>
    <row r="352">
      <c r="A352" s="5" t="n"/>
      <c r="B352" s="10" t="n"/>
      <c r="C352" s="7" t="n"/>
      <c r="D352" s="10" t="n"/>
      <c r="E352" s="7" t="n"/>
      <c r="F352" s="11" t="n"/>
      <c r="G352" s="11" t="n"/>
      <c r="H352" s="12">
        <f>IF(OR(F352="",G352=""),"",G352-F352)</f>
        <v/>
      </c>
      <c r="I352" s="24" t="n"/>
      <c r="J352" s="25">
        <f>IF(OR(H352="",I352=""),"",H352*I352)</f>
        <v/>
      </c>
      <c r="K352" s="11" t="n"/>
      <c r="L352" s="10" t="n"/>
      <c r="M352" s="7" t="n"/>
      <c r="N352" s="7">
        <f>IF(OR(H352="",H352=0),"",IF(AND(K352&lt;&gt;"",K352&lt;&gt;G352),"재실사 수량이 다름",IF(L352="","사유 미기재","")))</f>
        <v/>
      </c>
    </row>
    <row r="353">
      <c r="A353" s="5" t="n"/>
      <c r="B353" s="10" t="n"/>
      <c r="C353" s="7" t="n"/>
      <c r="D353" s="10" t="n"/>
      <c r="E353" s="7" t="n"/>
      <c r="F353" s="11" t="n"/>
      <c r="G353" s="11" t="n"/>
      <c r="H353" s="12">
        <f>IF(OR(F353="",G353=""),"",G353-F353)</f>
        <v/>
      </c>
      <c r="I353" s="24" t="n"/>
      <c r="J353" s="25">
        <f>IF(OR(H353="",I353=""),"",H353*I353)</f>
        <v/>
      </c>
      <c r="K353" s="11" t="n"/>
      <c r="L353" s="10" t="n"/>
      <c r="M353" s="7" t="n"/>
      <c r="N353" s="7">
        <f>IF(OR(H353="",H353=0),"",IF(AND(K353&lt;&gt;"",K353&lt;&gt;G353),"재실사 수량이 다름",IF(L353="","사유 미기재","")))</f>
        <v/>
      </c>
    </row>
    <row r="354">
      <c r="A354" s="5" t="n"/>
      <c r="B354" s="10" t="n"/>
      <c r="C354" s="7" t="n"/>
      <c r="D354" s="10" t="n"/>
      <c r="E354" s="7" t="n"/>
      <c r="F354" s="11" t="n"/>
      <c r="G354" s="11" t="n"/>
      <c r="H354" s="12">
        <f>IF(OR(F354="",G354=""),"",G354-F354)</f>
        <v/>
      </c>
      <c r="I354" s="24" t="n"/>
      <c r="J354" s="25">
        <f>IF(OR(H354="",I354=""),"",H354*I354)</f>
        <v/>
      </c>
      <c r="K354" s="11" t="n"/>
      <c r="L354" s="10" t="n"/>
      <c r="M354" s="7" t="n"/>
      <c r="N354" s="7">
        <f>IF(OR(H354="",H354=0),"",IF(AND(K354&lt;&gt;"",K354&lt;&gt;G354),"재실사 수량이 다름",IF(L354="","사유 미기재","")))</f>
        <v/>
      </c>
    </row>
    <row r="355">
      <c r="A355" s="5" t="n"/>
      <c r="B355" s="10" t="n"/>
      <c r="C355" s="7" t="n"/>
      <c r="D355" s="10" t="n"/>
      <c r="E355" s="7" t="n"/>
      <c r="F355" s="11" t="n"/>
      <c r="G355" s="11" t="n"/>
      <c r="H355" s="12">
        <f>IF(OR(F355="",G355=""),"",G355-F355)</f>
        <v/>
      </c>
      <c r="I355" s="24" t="n"/>
      <c r="J355" s="25">
        <f>IF(OR(H355="",I355=""),"",H355*I355)</f>
        <v/>
      </c>
      <c r="K355" s="11" t="n"/>
      <c r="L355" s="10" t="n"/>
      <c r="M355" s="7" t="n"/>
      <c r="N355" s="7">
        <f>IF(OR(H355="",H355=0),"",IF(AND(K355&lt;&gt;"",K355&lt;&gt;G355),"재실사 수량이 다름",IF(L355="","사유 미기재","")))</f>
        <v/>
      </c>
    </row>
    <row r="356">
      <c r="A356" s="5" t="n"/>
      <c r="B356" s="10" t="n"/>
      <c r="C356" s="7" t="n"/>
      <c r="D356" s="10" t="n"/>
      <c r="E356" s="7" t="n"/>
      <c r="F356" s="11" t="n"/>
      <c r="G356" s="11" t="n"/>
      <c r="H356" s="12">
        <f>IF(OR(F356="",G356=""),"",G356-F356)</f>
        <v/>
      </c>
      <c r="I356" s="24" t="n"/>
      <c r="J356" s="25">
        <f>IF(OR(H356="",I356=""),"",H356*I356)</f>
        <v/>
      </c>
      <c r="K356" s="11" t="n"/>
      <c r="L356" s="10" t="n"/>
      <c r="M356" s="7" t="n"/>
      <c r="N356" s="7">
        <f>IF(OR(H356="",H356=0),"",IF(AND(K356&lt;&gt;"",K356&lt;&gt;G356),"재실사 수량이 다름",IF(L356="","사유 미기재","")))</f>
        <v/>
      </c>
    </row>
    <row r="357">
      <c r="A357" s="5" t="n"/>
      <c r="B357" s="10" t="n"/>
      <c r="C357" s="7" t="n"/>
      <c r="D357" s="10" t="n"/>
      <c r="E357" s="7" t="n"/>
      <c r="F357" s="11" t="n"/>
      <c r="G357" s="11" t="n"/>
      <c r="H357" s="12">
        <f>IF(OR(F357="",G357=""),"",G357-F357)</f>
        <v/>
      </c>
      <c r="I357" s="24" t="n"/>
      <c r="J357" s="25">
        <f>IF(OR(H357="",I357=""),"",H357*I357)</f>
        <v/>
      </c>
      <c r="K357" s="11" t="n"/>
      <c r="L357" s="10" t="n"/>
      <c r="M357" s="7" t="n"/>
      <c r="N357" s="7">
        <f>IF(OR(H357="",H357=0),"",IF(AND(K357&lt;&gt;"",K357&lt;&gt;G357),"재실사 수량이 다름",IF(L357="","사유 미기재","")))</f>
        <v/>
      </c>
    </row>
    <row r="358">
      <c r="A358" s="5" t="n"/>
      <c r="B358" s="10" t="n"/>
      <c r="C358" s="7" t="n"/>
      <c r="D358" s="10" t="n"/>
      <c r="E358" s="7" t="n"/>
      <c r="F358" s="11" t="n"/>
      <c r="G358" s="11" t="n"/>
      <c r="H358" s="12">
        <f>IF(OR(F358="",G358=""),"",G358-F358)</f>
        <v/>
      </c>
      <c r="I358" s="24" t="n"/>
      <c r="J358" s="25">
        <f>IF(OR(H358="",I358=""),"",H358*I358)</f>
        <v/>
      </c>
      <c r="K358" s="11" t="n"/>
      <c r="L358" s="10" t="n"/>
      <c r="M358" s="7" t="n"/>
      <c r="N358" s="7">
        <f>IF(OR(H358="",H358=0),"",IF(AND(K358&lt;&gt;"",K358&lt;&gt;G358),"재실사 수량이 다름",IF(L358="","사유 미기재","")))</f>
        <v/>
      </c>
    </row>
    <row r="359">
      <c r="A359" s="5" t="n"/>
      <c r="B359" s="10" t="n"/>
      <c r="C359" s="7" t="n"/>
      <c r="D359" s="10" t="n"/>
      <c r="E359" s="7" t="n"/>
      <c r="F359" s="11" t="n"/>
      <c r="G359" s="11" t="n"/>
      <c r="H359" s="12">
        <f>IF(OR(F359="",G359=""),"",G359-F359)</f>
        <v/>
      </c>
      <c r="I359" s="24" t="n"/>
      <c r="J359" s="25">
        <f>IF(OR(H359="",I359=""),"",H359*I359)</f>
        <v/>
      </c>
      <c r="K359" s="11" t="n"/>
      <c r="L359" s="10" t="n"/>
      <c r="M359" s="7" t="n"/>
      <c r="N359" s="7">
        <f>IF(OR(H359="",H359=0),"",IF(AND(K359&lt;&gt;"",K359&lt;&gt;G359),"재실사 수량이 다름",IF(L359="","사유 미기재","")))</f>
        <v/>
      </c>
    </row>
    <row r="360">
      <c r="A360" s="5" t="n"/>
      <c r="B360" s="10" t="n"/>
      <c r="C360" s="7" t="n"/>
      <c r="D360" s="10" t="n"/>
      <c r="E360" s="7" t="n"/>
      <c r="F360" s="11" t="n"/>
      <c r="G360" s="11" t="n"/>
      <c r="H360" s="12">
        <f>IF(OR(F360="",G360=""),"",G360-F360)</f>
        <v/>
      </c>
      <c r="I360" s="24" t="n"/>
      <c r="J360" s="25">
        <f>IF(OR(H360="",I360=""),"",H360*I360)</f>
        <v/>
      </c>
      <c r="K360" s="11" t="n"/>
      <c r="L360" s="10" t="n"/>
      <c r="M360" s="7" t="n"/>
      <c r="N360" s="7">
        <f>IF(OR(H360="",H360=0),"",IF(AND(K360&lt;&gt;"",K360&lt;&gt;G360),"재실사 수량이 다름",IF(L360="","사유 미기재","")))</f>
        <v/>
      </c>
    </row>
    <row r="361">
      <c r="A361" s="5" t="n"/>
      <c r="B361" s="10" t="n"/>
      <c r="C361" s="7" t="n"/>
      <c r="D361" s="10" t="n"/>
      <c r="E361" s="7" t="n"/>
      <c r="F361" s="11" t="n"/>
      <c r="G361" s="11" t="n"/>
      <c r="H361" s="12">
        <f>IF(OR(F361="",G361=""),"",G361-F361)</f>
        <v/>
      </c>
      <c r="I361" s="24" t="n"/>
      <c r="J361" s="25">
        <f>IF(OR(H361="",I361=""),"",H361*I361)</f>
        <v/>
      </c>
      <c r="K361" s="11" t="n"/>
      <c r="L361" s="10" t="n"/>
      <c r="M361" s="7" t="n"/>
      <c r="N361" s="7">
        <f>IF(OR(H361="",H361=0),"",IF(AND(K361&lt;&gt;"",K361&lt;&gt;G361),"재실사 수량이 다름",IF(L361="","사유 미기재","")))</f>
        <v/>
      </c>
    </row>
    <row r="362">
      <c r="A362" s="5" t="n"/>
      <c r="B362" s="10" t="n"/>
      <c r="C362" s="7" t="n"/>
      <c r="D362" s="10" t="n"/>
      <c r="E362" s="7" t="n"/>
      <c r="F362" s="11" t="n"/>
      <c r="G362" s="11" t="n"/>
      <c r="H362" s="12">
        <f>IF(OR(F362="",G362=""),"",G362-F362)</f>
        <v/>
      </c>
      <c r="I362" s="24" t="n"/>
      <c r="J362" s="25">
        <f>IF(OR(H362="",I362=""),"",H362*I362)</f>
        <v/>
      </c>
      <c r="K362" s="11" t="n"/>
      <c r="L362" s="10" t="n"/>
      <c r="M362" s="7" t="n"/>
      <c r="N362" s="7">
        <f>IF(OR(H362="",H362=0),"",IF(AND(K362&lt;&gt;"",K362&lt;&gt;G362),"재실사 수량이 다름",IF(L362="","사유 미기재","")))</f>
        <v/>
      </c>
    </row>
    <row r="363">
      <c r="A363" s="5" t="n"/>
      <c r="B363" s="10" t="n"/>
      <c r="C363" s="7" t="n"/>
      <c r="D363" s="10" t="n"/>
      <c r="E363" s="7" t="n"/>
      <c r="F363" s="11" t="n"/>
      <c r="G363" s="11" t="n"/>
      <c r="H363" s="12">
        <f>IF(OR(F363="",G363=""),"",G363-F363)</f>
        <v/>
      </c>
      <c r="I363" s="24" t="n"/>
      <c r="J363" s="25">
        <f>IF(OR(H363="",I363=""),"",H363*I363)</f>
        <v/>
      </c>
      <c r="K363" s="11" t="n"/>
      <c r="L363" s="10" t="n"/>
      <c r="M363" s="7" t="n"/>
      <c r="N363" s="7">
        <f>IF(OR(H363="",H363=0),"",IF(AND(K363&lt;&gt;"",K363&lt;&gt;G363),"재실사 수량이 다름",IF(L363="","사유 미기재","")))</f>
        <v/>
      </c>
    </row>
    <row r="364">
      <c r="A364" s="5" t="n"/>
      <c r="B364" s="10" t="n"/>
      <c r="C364" s="7" t="n"/>
      <c r="D364" s="10" t="n"/>
      <c r="E364" s="7" t="n"/>
      <c r="F364" s="11" t="n"/>
      <c r="G364" s="11" t="n"/>
      <c r="H364" s="12">
        <f>IF(OR(F364="",G364=""),"",G364-F364)</f>
        <v/>
      </c>
      <c r="I364" s="24" t="n"/>
      <c r="J364" s="25">
        <f>IF(OR(H364="",I364=""),"",H364*I364)</f>
        <v/>
      </c>
      <c r="K364" s="11" t="n"/>
      <c r="L364" s="10" t="n"/>
      <c r="M364" s="7" t="n"/>
      <c r="N364" s="7">
        <f>IF(OR(H364="",H364=0),"",IF(AND(K364&lt;&gt;"",K364&lt;&gt;G364),"재실사 수량이 다름",IF(L364="","사유 미기재","")))</f>
        <v/>
      </c>
    </row>
    <row r="365">
      <c r="A365" s="5" t="n"/>
      <c r="B365" s="10" t="n"/>
      <c r="C365" s="7" t="n"/>
      <c r="D365" s="10" t="n"/>
      <c r="E365" s="7" t="n"/>
      <c r="F365" s="11" t="n"/>
      <c r="G365" s="11" t="n"/>
      <c r="H365" s="12">
        <f>IF(OR(F365="",G365=""),"",G365-F365)</f>
        <v/>
      </c>
      <c r="I365" s="24" t="n"/>
      <c r="J365" s="25">
        <f>IF(OR(H365="",I365=""),"",H365*I365)</f>
        <v/>
      </c>
      <c r="K365" s="11" t="n"/>
      <c r="L365" s="10" t="n"/>
      <c r="M365" s="7" t="n"/>
      <c r="N365" s="7">
        <f>IF(OR(H365="",H365=0),"",IF(AND(K365&lt;&gt;"",K365&lt;&gt;G365),"재실사 수량이 다름",IF(L365="","사유 미기재","")))</f>
        <v/>
      </c>
    </row>
    <row r="366">
      <c r="A366" s="5" t="n"/>
      <c r="B366" s="10" t="n"/>
      <c r="C366" s="7" t="n"/>
      <c r="D366" s="10" t="n"/>
      <c r="E366" s="7" t="n"/>
      <c r="F366" s="11" t="n"/>
      <c r="G366" s="11" t="n"/>
      <c r="H366" s="12">
        <f>IF(OR(F366="",G366=""),"",G366-F366)</f>
        <v/>
      </c>
      <c r="I366" s="24" t="n"/>
      <c r="J366" s="25">
        <f>IF(OR(H366="",I366=""),"",H366*I366)</f>
        <v/>
      </c>
      <c r="K366" s="11" t="n"/>
      <c r="L366" s="10" t="n"/>
      <c r="M366" s="7" t="n"/>
      <c r="N366" s="7">
        <f>IF(OR(H366="",H366=0),"",IF(AND(K366&lt;&gt;"",K366&lt;&gt;G366),"재실사 수량이 다름",IF(L366="","사유 미기재","")))</f>
        <v/>
      </c>
    </row>
    <row r="367">
      <c r="A367" s="5" t="n"/>
      <c r="B367" s="10" t="n"/>
      <c r="C367" s="7" t="n"/>
      <c r="D367" s="10" t="n"/>
      <c r="E367" s="7" t="n"/>
      <c r="F367" s="11" t="n"/>
      <c r="G367" s="11" t="n"/>
      <c r="H367" s="12">
        <f>IF(OR(F367="",G367=""),"",G367-F367)</f>
        <v/>
      </c>
      <c r="I367" s="24" t="n"/>
      <c r="J367" s="25">
        <f>IF(OR(H367="",I367=""),"",H367*I367)</f>
        <v/>
      </c>
      <c r="K367" s="11" t="n"/>
      <c r="L367" s="10" t="n"/>
      <c r="M367" s="7" t="n"/>
      <c r="N367" s="7">
        <f>IF(OR(H367="",H367=0),"",IF(AND(K367&lt;&gt;"",K367&lt;&gt;G367),"재실사 수량이 다름",IF(L367="","사유 미기재","")))</f>
        <v/>
      </c>
    </row>
    <row r="368">
      <c r="A368" s="5" t="n"/>
      <c r="B368" s="10" t="n"/>
      <c r="C368" s="7" t="n"/>
      <c r="D368" s="10" t="n"/>
      <c r="E368" s="7" t="n"/>
      <c r="F368" s="11" t="n"/>
      <c r="G368" s="11" t="n"/>
      <c r="H368" s="12">
        <f>IF(OR(F368="",G368=""),"",G368-F368)</f>
        <v/>
      </c>
      <c r="I368" s="24" t="n"/>
      <c r="J368" s="25">
        <f>IF(OR(H368="",I368=""),"",H368*I368)</f>
        <v/>
      </c>
      <c r="K368" s="11" t="n"/>
      <c r="L368" s="10" t="n"/>
      <c r="M368" s="7" t="n"/>
      <c r="N368" s="7">
        <f>IF(OR(H368="",H368=0),"",IF(AND(K368&lt;&gt;"",K368&lt;&gt;G368),"재실사 수량이 다름",IF(L368="","사유 미기재","")))</f>
        <v/>
      </c>
    </row>
    <row r="369">
      <c r="A369" s="5" t="n"/>
      <c r="B369" s="10" t="n"/>
      <c r="C369" s="7" t="n"/>
      <c r="D369" s="10" t="n"/>
      <c r="E369" s="7" t="n"/>
      <c r="F369" s="11" t="n"/>
      <c r="G369" s="11" t="n"/>
      <c r="H369" s="12">
        <f>IF(OR(F369="",G369=""),"",G369-F369)</f>
        <v/>
      </c>
      <c r="I369" s="24" t="n"/>
      <c r="J369" s="25">
        <f>IF(OR(H369="",I369=""),"",H369*I369)</f>
        <v/>
      </c>
      <c r="K369" s="11" t="n"/>
      <c r="L369" s="10" t="n"/>
      <c r="M369" s="7" t="n"/>
      <c r="N369" s="7">
        <f>IF(OR(H369="",H369=0),"",IF(AND(K369&lt;&gt;"",K369&lt;&gt;G369),"재실사 수량이 다름",IF(L369="","사유 미기재","")))</f>
        <v/>
      </c>
    </row>
    <row r="370">
      <c r="A370" s="5" t="n"/>
      <c r="B370" s="10" t="n"/>
      <c r="C370" s="7" t="n"/>
      <c r="D370" s="10" t="n"/>
      <c r="E370" s="7" t="n"/>
      <c r="F370" s="11" t="n"/>
      <c r="G370" s="11" t="n"/>
      <c r="H370" s="12">
        <f>IF(OR(F370="",G370=""),"",G370-F370)</f>
        <v/>
      </c>
      <c r="I370" s="24" t="n"/>
      <c r="J370" s="25">
        <f>IF(OR(H370="",I370=""),"",H370*I370)</f>
        <v/>
      </c>
      <c r="K370" s="11" t="n"/>
      <c r="L370" s="10" t="n"/>
      <c r="M370" s="7" t="n"/>
      <c r="N370" s="7">
        <f>IF(OR(H370="",H370=0),"",IF(AND(K370&lt;&gt;"",K370&lt;&gt;G370),"재실사 수량이 다름",IF(L370="","사유 미기재","")))</f>
        <v/>
      </c>
    </row>
    <row r="371">
      <c r="A371" s="5" t="n"/>
      <c r="B371" s="10" t="n"/>
      <c r="C371" s="7" t="n"/>
      <c r="D371" s="10" t="n"/>
      <c r="E371" s="7" t="n"/>
      <c r="F371" s="11" t="n"/>
      <c r="G371" s="11" t="n"/>
      <c r="H371" s="12">
        <f>IF(OR(F371="",G371=""),"",G371-F371)</f>
        <v/>
      </c>
      <c r="I371" s="24" t="n"/>
      <c r="J371" s="25">
        <f>IF(OR(H371="",I371=""),"",H371*I371)</f>
        <v/>
      </c>
      <c r="K371" s="11" t="n"/>
      <c r="L371" s="10" t="n"/>
      <c r="M371" s="7" t="n"/>
      <c r="N371" s="7">
        <f>IF(OR(H371="",H371=0),"",IF(AND(K371&lt;&gt;"",K371&lt;&gt;G371),"재실사 수량이 다름",IF(L371="","사유 미기재","")))</f>
        <v/>
      </c>
    </row>
    <row r="372">
      <c r="A372" s="5" t="n"/>
      <c r="B372" s="10" t="n"/>
      <c r="C372" s="7" t="n"/>
      <c r="D372" s="10" t="n"/>
      <c r="E372" s="7" t="n"/>
      <c r="F372" s="11" t="n"/>
      <c r="G372" s="11" t="n"/>
      <c r="H372" s="12">
        <f>IF(OR(F372="",G372=""),"",G372-F372)</f>
        <v/>
      </c>
      <c r="I372" s="24" t="n"/>
      <c r="J372" s="25">
        <f>IF(OR(H372="",I372=""),"",H372*I372)</f>
        <v/>
      </c>
      <c r="K372" s="11" t="n"/>
      <c r="L372" s="10" t="n"/>
      <c r="M372" s="7" t="n"/>
      <c r="N372" s="7">
        <f>IF(OR(H372="",H372=0),"",IF(AND(K372&lt;&gt;"",K372&lt;&gt;G372),"재실사 수량이 다름",IF(L372="","사유 미기재","")))</f>
        <v/>
      </c>
    </row>
    <row r="373">
      <c r="A373" s="5" t="n"/>
      <c r="B373" s="10" t="n"/>
      <c r="C373" s="7" t="n"/>
      <c r="D373" s="10" t="n"/>
      <c r="E373" s="7" t="n"/>
      <c r="F373" s="11" t="n"/>
      <c r="G373" s="11" t="n"/>
      <c r="H373" s="12">
        <f>IF(OR(F373="",G373=""),"",G373-F373)</f>
        <v/>
      </c>
      <c r="I373" s="24" t="n"/>
      <c r="J373" s="25">
        <f>IF(OR(H373="",I373=""),"",H373*I373)</f>
        <v/>
      </c>
      <c r="K373" s="11" t="n"/>
      <c r="L373" s="10" t="n"/>
      <c r="M373" s="7" t="n"/>
      <c r="N373" s="7">
        <f>IF(OR(H373="",H373=0),"",IF(AND(K373&lt;&gt;"",K373&lt;&gt;G373),"재실사 수량이 다름",IF(L373="","사유 미기재","")))</f>
        <v/>
      </c>
    </row>
    <row r="374">
      <c r="A374" s="5" t="n"/>
      <c r="B374" s="10" t="n"/>
      <c r="C374" s="7" t="n"/>
      <c r="D374" s="10" t="n"/>
      <c r="E374" s="7" t="n"/>
      <c r="F374" s="11" t="n"/>
      <c r="G374" s="11" t="n"/>
      <c r="H374" s="12">
        <f>IF(OR(F374="",G374=""),"",G374-F374)</f>
        <v/>
      </c>
      <c r="I374" s="24" t="n"/>
      <c r="J374" s="25">
        <f>IF(OR(H374="",I374=""),"",H374*I374)</f>
        <v/>
      </c>
      <c r="K374" s="11" t="n"/>
      <c r="L374" s="10" t="n"/>
      <c r="M374" s="7" t="n"/>
      <c r="N374" s="7">
        <f>IF(OR(H374="",H374=0),"",IF(AND(K374&lt;&gt;"",K374&lt;&gt;G374),"재실사 수량이 다름",IF(L374="","사유 미기재","")))</f>
        <v/>
      </c>
    </row>
    <row r="375">
      <c r="A375" s="5" t="n"/>
      <c r="B375" s="10" t="n"/>
      <c r="C375" s="7" t="n"/>
      <c r="D375" s="10" t="n"/>
      <c r="E375" s="7" t="n"/>
      <c r="F375" s="11" t="n"/>
      <c r="G375" s="11" t="n"/>
      <c r="H375" s="12">
        <f>IF(OR(F375="",G375=""),"",G375-F375)</f>
        <v/>
      </c>
      <c r="I375" s="24" t="n"/>
      <c r="J375" s="25">
        <f>IF(OR(H375="",I375=""),"",H375*I375)</f>
        <v/>
      </c>
      <c r="K375" s="11" t="n"/>
      <c r="L375" s="10" t="n"/>
      <c r="M375" s="7" t="n"/>
      <c r="N375" s="7">
        <f>IF(OR(H375="",H375=0),"",IF(AND(K375&lt;&gt;"",K375&lt;&gt;G375),"재실사 수량이 다름",IF(L375="","사유 미기재","")))</f>
        <v/>
      </c>
    </row>
    <row r="376">
      <c r="A376" s="5" t="n"/>
      <c r="B376" s="10" t="n"/>
      <c r="C376" s="7" t="n"/>
      <c r="D376" s="10" t="n"/>
      <c r="E376" s="7" t="n"/>
      <c r="F376" s="11" t="n"/>
      <c r="G376" s="11" t="n"/>
      <c r="H376" s="12">
        <f>IF(OR(F376="",G376=""),"",G376-F376)</f>
        <v/>
      </c>
      <c r="I376" s="24" t="n"/>
      <c r="J376" s="25">
        <f>IF(OR(H376="",I376=""),"",H376*I376)</f>
        <v/>
      </c>
      <c r="K376" s="11" t="n"/>
      <c r="L376" s="10" t="n"/>
      <c r="M376" s="7" t="n"/>
      <c r="N376" s="7">
        <f>IF(OR(H376="",H376=0),"",IF(AND(K376&lt;&gt;"",K376&lt;&gt;G376),"재실사 수량이 다름",IF(L376="","사유 미기재","")))</f>
        <v/>
      </c>
    </row>
    <row r="377">
      <c r="A377" s="5" t="n"/>
      <c r="B377" s="10" t="n"/>
      <c r="C377" s="7" t="n"/>
      <c r="D377" s="10" t="n"/>
      <c r="E377" s="7" t="n"/>
      <c r="F377" s="11" t="n"/>
      <c r="G377" s="11" t="n"/>
      <c r="H377" s="12">
        <f>IF(OR(F377="",G377=""),"",G377-F377)</f>
        <v/>
      </c>
      <c r="I377" s="24" t="n"/>
      <c r="J377" s="25">
        <f>IF(OR(H377="",I377=""),"",H377*I377)</f>
        <v/>
      </c>
      <c r="K377" s="11" t="n"/>
      <c r="L377" s="10" t="n"/>
      <c r="M377" s="7" t="n"/>
      <c r="N377" s="7">
        <f>IF(OR(H377="",H377=0),"",IF(AND(K377&lt;&gt;"",K377&lt;&gt;G377),"재실사 수량이 다름",IF(L377="","사유 미기재","")))</f>
        <v/>
      </c>
    </row>
    <row r="378">
      <c r="A378" s="5" t="n"/>
      <c r="B378" s="10" t="n"/>
      <c r="C378" s="7" t="n"/>
      <c r="D378" s="10" t="n"/>
      <c r="E378" s="7" t="n"/>
      <c r="F378" s="11" t="n"/>
      <c r="G378" s="11" t="n"/>
      <c r="H378" s="12">
        <f>IF(OR(F378="",G378=""),"",G378-F378)</f>
        <v/>
      </c>
      <c r="I378" s="24" t="n"/>
      <c r="J378" s="25">
        <f>IF(OR(H378="",I378=""),"",H378*I378)</f>
        <v/>
      </c>
      <c r="K378" s="11" t="n"/>
      <c r="L378" s="10" t="n"/>
      <c r="M378" s="7" t="n"/>
      <c r="N378" s="7">
        <f>IF(OR(H378="",H378=0),"",IF(AND(K378&lt;&gt;"",K378&lt;&gt;G378),"재실사 수량이 다름",IF(L378="","사유 미기재","")))</f>
        <v/>
      </c>
    </row>
    <row r="379">
      <c r="A379" s="5" t="n"/>
      <c r="B379" s="10" t="n"/>
      <c r="C379" s="7" t="n"/>
      <c r="D379" s="10" t="n"/>
      <c r="E379" s="7" t="n"/>
      <c r="F379" s="11" t="n"/>
      <c r="G379" s="11" t="n"/>
      <c r="H379" s="12">
        <f>IF(OR(F379="",G379=""),"",G379-F379)</f>
        <v/>
      </c>
      <c r="I379" s="24" t="n"/>
      <c r="J379" s="25">
        <f>IF(OR(H379="",I379=""),"",H379*I379)</f>
        <v/>
      </c>
      <c r="K379" s="11" t="n"/>
      <c r="L379" s="10" t="n"/>
      <c r="M379" s="7" t="n"/>
      <c r="N379" s="7">
        <f>IF(OR(H379="",H379=0),"",IF(AND(K379&lt;&gt;"",K379&lt;&gt;G379),"재실사 수량이 다름",IF(L379="","사유 미기재","")))</f>
        <v/>
      </c>
    </row>
    <row r="380">
      <c r="A380" s="5" t="n"/>
      <c r="B380" s="10" t="n"/>
      <c r="C380" s="7" t="n"/>
      <c r="D380" s="10" t="n"/>
      <c r="E380" s="7" t="n"/>
      <c r="F380" s="11" t="n"/>
      <c r="G380" s="11" t="n"/>
      <c r="H380" s="12">
        <f>IF(OR(F380="",G380=""),"",G380-F380)</f>
        <v/>
      </c>
      <c r="I380" s="24" t="n"/>
      <c r="J380" s="25">
        <f>IF(OR(H380="",I380=""),"",H380*I380)</f>
        <v/>
      </c>
      <c r="K380" s="11" t="n"/>
      <c r="L380" s="10" t="n"/>
      <c r="M380" s="7" t="n"/>
      <c r="N380" s="7">
        <f>IF(OR(H380="",H380=0),"",IF(AND(K380&lt;&gt;"",K380&lt;&gt;G380),"재실사 수량이 다름",IF(L380="","사유 미기재","")))</f>
        <v/>
      </c>
    </row>
    <row r="381">
      <c r="A381" s="5" t="n"/>
      <c r="B381" s="10" t="n"/>
      <c r="C381" s="7" t="n"/>
      <c r="D381" s="10" t="n"/>
      <c r="E381" s="7" t="n"/>
      <c r="F381" s="11" t="n"/>
      <c r="G381" s="11" t="n"/>
      <c r="H381" s="12">
        <f>IF(OR(F381="",G381=""),"",G381-F381)</f>
        <v/>
      </c>
      <c r="I381" s="24" t="n"/>
      <c r="J381" s="25">
        <f>IF(OR(H381="",I381=""),"",H381*I381)</f>
        <v/>
      </c>
      <c r="K381" s="11" t="n"/>
      <c r="L381" s="10" t="n"/>
      <c r="M381" s="7" t="n"/>
      <c r="N381" s="7">
        <f>IF(OR(H381="",H381=0),"",IF(AND(K381&lt;&gt;"",K381&lt;&gt;G381),"재실사 수량이 다름",IF(L381="","사유 미기재","")))</f>
        <v/>
      </c>
    </row>
    <row r="382">
      <c r="A382" s="5" t="n"/>
      <c r="B382" s="10" t="n"/>
      <c r="C382" s="7" t="n"/>
      <c r="D382" s="10" t="n"/>
      <c r="E382" s="7" t="n"/>
      <c r="F382" s="11" t="n"/>
      <c r="G382" s="11" t="n"/>
      <c r="H382" s="12">
        <f>IF(OR(F382="",G382=""),"",G382-F382)</f>
        <v/>
      </c>
      <c r="I382" s="24" t="n"/>
      <c r="J382" s="25">
        <f>IF(OR(H382="",I382=""),"",H382*I382)</f>
        <v/>
      </c>
      <c r="K382" s="11" t="n"/>
      <c r="L382" s="10" t="n"/>
      <c r="M382" s="7" t="n"/>
      <c r="N382" s="7">
        <f>IF(OR(H382="",H382=0),"",IF(AND(K382&lt;&gt;"",K382&lt;&gt;G382),"재실사 수량이 다름",IF(L382="","사유 미기재","")))</f>
        <v/>
      </c>
    </row>
    <row r="383">
      <c r="A383" s="5" t="n"/>
      <c r="B383" s="10" t="n"/>
      <c r="C383" s="7" t="n"/>
      <c r="D383" s="10" t="n"/>
      <c r="E383" s="7" t="n"/>
      <c r="F383" s="11" t="n"/>
      <c r="G383" s="11" t="n"/>
      <c r="H383" s="12">
        <f>IF(OR(F383="",G383=""),"",G383-F383)</f>
        <v/>
      </c>
      <c r="I383" s="24" t="n"/>
      <c r="J383" s="25">
        <f>IF(OR(H383="",I383=""),"",H383*I383)</f>
        <v/>
      </c>
      <c r="K383" s="11" t="n"/>
      <c r="L383" s="10" t="n"/>
      <c r="M383" s="7" t="n"/>
      <c r="N383" s="7">
        <f>IF(OR(H383="",H383=0),"",IF(AND(K383&lt;&gt;"",K383&lt;&gt;G383),"재실사 수량이 다름",IF(L383="","사유 미기재","")))</f>
        <v/>
      </c>
    </row>
    <row r="384">
      <c r="A384" s="5" t="n"/>
      <c r="B384" s="10" t="n"/>
      <c r="C384" s="7" t="n"/>
      <c r="D384" s="10" t="n"/>
      <c r="E384" s="7" t="n"/>
      <c r="F384" s="11" t="n"/>
      <c r="G384" s="11" t="n"/>
      <c r="H384" s="12">
        <f>IF(OR(F384="",G384=""),"",G384-F384)</f>
        <v/>
      </c>
      <c r="I384" s="24" t="n"/>
      <c r="J384" s="25">
        <f>IF(OR(H384="",I384=""),"",H384*I384)</f>
        <v/>
      </c>
      <c r="K384" s="11" t="n"/>
      <c r="L384" s="10" t="n"/>
      <c r="M384" s="7" t="n"/>
      <c r="N384" s="7">
        <f>IF(OR(H384="",H384=0),"",IF(AND(K384&lt;&gt;"",K384&lt;&gt;G384),"재실사 수량이 다름",IF(L384="","사유 미기재","")))</f>
        <v/>
      </c>
    </row>
    <row r="385">
      <c r="A385" s="5" t="n"/>
      <c r="B385" s="10" t="n"/>
      <c r="C385" s="7" t="n"/>
      <c r="D385" s="10" t="n"/>
      <c r="E385" s="7" t="n"/>
      <c r="F385" s="11" t="n"/>
      <c r="G385" s="11" t="n"/>
      <c r="H385" s="12">
        <f>IF(OR(F385="",G385=""),"",G385-F385)</f>
        <v/>
      </c>
      <c r="I385" s="24" t="n"/>
      <c r="J385" s="25">
        <f>IF(OR(H385="",I385=""),"",H385*I385)</f>
        <v/>
      </c>
      <c r="K385" s="11" t="n"/>
      <c r="L385" s="10" t="n"/>
      <c r="M385" s="7" t="n"/>
      <c r="N385" s="7">
        <f>IF(OR(H385="",H385=0),"",IF(AND(K385&lt;&gt;"",K385&lt;&gt;G385),"재실사 수량이 다름",IF(L385="","사유 미기재","")))</f>
        <v/>
      </c>
    </row>
    <row r="386">
      <c r="A386" s="5" t="n"/>
      <c r="B386" s="10" t="n"/>
      <c r="C386" s="7" t="n"/>
      <c r="D386" s="10" t="n"/>
      <c r="E386" s="7" t="n"/>
      <c r="F386" s="11" t="n"/>
      <c r="G386" s="11" t="n"/>
      <c r="H386" s="12">
        <f>IF(OR(F386="",G386=""),"",G386-F386)</f>
        <v/>
      </c>
      <c r="I386" s="24" t="n"/>
      <c r="J386" s="25">
        <f>IF(OR(H386="",I386=""),"",H386*I386)</f>
        <v/>
      </c>
      <c r="K386" s="11" t="n"/>
      <c r="L386" s="10" t="n"/>
      <c r="M386" s="7" t="n"/>
      <c r="N386" s="7">
        <f>IF(OR(H386="",H386=0),"",IF(AND(K386&lt;&gt;"",K386&lt;&gt;G386),"재실사 수량이 다름",IF(L386="","사유 미기재","")))</f>
        <v/>
      </c>
    </row>
    <row r="387">
      <c r="A387" s="5" t="n"/>
      <c r="B387" s="10" t="n"/>
      <c r="C387" s="7" t="n"/>
      <c r="D387" s="10" t="n"/>
      <c r="E387" s="7" t="n"/>
      <c r="F387" s="11" t="n"/>
      <c r="G387" s="11" t="n"/>
      <c r="H387" s="12">
        <f>IF(OR(F387="",G387=""),"",G387-F387)</f>
        <v/>
      </c>
      <c r="I387" s="24" t="n"/>
      <c r="J387" s="25">
        <f>IF(OR(H387="",I387=""),"",H387*I387)</f>
        <v/>
      </c>
      <c r="K387" s="11" t="n"/>
      <c r="L387" s="10" t="n"/>
      <c r="M387" s="7" t="n"/>
      <c r="N387" s="7">
        <f>IF(OR(H387="",H387=0),"",IF(AND(K387&lt;&gt;"",K387&lt;&gt;G387),"재실사 수량이 다름",IF(L387="","사유 미기재","")))</f>
        <v/>
      </c>
    </row>
    <row r="388">
      <c r="A388" s="5" t="n"/>
      <c r="B388" s="10" t="n"/>
      <c r="C388" s="7" t="n"/>
      <c r="D388" s="10" t="n"/>
      <c r="E388" s="7" t="n"/>
      <c r="F388" s="11" t="n"/>
      <c r="G388" s="11" t="n"/>
      <c r="H388" s="12">
        <f>IF(OR(F388="",G388=""),"",G388-F388)</f>
        <v/>
      </c>
      <c r="I388" s="24" t="n"/>
      <c r="J388" s="25">
        <f>IF(OR(H388="",I388=""),"",H388*I388)</f>
        <v/>
      </c>
      <c r="K388" s="11" t="n"/>
      <c r="L388" s="10" t="n"/>
      <c r="M388" s="7" t="n"/>
      <c r="N388" s="7">
        <f>IF(OR(H388="",H388=0),"",IF(AND(K388&lt;&gt;"",K388&lt;&gt;G388),"재실사 수량이 다름",IF(L388="","사유 미기재","")))</f>
        <v/>
      </c>
    </row>
    <row r="389">
      <c r="A389" s="5" t="n"/>
      <c r="B389" s="10" t="n"/>
      <c r="C389" s="7" t="n"/>
      <c r="D389" s="10" t="n"/>
      <c r="E389" s="7" t="n"/>
      <c r="F389" s="11" t="n"/>
      <c r="G389" s="11" t="n"/>
      <c r="H389" s="12">
        <f>IF(OR(F389="",G389=""),"",G389-F389)</f>
        <v/>
      </c>
      <c r="I389" s="24" t="n"/>
      <c r="J389" s="25">
        <f>IF(OR(H389="",I389=""),"",H389*I389)</f>
        <v/>
      </c>
      <c r="K389" s="11" t="n"/>
      <c r="L389" s="10" t="n"/>
      <c r="M389" s="7" t="n"/>
      <c r="N389" s="7">
        <f>IF(OR(H389="",H389=0),"",IF(AND(K389&lt;&gt;"",K389&lt;&gt;G389),"재실사 수량이 다름",IF(L389="","사유 미기재","")))</f>
        <v/>
      </c>
    </row>
    <row r="390">
      <c r="A390" s="5" t="n"/>
      <c r="B390" s="10" t="n"/>
      <c r="C390" s="7" t="n"/>
      <c r="D390" s="10" t="n"/>
      <c r="E390" s="7" t="n"/>
      <c r="F390" s="11" t="n"/>
      <c r="G390" s="11" t="n"/>
      <c r="H390" s="12">
        <f>IF(OR(F390="",G390=""),"",G390-F390)</f>
        <v/>
      </c>
      <c r="I390" s="24" t="n"/>
      <c r="J390" s="25">
        <f>IF(OR(H390="",I390=""),"",H390*I390)</f>
        <v/>
      </c>
      <c r="K390" s="11" t="n"/>
      <c r="L390" s="10" t="n"/>
      <c r="M390" s="7" t="n"/>
      <c r="N390" s="7">
        <f>IF(OR(H390="",H390=0),"",IF(AND(K390&lt;&gt;"",K390&lt;&gt;G390),"재실사 수량이 다름",IF(L390="","사유 미기재","")))</f>
        <v/>
      </c>
    </row>
    <row r="391">
      <c r="A391" s="5" t="n"/>
      <c r="B391" s="10" t="n"/>
      <c r="C391" s="7" t="n"/>
      <c r="D391" s="10" t="n"/>
      <c r="E391" s="7" t="n"/>
      <c r="F391" s="11" t="n"/>
      <c r="G391" s="11" t="n"/>
      <c r="H391" s="12">
        <f>IF(OR(F391="",G391=""),"",G391-F391)</f>
        <v/>
      </c>
      <c r="I391" s="24" t="n"/>
      <c r="J391" s="25">
        <f>IF(OR(H391="",I391=""),"",H391*I391)</f>
        <v/>
      </c>
      <c r="K391" s="11" t="n"/>
      <c r="L391" s="10" t="n"/>
      <c r="M391" s="7" t="n"/>
      <c r="N391" s="7">
        <f>IF(OR(H391="",H391=0),"",IF(AND(K391&lt;&gt;"",K391&lt;&gt;G391),"재실사 수량이 다름",IF(L391="","사유 미기재","")))</f>
        <v/>
      </c>
    </row>
    <row r="392">
      <c r="A392" s="5" t="n"/>
      <c r="B392" s="10" t="n"/>
      <c r="C392" s="7" t="n"/>
      <c r="D392" s="10" t="n"/>
      <c r="E392" s="7" t="n"/>
      <c r="F392" s="11" t="n"/>
      <c r="G392" s="11" t="n"/>
      <c r="H392" s="12">
        <f>IF(OR(F392="",G392=""),"",G392-F392)</f>
        <v/>
      </c>
      <c r="I392" s="24" t="n"/>
      <c r="J392" s="25">
        <f>IF(OR(H392="",I392=""),"",H392*I392)</f>
        <v/>
      </c>
      <c r="K392" s="11" t="n"/>
      <c r="L392" s="10" t="n"/>
      <c r="M392" s="7" t="n"/>
      <c r="N392" s="7">
        <f>IF(OR(H392="",H392=0),"",IF(AND(K392&lt;&gt;"",K392&lt;&gt;G392),"재실사 수량이 다름",IF(L392="","사유 미기재","")))</f>
        <v/>
      </c>
    </row>
    <row r="393">
      <c r="A393" s="5" t="n"/>
      <c r="B393" s="10" t="n"/>
      <c r="C393" s="7" t="n"/>
      <c r="D393" s="10" t="n"/>
      <c r="E393" s="7" t="n"/>
      <c r="F393" s="11" t="n"/>
      <c r="G393" s="11" t="n"/>
      <c r="H393" s="12">
        <f>IF(OR(F393="",G393=""),"",G393-F393)</f>
        <v/>
      </c>
      <c r="I393" s="24" t="n"/>
      <c r="J393" s="25">
        <f>IF(OR(H393="",I393=""),"",H393*I393)</f>
        <v/>
      </c>
      <c r="K393" s="11" t="n"/>
      <c r="L393" s="10" t="n"/>
      <c r="M393" s="7" t="n"/>
      <c r="N393" s="7">
        <f>IF(OR(H393="",H393=0),"",IF(AND(K393&lt;&gt;"",K393&lt;&gt;G393),"재실사 수량이 다름",IF(L393="","사유 미기재","")))</f>
        <v/>
      </c>
    </row>
    <row r="394">
      <c r="A394" s="5" t="n"/>
      <c r="B394" s="10" t="n"/>
      <c r="C394" s="7" t="n"/>
      <c r="D394" s="10" t="n"/>
      <c r="E394" s="7" t="n"/>
      <c r="F394" s="11" t="n"/>
      <c r="G394" s="11" t="n"/>
      <c r="H394" s="12">
        <f>IF(OR(F394="",G394=""),"",G394-F394)</f>
        <v/>
      </c>
      <c r="I394" s="24" t="n"/>
      <c r="J394" s="25">
        <f>IF(OR(H394="",I394=""),"",H394*I394)</f>
        <v/>
      </c>
      <c r="K394" s="11" t="n"/>
      <c r="L394" s="10" t="n"/>
      <c r="M394" s="7" t="n"/>
      <c r="N394" s="7">
        <f>IF(OR(H394="",H394=0),"",IF(AND(K394&lt;&gt;"",K394&lt;&gt;G394),"재실사 수량이 다름",IF(L394="","사유 미기재","")))</f>
        <v/>
      </c>
    </row>
    <row r="395">
      <c r="A395" s="5" t="n"/>
      <c r="B395" s="10" t="n"/>
      <c r="C395" s="7" t="n"/>
      <c r="D395" s="10" t="n"/>
      <c r="E395" s="7" t="n"/>
      <c r="F395" s="11" t="n"/>
      <c r="G395" s="11" t="n"/>
      <c r="H395" s="12">
        <f>IF(OR(F395="",G395=""),"",G395-F395)</f>
        <v/>
      </c>
      <c r="I395" s="24" t="n"/>
      <c r="J395" s="25">
        <f>IF(OR(H395="",I395=""),"",H395*I395)</f>
        <v/>
      </c>
      <c r="K395" s="11" t="n"/>
      <c r="L395" s="10" t="n"/>
      <c r="M395" s="7" t="n"/>
      <c r="N395" s="7">
        <f>IF(OR(H395="",H395=0),"",IF(AND(K395&lt;&gt;"",K395&lt;&gt;G395),"재실사 수량이 다름",IF(L395="","사유 미기재","")))</f>
        <v/>
      </c>
    </row>
    <row r="396">
      <c r="A396" s="5" t="n"/>
      <c r="B396" s="10" t="n"/>
      <c r="C396" s="7" t="n"/>
      <c r="D396" s="10" t="n"/>
      <c r="E396" s="7" t="n"/>
      <c r="F396" s="11" t="n"/>
      <c r="G396" s="11" t="n"/>
      <c r="H396" s="12">
        <f>IF(OR(F396="",G396=""),"",G396-F396)</f>
        <v/>
      </c>
      <c r="I396" s="24" t="n"/>
      <c r="J396" s="25">
        <f>IF(OR(H396="",I396=""),"",H396*I396)</f>
        <v/>
      </c>
      <c r="K396" s="11" t="n"/>
      <c r="L396" s="10" t="n"/>
      <c r="M396" s="7" t="n"/>
      <c r="N396" s="7">
        <f>IF(OR(H396="",H396=0),"",IF(AND(K396&lt;&gt;"",K396&lt;&gt;G396),"재실사 수량이 다름",IF(L396="","사유 미기재","")))</f>
        <v/>
      </c>
    </row>
    <row r="397">
      <c r="A397" s="5" t="n"/>
      <c r="B397" s="10" t="n"/>
      <c r="C397" s="7" t="n"/>
      <c r="D397" s="10" t="n"/>
      <c r="E397" s="7" t="n"/>
      <c r="F397" s="11" t="n"/>
      <c r="G397" s="11" t="n"/>
      <c r="H397" s="12">
        <f>IF(OR(F397="",G397=""),"",G397-F397)</f>
        <v/>
      </c>
      <c r="I397" s="24" t="n"/>
      <c r="J397" s="25">
        <f>IF(OR(H397="",I397=""),"",H397*I397)</f>
        <v/>
      </c>
      <c r="K397" s="11" t="n"/>
      <c r="L397" s="10" t="n"/>
      <c r="M397" s="7" t="n"/>
      <c r="N397" s="7">
        <f>IF(OR(H397="",H397=0),"",IF(AND(K397&lt;&gt;"",K397&lt;&gt;G397),"재실사 수량이 다름",IF(L397="","사유 미기재","")))</f>
        <v/>
      </c>
    </row>
    <row r="398">
      <c r="A398" s="5" t="n"/>
      <c r="B398" s="10" t="n"/>
      <c r="C398" s="7" t="n"/>
      <c r="D398" s="10" t="n"/>
      <c r="E398" s="7" t="n"/>
      <c r="F398" s="11" t="n"/>
      <c r="G398" s="11" t="n"/>
      <c r="H398" s="12">
        <f>IF(OR(F398="",G398=""),"",G398-F398)</f>
        <v/>
      </c>
      <c r="I398" s="24" t="n"/>
      <c r="J398" s="25">
        <f>IF(OR(H398="",I398=""),"",H398*I398)</f>
        <v/>
      </c>
      <c r="K398" s="11" t="n"/>
      <c r="L398" s="10" t="n"/>
      <c r="M398" s="7" t="n"/>
      <c r="N398" s="7">
        <f>IF(OR(H398="",H398=0),"",IF(AND(K398&lt;&gt;"",K398&lt;&gt;G398),"재실사 수량이 다름",IF(L398="","사유 미기재","")))</f>
        <v/>
      </c>
    </row>
    <row r="399">
      <c r="A399" s="5" t="n"/>
      <c r="B399" s="10" t="n"/>
      <c r="C399" s="7" t="n"/>
      <c r="D399" s="10" t="n"/>
      <c r="E399" s="7" t="n"/>
      <c r="F399" s="11" t="n"/>
      <c r="G399" s="11" t="n"/>
      <c r="H399" s="12">
        <f>IF(OR(F399="",G399=""),"",G399-F399)</f>
        <v/>
      </c>
      <c r="I399" s="24" t="n"/>
      <c r="J399" s="25">
        <f>IF(OR(H399="",I399=""),"",H399*I399)</f>
        <v/>
      </c>
      <c r="K399" s="11" t="n"/>
      <c r="L399" s="10" t="n"/>
      <c r="M399" s="7" t="n"/>
      <c r="N399" s="7">
        <f>IF(OR(H399="",H399=0),"",IF(AND(K399&lt;&gt;"",K399&lt;&gt;G399),"재실사 수량이 다름",IF(L399="","사유 미기재","")))</f>
        <v/>
      </c>
    </row>
    <row r="400">
      <c r="A400" s="5" t="n"/>
      <c r="B400" s="10" t="n"/>
      <c r="C400" s="7" t="n"/>
      <c r="D400" s="10" t="n"/>
      <c r="E400" s="7" t="n"/>
      <c r="F400" s="11" t="n"/>
      <c r="G400" s="11" t="n"/>
      <c r="H400" s="12">
        <f>IF(OR(F400="",G400=""),"",G400-F400)</f>
        <v/>
      </c>
      <c r="I400" s="24" t="n"/>
      <c r="J400" s="25">
        <f>IF(OR(H400="",I400=""),"",H400*I400)</f>
        <v/>
      </c>
      <c r="K400" s="11" t="n"/>
      <c r="L400" s="10" t="n"/>
      <c r="M400" s="7" t="n"/>
      <c r="N400" s="7">
        <f>IF(OR(H400="",H400=0),"",IF(AND(K400&lt;&gt;"",K400&lt;&gt;G400),"재실사 수량이 다름",IF(L400="","사유 미기재","")))</f>
        <v/>
      </c>
    </row>
    <row r="401">
      <c r="A401" s="5" t="n"/>
      <c r="B401" s="10" t="n"/>
      <c r="C401" s="7" t="n"/>
      <c r="D401" s="10" t="n"/>
      <c r="E401" s="7" t="n"/>
      <c r="F401" s="11" t="n"/>
      <c r="G401" s="11" t="n"/>
      <c r="H401" s="12">
        <f>IF(OR(F401="",G401=""),"",G401-F401)</f>
        <v/>
      </c>
      <c r="I401" s="24" t="n"/>
      <c r="J401" s="25">
        <f>IF(OR(H401="",I401=""),"",H401*I401)</f>
        <v/>
      </c>
      <c r="K401" s="11" t="n"/>
      <c r="L401" s="10" t="n"/>
      <c r="M401" s="7" t="n"/>
      <c r="N401" s="7">
        <f>IF(OR(H401="",H401=0),"",IF(AND(K401&lt;&gt;"",K401&lt;&gt;G401),"재실사 수량이 다름",IF(L401="","사유 미기재","")))</f>
        <v/>
      </c>
    </row>
    <row r="402">
      <c r="A402" s="5" t="n"/>
      <c r="B402" s="10" t="n"/>
      <c r="C402" s="7" t="n"/>
      <c r="D402" s="10" t="n"/>
      <c r="E402" s="7" t="n"/>
      <c r="F402" s="11" t="n"/>
      <c r="G402" s="11" t="n"/>
      <c r="H402" s="12">
        <f>IF(OR(F402="",G402=""),"",G402-F402)</f>
        <v/>
      </c>
      <c r="I402" s="24" t="n"/>
      <c r="J402" s="25">
        <f>IF(OR(H402="",I402=""),"",H402*I402)</f>
        <v/>
      </c>
      <c r="K402" s="11" t="n"/>
      <c r="L402" s="10" t="n"/>
      <c r="M402" s="7" t="n"/>
      <c r="N402" s="7">
        <f>IF(OR(H402="",H402=0),"",IF(AND(K402&lt;&gt;"",K402&lt;&gt;G402),"재실사 수량이 다름",IF(L402="","사유 미기재","")))</f>
        <v/>
      </c>
    </row>
    <row r="403">
      <c r="A403" s="5" t="n"/>
      <c r="B403" s="10" t="n"/>
      <c r="C403" s="7" t="n"/>
      <c r="D403" s="10" t="n"/>
      <c r="E403" s="7" t="n"/>
      <c r="F403" s="11" t="n"/>
      <c r="G403" s="11" t="n"/>
      <c r="H403" s="12">
        <f>IF(OR(F403="",G403=""),"",G403-F403)</f>
        <v/>
      </c>
      <c r="I403" s="24" t="n"/>
      <c r="J403" s="25">
        <f>IF(OR(H403="",I403=""),"",H403*I403)</f>
        <v/>
      </c>
      <c r="K403" s="11" t="n"/>
      <c r="L403" s="10" t="n"/>
      <c r="M403" s="7" t="n"/>
      <c r="N403" s="7">
        <f>IF(OR(H403="",H403=0),"",IF(AND(K403&lt;&gt;"",K403&lt;&gt;G403),"재실사 수량이 다름",IF(L403="","사유 미기재","")))</f>
        <v/>
      </c>
    </row>
    <row r="404">
      <c r="A404" s="5" t="n"/>
      <c r="B404" s="10" t="n"/>
      <c r="C404" s="7" t="n"/>
      <c r="D404" s="10" t="n"/>
      <c r="E404" s="7" t="n"/>
      <c r="F404" s="11" t="n"/>
      <c r="G404" s="11" t="n"/>
      <c r="H404" s="12">
        <f>IF(OR(F404="",G404=""),"",G404-F404)</f>
        <v/>
      </c>
      <c r="I404" s="24" t="n"/>
      <c r="J404" s="25">
        <f>IF(OR(H404="",I404=""),"",H404*I404)</f>
        <v/>
      </c>
      <c r="K404" s="11" t="n"/>
      <c r="L404" s="10" t="n"/>
      <c r="M404" s="7" t="n"/>
      <c r="N404" s="7">
        <f>IF(OR(H404="",H404=0),"",IF(AND(K404&lt;&gt;"",K404&lt;&gt;G404),"재실사 수량이 다름",IF(L404="","사유 미기재","")))</f>
        <v/>
      </c>
    </row>
    <row r="405">
      <c r="A405" s="5" t="n"/>
      <c r="B405" s="10" t="n"/>
      <c r="C405" s="7" t="n"/>
      <c r="D405" s="10" t="n"/>
      <c r="E405" s="7" t="n"/>
      <c r="F405" s="11" t="n"/>
      <c r="G405" s="11" t="n"/>
      <c r="H405" s="12">
        <f>IF(OR(F405="",G405=""),"",G405-F405)</f>
        <v/>
      </c>
      <c r="I405" s="24" t="n"/>
      <c r="J405" s="25">
        <f>IF(OR(H405="",I405=""),"",H405*I405)</f>
        <v/>
      </c>
      <c r="K405" s="11" t="n"/>
      <c r="L405" s="10" t="n"/>
      <c r="M405" s="7" t="n"/>
      <c r="N405" s="7">
        <f>IF(OR(H405="",H405=0),"",IF(AND(K405&lt;&gt;"",K405&lt;&gt;G405),"재실사 수량이 다름",IF(L405="","사유 미기재","")))</f>
        <v/>
      </c>
    </row>
    <row r="406">
      <c r="A406" s="5" t="n"/>
      <c r="B406" s="10" t="n"/>
      <c r="C406" s="7" t="n"/>
      <c r="D406" s="10" t="n"/>
      <c r="E406" s="7" t="n"/>
      <c r="F406" s="11" t="n"/>
      <c r="G406" s="11" t="n"/>
      <c r="H406" s="12">
        <f>IF(OR(F406="",G406=""),"",G406-F406)</f>
        <v/>
      </c>
      <c r="I406" s="24" t="n"/>
      <c r="J406" s="25">
        <f>IF(OR(H406="",I406=""),"",H406*I406)</f>
        <v/>
      </c>
      <c r="K406" s="11" t="n"/>
      <c r="L406" s="10" t="n"/>
      <c r="M406" s="7" t="n"/>
      <c r="N406" s="7">
        <f>IF(OR(H406="",H406=0),"",IF(AND(K406&lt;&gt;"",K406&lt;&gt;G406),"재실사 수량이 다름",IF(L406="","사유 미기재","")))</f>
        <v/>
      </c>
    </row>
    <row r="407">
      <c r="A407" s="5" t="n"/>
      <c r="B407" s="10" t="n"/>
      <c r="C407" s="7" t="n"/>
      <c r="D407" s="10" t="n"/>
      <c r="E407" s="7" t="n"/>
      <c r="F407" s="11" t="n"/>
      <c r="G407" s="11" t="n"/>
      <c r="H407" s="12">
        <f>IF(OR(F407="",G407=""),"",G407-F407)</f>
        <v/>
      </c>
      <c r="I407" s="24" t="n"/>
      <c r="J407" s="25">
        <f>IF(OR(H407="",I407=""),"",H407*I407)</f>
        <v/>
      </c>
      <c r="K407" s="11" t="n"/>
      <c r="L407" s="10" t="n"/>
      <c r="M407" s="7" t="n"/>
      <c r="N407" s="7">
        <f>IF(OR(H407="",H407=0),"",IF(AND(K407&lt;&gt;"",K407&lt;&gt;G407),"재실사 수량이 다름",IF(L407="","사유 미기재","")))</f>
        <v/>
      </c>
    </row>
    <row r="408">
      <c r="A408" s="5" t="n"/>
      <c r="B408" s="10" t="n"/>
      <c r="C408" s="7" t="n"/>
      <c r="D408" s="10" t="n"/>
      <c r="E408" s="7" t="n"/>
      <c r="F408" s="11" t="n"/>
      <c r="G408" s="11" t="n"/>
      <c r="H408" s="12">
        <f>IF(OR(F408="",G408=""),"",G408-F408)</f>
        <v/>
      </c>
      <c r="I408" s="24" t="n"/>
      <c r="J408" s="25">
        <f>IF(OR(H408="",I408=""),"",H408*I408)</f>
        <v/>
      </c>
      <c r="K408" s="11" t="n"/>
      <c r="L408" s="10" t="n"/>
      <c r="M408" s="7" t="n"/>
      <c r="N408" s="7">
        <f>IF(OR(H408="",H408=0),"",IF(AND(K408&lt;&gt;"",K408&lt;&gt;G408),"재실사 수량이 다름",IF(L408="","사유 미기재","")))</f>
        <v/>
      </c>
    </row>
    <row r="409">
      <c r="A409" s="5" t="n"/>
      <c r="B409" s="10" t="n"/>
      <c r="C409" s="7" t="n"/>
      <c r="D409" s="10" t="n"/>
      <c r="E409" s="7" t="n"/>
      <c r="F409" s="11" t="n"/>
      <c r="G409" s="11" t="n"/>
      <c r="H409" s="12">
        <f>IF(OR(F409="",G409=""),"",G409-F409)</f>
        <v/>
      </c>
      <c r="I409" s="24" t="n"/>
      <c r="J409" s="25">
        <f>IF(OR(H409="",I409=""),"",H409*I409)</f>
        <v/>
      </c>
      <c r="K409" s="11" t="n"/>
      <c r="L409" s="10" t="n"/>
      <c r="M409" s="7" t="n"/>
      <c r="N409" s="7">
        <f>IF(OR(H409="",H409=0),"",IF(AND(K409&lt;&gt;"",K409&lt;&gt;G409),"재실사 수량이 다름",IF(L409="","사유 미기재","")))</f>
        <v/>
      </c>
    </row>
    <row r="410">
      <c r="A410" s="5" t="n"/>
      <c r="B410" s="10" t="n"/>
      <c r="C410" s="7" t="n"/>
      <c r="D410" s="10" t="n"/>
      <c r="E410" s="7" t="n"/>
      <c r="F410" s="11" t="n"/>
      <c r="G410" s="11" t="n"/>
      <c r="H410" s="12">
        <f>IF(OR(F410="",G410=""),"",G410-F410)</f>
        <v/>
      </c>
      <c r="I410" s="24" t="n"/>
      <c r="J410" s="25">
        <f>IF(OR(H410="",I410=""),"",H410*I410)</f>
        <v/>
      </c>
      <c r="K410" s="11" t="n"/>
      <c r="L410" s="10" t="n"/>
      <c r="M410" s="7" t="n"/>
      <c r="N410" s="7">
        <f>IF(OR(H410="",H410=0),"",IF(AND(K410&lt;&gt;"",K410&lt;&gt;G410),"재실사 수량이 다름",IF(L410="","사유 미기재","")))</f>
        <v/>
      </c>
    </row>
    <row r="411">
      <c r="A411" s="5" t="n"/>
      <c r="B411" s="10" t="n"/>
      <c r="C411" s="7" t="n"/>
      <c r="D411" s="10" t="n"/>
      <c r="E411" s="7" t="n"/>
      <c r="F411" s="11" t="n"/>
      <c r="G411" s="11" t="n"/>
      <c r="H411" s="12">
        <f>IF(OR(F411="",G411=""),"",G411-F411)</f>
        <v/>
      </c>
      <c r="I411" s="24" t="n"/>
      <c r="J411" s="25">
        <f>IF(OR(H411="",I411=""),"",H411*I411)</f>
        <v/>
      </c>
      <c r="K411" s="11" t="n"/>
      <c r="L411" s="10" t="n"/>
      <c r="M411" s="7" t="n"/>
      <c r="N411" s="7">
        <f>IF(OR(H411="",H411=0),"",IF(AND(K411&lt;&gt;"",K411&lt;&gt;G411),"재실사 수량이 다름",IF(L411="","사유 미기재","")))</f>
        <v/>
      </c>
    </row>
    <row r="412">
      <c r="A412" s="5" t="n"/>
      <c r="B412" s="10" t="n"/>
      <c r="C412" s="7" t="n"/>
      <c r="D412" s="10" t="n"/>
      <c r="E412" s="7" t="n"/>
      <c r="F412" s="11" t="n"/>
      <c r="G412" s="11" t="n"/>
      <c r="H412" s="12">
        <f>IF(OR(F412="",G412=""),"",G412-F412)</f>
        <v/>
      </c>
      <c r="I412" s="24" t="n"/>
      <c r="J412" s="25">
        <f>IF(OR(H412="",I412=""),"",H412*I412)</f>
        <v/>
      </c>
      <c r="K412" s="11" t="n"/>
      <c r="L412" s="10" t="n"/>
      <c r="M412" s="7" t="n"/>
      <c r="N412" s="7">
        <f>IF(OR(H412="",H412=0),"",IF(AND(K412&lt;&gt;"",K412&lt;&gt;G412),"재실사 수량이 다름",IF(L412="","사유 미기재","")))</f>
        <v/>
      </c>
    </row>
    <row r="413">
      <c r="A413" s="5" t="n"/>
      <c r="B413" s="10" t="n"/>
      <c r="C413" s="7" t="n"/>
      <c r="D413" s="10" t="n"/>
      <c r="E413" s="7" t="n"/>
      <c r="F413" s="11" t="n"/>
      <c r="G413" s="11" t="n"/>
      <c r="H413" s="12">
        <f>IF(OR(F413="",G413=""),"",G413-F413)</f>
        <v/>
      </c>
      <c r="I413" s="24" t="n"/>
      <c r="J413" s="25">
        <f>IF(OR(H413="",I413=""),"",H413*I413)</f>
        <v/>
      </c>
      <c r="K413" s="11" t="n"/>
      <c r="L413" s="10" t="n"/>
      <c r="M413" s="7" t="n"/>
      <c r="N413" s="7">
        <f>IF(OR(H413="",H413=0),"",IF(AND(K413&lt;&gt;"",K413&lt;&gt;G413),"재실사 수량이 다름",IF(L413="","사유 미기재","")))</f>
        <v/>
      </c>
    </row>
    <row r="414">
      <c r="A414" s="5" t="n"/>
      <c r="B414" s="10" t="n"/>
      <c r="C414" s="7" t="n"/>
      <c r="D414" s="10" t="n"/>
      <c r="E414" s="7" t="n"/>
      <c r="F414" s="11" t="n"/>
      <c r="G414" s="11" t="n"/>
      <c r="H414" s="12">
        <f>IF(OR(F414="",G414=""),"",G414-F414)</f>
        <v/>
      </c>
      <c r="I414" s="24" t="n"/>
      <c r="J414" s="25">
        <f>IF(OR(H414="",I414=""),"",H414*I414)</f>
        <v/>
      </c>
      <c r="K414" s="11" t="n"/>
      <c r="L414" s="10" t="n"/>
      <c r="M414" s="7" t="n"/>
      <c r="N414" s="7">
        <f>IF(OR(H414="",H414=0),"",IF(AND(K414&lt;&gt;"",K414&lt;&gt;G414),"재실사 수량이 다름",IF(L414="","사유 미기재","")))</f>
        <v/>
      </c>
    </row>
    <row r="415">
      <c r="A415" s="5" t="n"/>
      <c r="B415" s="10" t="n"/>
      <c r="C415" s="7" t="n"/>
      <c r="D415" s="10" t="n"/>
      <c r="E415" s="7" t="n"/>
      <c r="F415" s="11" t="n"/>
      <c r="G415" s="11" t="n"/>
      <c r="H415" s="12">
        <f>IF(OR(F415="",G415=""),"",G415-F415)</f>
        <v/>
      </c>
      <c r="I415" s="24" t="n"/>
      <c r="J415" s="25">
        <f>IF(OR(H415="",I415=""),"",H415*I415)</f>
        <v/>
      </c>
      <c r="K415" s="11" t="n"/>
      <c r="L415" s="10" t="n"/>
      <c r="M415" s="7" t="n"/>
      <c r="N415" s="7">
        <f>IF(OR(H415="",H415=0),"",IF(AND(K415&lt;&gt;"",K415&lt;&gt;G415),"재실사 수량이 다름",IF(L415="","사유 미기재","")))</f>
        <v/>
      </c>
    </row>
    <row r="416">
      <c r="A416" s="5" t="n"/>
      <c r="B416" s="10" t="n"/>
      <c r="C416" s="7" t="n"/>
      <c r="D416" s="10" t="n"/>
      <c r="E416" s="7" t="n"/>
      <c r="F416" s="11" t="n"/>
      <c r="G416" s="11" t="n"/>
      <c r="H416" s="12">
        <f>IF(OR(F416="",G416=""),"",G416-F416)</f>
        <v/>
      </c>
      <c r="I416" s="24" t="n"/>
      <c r="J416" s="25">
        <f>IF(OR(H416="",I416=""),"",H416*I416)</f>
        <v/>
      </c>
      <c r="K416" s="11" t="n"/>
      <c r="L416" s="10" t="n"/>
      <c r="M416" s="7" t="n"/>
      <c r="N416" s="7">
        <f>IF(OR(H416="",H416=0),"",IF(AND(K416&lt;&gt;"",K416&lt;&gt;G416),"재실사 수량이 다름",IF(L416="","사유 미기재","")))</f>
        <v/>
      </c>
    </row>
    <row r="417">
      <c r="A417" s="5" t="n"/>
      <c r="B417" s="10" t="n"/>
      <c r="C417" s="7" t="n"/>
      <c r="D417" s="10" t="n"/>
      <c r="E417" s="7" t="n"/>
      <c r="F417" s="11" t="n"/>
      <c r="G417" s="11" t="n"/>
      <c r="H417" s="12">
        <f>IF(OR(F417="",G417=""),"",G417-F417)</f>
        <v/>
      </c>
      <c r="I417" s="24" t="n"/>
      <c r="J417" s="25">
        <f>IF(OR(H417="",I417=""),"",H417*I417)</f>
        <v/>
      </c>
      <c r="K417" s="11" t="n"/>
      <c r="L417" s="10" t="n"/>
      <c r="M417" s="7" t="n"/>
      <c r="N417" s="7">
        <f>IF(OR(H417="",H417=0),"",IF(AND(K417&lt;&gt;"",K417&lt;&gt;G417),"재실사 수량이 다름",IF(L417="","사유 미기재","")))</f>
        <v/>
      </c>
    </row>
    <row r="418">
      <c r="A418" s="5" t="n"/>
      <c r="B418" s="10" t="n"/>
      <c r="C418" s="7" t="n"/>
      <c r="D418" s="10" t="n"/>
      <c r="E418" s="7" t="n"/>
      <c r="F418" s="11" t="n"/>
      <c r="G418" s="11" t="n"/>
      <c r="H418" s="12">
        <f>IF(OR(F418="",G418=""),"",G418-F418)</f>
        <v/>
      </c>
      <c r="I418" s="24" t="n"/>
      <c r="J418" s="25">
        <f>IF(OR(H418="",I418=""),"",H418*I418)</f>
        <v/>
      </c>
      <c r="K418" s="11" t="n"/>
      <c r="L418" s="10" t="n"/>
      <c r="M418" s="7" t="n"/>
      <c r="N418" s="7">
        <f>IF(OR(H418="",H418=0),"",IF(AND(K418&lt;&gt;"",K418&lt;&gt;G418),"재실사 수량이 다름",IF(L418="","사유 미기재","")))</f>
        <v/>
      </c>
    </row>
    <row r="419">
      <c r="A419" s="5" t="n"/>
      <c r="B419" s="10" t="n"/>
      <c r="C419" s="7" t="n"/>
      <c r="D419" s="10" t="n"/>
      <c r="E419" s="7" t="n"/>
      <c r="F419" s="11" t="n"/>
      <c r="G419" s="11" t="n"/>
      <c r="H419" s="12">
        <f>IF(OR(F419="",G419=""),"",G419-F419)</f>
        <v/>
      </c>
      <c r="I419" s="24" t="n"/>
      <c r="J419" s="25">
        <f>IF(OR(H419="",I419=""),"",H419*I419)</f>
        <v/>
      </c>
      <c r="K419" s="11" t="n"/>
      <c r="L419" s="10" t="n"/>
      <c r="M419" s="7" t="n"/>
      <c r="N419" s="7">
        <f>IF(OR(H419="",H419=0),"",IF(AND(K419&lt;&gt;"",K419&lt;&gt;G419),"재실사 수량이 다름",IF(L419="","사유 미기재","")))</f>
        <v/>
      </c>
    </row>
    <row r="420">
      <c r="A420" s="5" t="n"/>
      <c r="B420" s="10" t="n"/>
      <c r="C420" s="7" t="n"/>
      <c r="D420" s="10" t="n"/>
      <c r="E420" s="7" t="n"/>
      <c r="F420" s="11" t="n"/>
      <c r="G420" s="11" t="n"/>
      <c r="H420" s="12">
        <f>IF(OR(F420="",G420=""),"",G420-F420)</f>
        <v/>
      </c>
      <c r="I420" s="24" t="n"/>
      <c r="J420" s="25">
        <f>IF(OR(H420="",I420=""),"",H420*I420)</f>
        <v/>
      </c>
      <c r="K420" s="11" t="n"/>
      <c r="L420" s="10" t="n"/>
      <c r="M420" s="7" t="n"/>
      <c r="N420" s="7">
        <f>IF(OR(H420="",H420=0),"",IF(AND(K420&lt;&gt;"",K420&lt;&gt;G420),"재실사 수량이 다름",IF(L420="","사유 미기재","")))</f>
        <v/>
      </c>
    </row>
    <row r="421">
      <c r="A421" s="5" t="n"/>
      <c r="B421" s="10" t="n"/>
      <c r="C421" s="7" t="n"/>
      <c r="D421" s="10" t="n"/>
      <c r="E421" s="7" t="n"/>
      <c r="F421" s="11" t="n"/>
      <c r="G421" s="11" t="n"/>
      <c r="H421" s="12">
        <f>IF(OR(F421="",G421=""),"",G421-F421)</f>
        <v/>
      </c>
      <c r="I421" s="24" t="n"/>
      <c r="J421" s="25">
        <f>IF(OR(H421="",I421=""),"",H421*I421)</f>
        <v/>
      </c>
      <c r="K421" s="11" t="n"/>
      <c r="L421" s="10" t="n"/>
      <c r="M421" s="7" t="n"/>
      <c r="N421" s="7">
        <f>IF(OR(H421="",H421=0),"",IF(AND(K421&lt;&gt;"",K421&lt;&gt;G421),"재실사 수량이 다름",IF(L421="","사유 미기재","")))</f>
        <v/>
      </c>
    </row>
    <row r="422">
      <c r="A422" s="5" t="n"/>
      <c r="B422" s="10" t="n"/>
      <c r="C422" s="7" t="n"/>
      <c r="D422" s="10" t="n"/>
      <c r="E422" s="7" t="n"/>
      <c r="F422" s="11" t="n"/>
      <c r="G422" s="11" t="n"/>
      <c r="H422" s="12">
        <f>IF(OR(F422="",G422=""),"",G422-F422)</f>
        <v/>
      </c>
      <c r="I422" s="24" t="n"/>
      <c r="J422" s="25">
        <f>IF(OR(H422="",I422=""),"",H422*I422)</f>
        <v/>
      </c>
      <c r="K422" s="11" t="n"/>
      <c r="L422" s="10" t="n"/>
      <c r="M422" s="7" t="n"/>
      <c r="N422" s="7">
        <f>IF(OR(H422="",H422=0),"",IF(AND(K422&lt;&gt;"",K422&lt;&gt;G422),"재실사 수량이 다름",IF(L422="","사유 미기재","")))</f>
        <v/>
      </c>
    </row>
    <row r="423">
      <c r="A423" s="5" t="n"/>
      <c r="B423" s="10" t="n"/>
      <c r="C423" s="7" t="n"/>
      <c r="D423" s="10" t="n"/>
      <c r="E423" s="7" t="n"/>
      <c r="F423" s="11" t="n"/>
      <c r="G423" s="11" t="n"/>
      <c r="H423" s="12">
        <f>IF(OR(F423="",G423=""),"",G423-F423)</f>
        <v/>
      </c>
      <c r="I423" s="24" t="n"/>
      <c r="J423" s="25">
        <f>IF(OR(H423="",I423=""),"",H423*I423)</f>
        <v/>
      </c>
      <c r="K423" s="11" t="n"/>
      <c r="L423" s="10" t="n"/>
      <c r="M423" s="7" t="n"/>
      <c r="N423" s="7">
        <f>IF(OR(H423="",H423=0),"",IF(AND(K423&lt;&gt;"",K423&lt;&gt;G423),"재실사 수량이 다름",IF(L423="","사유 미기재","")))</f>
        <v/>
      </c>
    </row>
    <row r="424">
      <c r="A424" s="5" t="n"/>
      <c r="B424" s="10" t="n"/>
      <c r="C424" s="7" t="n"/>
      <c r="D424" s="10" t="n"/>
      <c r="E424" s="7" t="n"/>
      <c r="F424" s="11" t="n"/>
      <c r="G424" s="11" t="n"/>
      <c r="H424" s="12">
        <f>IF(OR(F424="",G424=""),"",G424-F424)</f>
        <v/>
      </c>
      <c r="I424" s="24" t="n"/>
      <c r="J424" s="25">
        <f>IF(OR(H424="",I424=""),"",H424*I424)</f>
        <v/>
      </c>
      <c r="K424" s="11" t="n"/>
      <c r="L424" s="10" t="n"/>
      <c r="M424" s="7" t="n"/>
      <c r="N424" s="7">
        <f>IF(OR(H424="",H424=0),"",IF(AND(K424&lt;&gt;"",K424&lt;&gt;G424),"재실사 수량이 다름",IF(L424="","사유 미기재","")))</f>
        <v/>
      </c>
    </row>
    <row r="425">
      <c r="A425" s="5" t="n"/>
      <c r="B425" s="10" t="n"/>
      <c r="C425" s="7" t="n"/>
      <c r="D425" s="10" t="n"/>
      <c r="E425" s="7" t="n"/>
      <c r="F425" s="11" t="n"/>
      <c r="G425" s="11" t="n"/>
      <c r="H425" s="12">
        <f>IF(OR(F425="",G425=""),"",G425-F425)</f>
        <v/>
      </c>
      <c r="I425" s="24" t="n"/>
      <c r="J425" s="25">
        <f>IF(OR(H425="",I425=""),"",H425*I425)</f>
        <v/>
      </c>
      <c r="K425" s="11" t="n"/>
      <c r="L425" s="10" t="n"/>
      <c r="M425" s="7" t="n"/>
      <c r="N425" s="7">
        <f>IF(OR(H425="",H425=0),"",IF(AND(K425&lt;&gt;"",K425&lt;&gt;G425),"재실사 수량이 다름",IF(L425="","사유 미기재","")))</f>
        <v/>
      </c>
    </row>
    <row r="426">
      <c r="A426" s="5" t="n"/>
      <c r="B426" s="10" t="n"/>
      <c r="C426" s="7" t="n"/>
      <c r="D426" s="10" t="n"/>
      <c r="E426" s="7" t="n"/>
      <c r="F426" s="11" t="n"/>
      <c r="G426" s="11" t="n"/>
      <c r="H426" s="12">
        <f>IF(OR(F426="",G426=""),"",G426-F426)</f>
        <v/>
      </c>
      <c r="I426" s="24" t="n"/>
      <c r="J426" s="25">
        <f>IF(OR(H426="",I426=""),"",H426*I426)</f>
        <v/>
      </c>
      <c r="K426" s="11" t="n"/>
      <c r="L426" s="10" t="n"/>
      <c r="M426" s="7" t="n"/>
      <c r="N426" s="7">
        <f>IF(OR(H426="",H426=0),"",IF(AND(K426&lt;&gt;"",K426&lt;&gt;G426),"재실사 수량이 다름",IF(L426="","사유 미기재","")))</f>
        <v/>
      </c>
    </row>
    <row r="427">
      <c r="A427" s="5" t="n"/>
      <c r="B427" s="10" t="n"/>
      <c r="C427" s="7" t="n"/>
      <c r="D427" s="10" t="n"/>
      <c r="E427" s="7" t="n"/>
      <c r="F427" s="11" t="n"/>
      <c r="G427" s="11" t="n"/>
      <c r="H427" s="12">
        <f>IF(OR(F427="",G427=""),"",G427-F427)</f>
        <v/>
      </c>
      <c r="I427" s="24" t="n"/>
      <c r="J427" s="25">
        <f>IF(OR(H427="",I427=""),"",H427*I427)</f>
        <v/>
      </c>
      <c r="K427" s="11" t="n"/>
      <c r="L427" s="10" t="n"/>
      <c r="M427" s="7" t="n"/>
      <c r="N427" s="7">
        <f>IF(OR(H427="",H427=0),"",IF(AND(K427&lt;&gt;"",K427&lt;&gt;G427),"재실사 수량이 다름",IF(L427="","사유 미기재","")))</f>
        <v/>
      </c>
    </row>
    <row r="428">
      <c r="A428" s="5" t="n"/>
      <c r="B428" s="10" t="n"/>
      <c r="C428" s="7" t="n"/>
      <c r="D428" s="10" t="n"/>
      <c r="E428" s="7" t="n"/>
      <c r="F428" s="11" t="n"/>
      <c r="G428" s="11" t="n"/>
      <c r="H428" s="12">
        <f>IF(OR(F428="",G428=""),"",G428-F428)</f>
        <v/>
      </c>
      <c r="I428" s="24" t="n"/>
      <c r="J428" s="25">
        <f>IF(OR(H428="",I428=""),"",H428*I428)</f>
        <v/>
      </c>
      <c r="K428" s="11" t="n"/>
      <c r="L428" s="10" t="n"/>
      <c r="M428" s="7" t="n"/>
      <c r="N428" s="7">
        <f>IF(OR(H428="",H428=0),"",IF(AND(K428&lt;&gt;"",K428&lt;&gt;G428),"재실사 수량이 다름",IF(L428="","사유 미기재","")))</f>
        <v/>
      </c>
    </row>
    <row r="429">
      <c r="A429" s="5" t="n"/>
      <c r="B429" s="10" t="n"/>
      <c r="C429" s="7" t="n"/>
      <c r="D429" s="10" t="n"/>
      <c r="E429" s="7" t="n"/>
      <c r="F429" s="11" t="n"/>
      <c r="G429" s="11" t="n"/>
      <c r="H429" s="12">
        <f>IF(OR(F429="",G429=""),"",G429-F429)</f>
        <v/>
      </c>
      <c r="I429" s="24" t="n"/>
      <c r="J429" s="25">
        <f>IF(OR(H429="",I429=""),"",H429*I429)</f>
        <v/>
      </c>
      <c r="K429" s="11" t="n"/>
      <c r="L429" s="10" t="n"/>
      <c r="M429" s="7" t="n"/>
      <c r="N429" s="7">
        <f>IF(OR(H429="",H429=0),"",IF(AND(K429&lt;&gt;"",K429&lt;&gt;G429),"재실사 수량이 다름",IF(L429="","사유 미기재","")))</f>
        <v/>
      </c>
    </row>
    <row r="430">
      <c r="A430" s="5" t="n"/>
      <c r="B430" s="10" t="n"/>
      <c r="C430" s="7" t="n"/>
      <c r="D430" s="10" t="n"/>
      <c r="E430" s="7" t="n"/>
      <c r="F430" s="11" t="n"/>
      <c r="G430" s="11" t="n"/>
      <c r="H430" s="12">
        <f>IF(OR(F430="",G430=""),"",G430-F430)</f>
        <v/>
      </c>
      <c r="I430" s="24" t="n"/>
      <c r="J430" s="25">
        <f>IF(OR(H430="",I430=""),"",H430*I430)</f>
        <v/>
      </c>
      <c r="K430" s="11" t="n"/>
      <c r="L430" s="10" t="n"/>
      <c r="M430" s="7" t="n"/>
      <c r="N430" s="7">
        <f>IF(OR(H430="",H430=0),"",IF(AND(K430&lt;&gt;"",K430&lt;&gt;G430),"재실사 수량이 다름",IF(L430="","사유 미기재","")))</f>
        <v/>
      </c>
    </row>
    <row r="431">
      <c r="A431" s="5" t="n"/>
      <c r="B431" s="10" t="n"/>
      <c r="C431" s="7" t="n"/>
      <c r="D431" s="10" t="n"/>
      <c r="E431" s="7" t="n"/>
      <c r="F431" s="11" t="n"/>
      <c r="G431" s="11" t="n"/>
      <c r="H431" s="12">
        <f>IF(OR(F431="",G431=""),"",G431-F431)</f>
        <v/>
      </c>
      <c r="I431" s="24" t="n"/>
      <c r="J431" s="25">
        <f>IF(OR(H431="",I431=""),"",H431*I431)</f>
        <v/>
      </c>
      <c r="K431" s="11" t="n"/>
      <c r="L431" s="10" t="n"/>
      <c r="M431" s="7" t="n"/>
      <c r="N431" s="7">
        <f>IF(OR(H431="",H431=0),"",IF(AND(K431&lt;&gt;"",K431&lt;&gt;G431),"재실사 수량이 다름",IF(L431="","사유 미기재","")))</f>
        <v/>
      </c>
    </row>
    <row r="432">
      <c r="A432" s="5" t="n"/>
      <c r="B432" s="10" t="n"/>
      <c r="C432" s="7" t="n"/>
      <c r="D432" s="10" t="n"/>
      <c r="E432" s="7" t="n"/>
      <c r="F432" s="11" t="n"/>
      <c r="G432" s="11" t="n"/>
      <c r="H432" s="12">
        <f>IF(OR(F432="",G432=""),"",G432-F432)</f>
        <v/>
      </c>
      <c r="I432" s="24" t="n"/>
      <c r="J432" s="25">
        <f>IF(OR(H432="",I432=""),"",H432*I432)</f>
        <v/>
      </c>
      <c r="K432" s="11" t="n"/>
      <c r="L432" s="10" t="n"/>
      <c r="M432" s="7" t="n"/>
      <c r="N432" s="7">
        <f>IF(OR(H432="",H432=0),"",IF(AND(K432&lt;&gt;"",K432&lt;&gt;G432),"재실사 수량이 다름",IF(L432="","사유 미기재","")))</f>
        <v/>
      </c>
    </row>
    <row r="433">
      <c r="A433" s="5" t="n"/>
      <c r="B433" s="10" t="n"/>
      <c r="C433" s="7" t="n"/>
      <c r="D433" s="10" t="n"/>
      <c r="E433" s="7" t="n"/>
      <c r="F433" s="11" t="n"/>
      <c r="G433" s="11" t="n"/>
      <c r="H433" s="12">
        <f>IF(OR(F433="",G433=""),"",G433-F433)</f>
        <v/>
      </c>
      <c r="I433" s="24" t="n"/>
      <c r="J433" s="25">
        <f>IF(OR(H433="",I433=""),"",H433*I433)</f>
        <v/>
      </c>
      <c r="K433" s="11" t="n"/>
      <c r="L433" s="10" t="n"/>
      <c r="M433" s="7" t="n"/>
      <c r="N433" s="7">
        <f>IF(OR(H433="",H433=0),"",IF(AND(K433&lt;&gt;"",K433&lt;&gt;G433),"재실사 수량이 다름",IF(L433="","사유 미기재","")))</f>
        <v/>
      </c>
    </row>
    <row r="434">
      <c r="A434" s="5" t="n"/>
      <c r="B434" s="10" t="n"/>
      <c r="C434" s="7" t="n"/>
      <c r="D434" s="10" t="n"/>
      <c r="E434" s="7" t="n"/>
      <c r="F434" s="11" t="n"/>
      <c r="G434" s="11" t="n"/>
      <c r="H434" s="12">
        <f>IF(OR(F434="",G434=""),"",G434-F434)</f>
        <v/>
      </c>
      <c r="I434" s="24" t="n"/>
      <c r="J434" s="25">
        <f>IF(OR(H434="",I434=""),"",H434*I434)</f>
        <v/>
      </c>
      <c r="K434" s="11" t="n"/>
      <c r="L434" s="10" t="n"/>
      <c r="M434" s="7" t="n"/>
      <c r="N434" s="7">
        <f>IF(OR(H434="",H434=0),"",IF(AND(K434&lt;&gt;"",K434&lt;&gt;G434),"재실사 수량이 다름",IF(L434="","사유 미기재","")))</f>
        <v/>
      </c>
    </row>
    <row r="435">
      <c r="A435" s="5" t="n"/>
      <c r="B435" s="10" t="n"/>
      <c r="C435" s="7" t="n"/>
      <c r="D435" s="10" t="n"/>
      <c r="E435" s="7" t="n"/>
      <c r="F435" s="11" t="n"/>
      <c r="G435" s="11" t="n"/>
      <c r="H435" s="12">
        <f>IF(OR(F435="",G435=""),"",G435-F435)</f>
        <v/>
      </c>
      <c r="I435" s="24" t="n"/>
      <c r="J435" s="25">
        <f>IF(OR(H435="",I435=""),"",H435*I435)</f>
        <v/>
      </c>
      <c r="K435" s="11" t="n"/>
      <c r="L435" s="10" t="n"/>
      <c r="M435" s="7" t="n"/>
      <c r="N435" s="7">
        <f>IF(OR(H435="",H435=0),"",IF(AND(K435&lt;&gt;"",K435&lt;&gt;G435),"재실사 수량이 다름",IF(L435="","사유 미기재","")))</f>
        <v/>
      </c>
    </row>
    <row r="436">
      <c r="A436" s="5" t="n"/>
      <c r="B436" s="10" t="n"/>
      <c r="C436" s="7" t="n"/>
      <c r="D436" s="10" t="n"/>
      <c r="E436" s="7" t="n"/>
      <c r="F436" s="11" t="n"/>
      <c r="G436" s="11" t="n"/>
      <c r="H436" s="12">
        <f>IF(OR(F436="",G436=""),"",G436-F436)</f>
        <v/>
      </c>
      <c r="I436" s="24" t="n"/>
      <c r="J436" s="25">
        <f>IF(OR(H436="",I436=""),"",H436*I436)</f>
        <v/>
      </c>
      <c r="K436" s="11" t="n"/>
      <c r="L436" s="10" t="n"/>
      <c r="M436" s="7" t="n"/>
      <c r="N436" s="7">
        <f>IF(OR(H436="",H436=0),"",IF(AND(K436&lt;&gt;"",K436&lt;&gt;G436),"재실사 수량이 다름",IF(L436="","사유 미기재","")))</f>
        <v/>
      </c>
    </row>
    <row r="437">
      <c r="A437" s="5" t="n"/>
      <c r="B437" s="10" t="n"/>
      <c r="C437" s="7" t="n"/>
      <c r="D437" s="10" t="n"/>
      <c r="E437" s="7" t="n"/>
      <c r="F437" s="11" t="n"/>
      <c r="G437" s="11" t="n"/>
      <c r="H437" s="12">
        <f>IF(OR(F437="",G437=""),"",G437-F437)</f>
        <v/>
      </c>
      <c r="I437" s="24" t="n"/>
      <c r="J437" s="25">
        <f>IF(OR(H437="",I437=""),"",H437*I437)</f>
        <v/>
      </c>
      <c r="K437" s="11" t="n"/>
      <c r="L437" s="10" t="n"/>
      <c r="M437" s="7" t="n"/>
      <c r="N437" s="7">
        <f>IF(OR(H437="",H437=0),"",IF(AND(K437&lt;&gt;"",K437&lt;&gt;G437),"재실사 수량이 다름",IF(L437="","사유 미기재","")))</f>
        <v/>
      </c>
    </row>
    <row r="438">
      <c r="A438" s="5" t="n"/>
      <c r="B438" s="10" t="n"/>
      <c r="C438" s="7" t="n"/>
      <c r="D438" s="10" t="n"/>
      <c r="E438" s="7" t="n"/>
      <c r="F438" s="11" t="n"/>
      <c r="G438" s="11" t="n"/>
      <c r="H438" s="12">
        <f>IF(OR(F438="",G438=""),"",G438-F438)</f>
        <v/>
      </c>
      <c r="I438" s="24" t="n"/>
      <c r="J438" s="25">
        <f>IF(OR(H438="",I438=""),"",H438*I438)</f>
        <v/>
      </c>
      <c r="K438" s="11" t="n"/>
      <c r="L438" s="10" t="n"/>
      <c r="M438" s="7" t="n"/>
      <c r="N438" s="7">
        <f>IF(OR(H438="",H438=0),"",IF(AND(K438&lt;&gt;"",K438&lt;&gt;G438),"재실사 수량이 다름",IF(L438="","사유 미기재","")))</f>
        <v/>
      </c>
    </row>
    <row r="439">
      <c r="A439" s="5" t="n"/>
      <c r="B439" s="10" t="n"/>
      <c r="C439" s="7" t="n"/>
      <c r="D439" s="10" t="n"/>
      <c r="E439" s="7" t="n"/>
      <c r="F439" s="11" t="n"/>
      <c r="G439" s="11" t="n"/>
      <c r="H439" s="12">
        <f>IF(OR(F439="",G439=""),"",G439-F439)</f>
        <v/>
      </c>
      <c r="I439" s="24" t="n"/>
      <c r="J439" s="25">
        <f>IF(OR(H439="",I439=""),"",H439*I439)</f>
        <v/>
      </c>
      <c r="K439" s="11" t="n"/>
      <c r="L439" s="10" t="n"/>
      <c r="M439" s="7" t="n"/>
      <c r="N439" s="7">
        <f>IF(OR(H439="",H439=0),"",IF(AND(K439&lt;&gt;"",K439&lt;&gt;G439),"재실사 수량이 다름",IF(L439="","사유 미기재","")))</f>
        <v/>
      </c>
    </row>
    <row r="440">
      <c r="A440" s="5" t="n"/>
      <c r="B440" s="10" t="n"/>
      <c r="C440" s="7" t="n"/>
      <c r="D440" s="10" t="n"/>
      <c r="E440" s="7" t="n"/>
      <c r="F440" s="11" t="n"/>
      <c r="G440" s="11" t="n"/>
      <c r="H440" s="12">
        <f>IF(OR(F440="",G440=""),"",G440-F440)</f>
        <v/>
      </c>
      <c r="I440" s="24" t="n"/>
      <c r="J440" s="25">
        <f>IF(OR(H440="",I440=""),"",H440*I440)</f>
        <v/>
      </c>
      <c r="K440" s="11" t="n"/>
      <c r="L440" s="10" t="n"/>
      <c r="M440" s="7" t="n"/>
      <c r="N440" s="7">
        <f>IF(OR(H440="",H440=0),"",IF(AND(K440&lt;&gt;"",K440&lt;&gt;G440),"재실사 수량이 다름",IF(L440="","사유 미기재","")))</f>
        <v/>
      </c>
    </row>
    <row r="441">
      <c r="A441" s="5" t="n"/>
      <c r="B441" s="10" t="n"/>
      <c r="C441" s="7" t="n"/>
      <c r="D441" s="10" t="n"/>
      <c r="E441" s="7" t="n"/>
      <c r="F441" s="11" t="n"/>
      <c r="G441" s="11" t="n"/>
      <c r="H441" s="12">
        <f>IF(OR(F441="",G441=""),"",G441-F441)</f>
        <v/>
      </c>
      <c r="I441" s="24" t="n"/>
      <c r="J441" s="25">
        <f>IF(OR(H441="",I441=""),"",H441*I441)</f>
        <v/>
      </c>
      <c r="K441" s="11" t="n"/>
      <c r="L441" s="10" t="n"/>
      <c r="M441" s="7" t="n"/>
      <c r="N441" s="7">
        <f>IF(OR(H441="",H441=0),"",IF(AND(K441&lt;&gt;"",K441&lt;&gt;G441),"재실사 수량이 다름",IF(L441="","사유 미기재","")))</f>
        <v/>
      </c>
    </row>
    <row r="442">
      <c r="A442" s="5" t="n"/>
      <c r="B442" s="10" t="n"/>
      <c r="C442" s="7" t="n"/>
      <c r="D442" s="10" t="n"/>
      <c r="E442" s="7" t="n"/>
      <c r="F442" s="11" t="n"/>
      <c r="G442" s="11" t="n"/>
      <c r="H442" s="12">
        <f>IF(OR(F442="",G442=""),"",G442-F442)</f>
        <v/>
      </c>
      <c r="I442" s="24" t="n"/>
      <c r="J442" s="25">
        <f>IF(OR(H442="",I442=""),"",H442*I442)</f>
        <v/>
      </c>
      <c r="K442" s="11" t="n"/>
      <c r="L442" s="10" t="n"/>
      <c r="M442" s="7" t="n"/>
      <c r="N442" s="7">
        <f>IF(OR(H442="",H442=0),"",IF(AND(K442&lt;&gt;"",K442&lt;&gt;G442),"재실사 수량이 다름",IF(L442="","사유 미기재","")))</f>
        <v/>
      </c>
    </row>
    <row r="443">
      <c r="A443" s="5" t="n"/>
      <c r="B443" s="10" t="n"/>
      <c r="C443" s="7" t="n"/>
      <c r="D443" s="10" t="n"/>
      <c r="E443" s="7" t="n"/>
      <c r="F443" s="11" t="n"/>
      <c r="G443" s="11" t="n"/>
      <c r="H443" s="12">
        <f>IF(OR(F443="",G443=""),"",G443-F443)</f>
        <v/>
      </c>
      <c r="I443" s="24" t="n"/>
      <c r="J443" s="25">
        <f>IF(OR(H443="",I443=""),"",H443*I443)</f>
        <v/>
      </c>
      <c r="K443" s="11" t="n"/>
      <c r="L443" s="10" t="n"/>
      <c r="M443" s="7" t="n"/>
      <c r="N443" s="7">
        <f>IF(OR(H443="",H443=0),"",IF(AND(K443&lt;&gt;"",K443&lt;&gt;G443),"재실사 수량이 다름",IF(L443="","사유 미기재","")))</f>
        <v/>
      </c>
    </row>
    <row r="444">
      <c r="A444" s="5" t="n"/>
      <c r="B444" s="10" t="n"/>
      <c r="C444" s="7" t="n"/>
      <c r="D444" s="10" t="n"/>
      <c r="E444" s="7" t="n"/>
      <c r="F444" s="11" t="n"/>
      <c r="G444" s="11" t="n"/>
      <c r="H444" s="12">
        <f>IF(OR(F444="",G444=""),"",G444-F444)</f>
        <v/>
      </c>
      <c r="I444" s="24" t="n"/>
      <c r="J444" s="25">
        <f>IF(OR(H444="",I444=""),"",H444*I444)</f>
        <v/>
      </c>
      <c r="K444" s="11" t="n"/>
      <c r="L444" s="10" t="n"/>
      <c r="M444" s="7" t="n"/>
      <c r="N444" s="7">
        <f>IF(OR(H444="",H444=0),"",IF(AND(K444&lt;&gt;"",K444&lt;&gt;G444),"재실사 수량이 다름",IF(L444="","사유 미기재","")))</f>
        <v/>
      </c>
    </row>
    <row r="445">
      <c r="A445" s="5" t="n"/>
      <c r="B445" s="10" t="n"/>
      <c r="C445" s="7" t="n"/>
      <c r="D445" s="10" t="n"/>
      <c r="E445" s="7" t="n"/>
      <c r="F445" s="11" t="n"/>
      <c r="G445" s="11" t="n"/>
      <c r="H445" s="12">
        <f>IF(OR(F445="",G445=""),"",G445-F445)</f>
        <v/>
      </c>
      <c r="I445" s="24" t="n"/>
      <c r="J445" s="25">
        <f>IF(OR(H445="",I445=""),"",H445*I445)</f>
        <v/>
      </c>
      <c r="K445" s="11" t="n"/>
      <c r="L445" s="10" t="n"/>
      <c r="M445" s="7" t="n"/>
      <c r="N445" s="7">
        <f>IF(OR(H445="",H445=0),"",IF(AND(K445&lt;&gt;"",K445&lt;&gt;G445),"재실사 수량이 다름",IF(L445="","사유 미기재","")))</f>
        <v/>
      </c>
    </row>
    <row r="446">
      <c r="A446" s="5" t="n"/>
      <c r="B446" s="10" t="n"/>
      <c r="C446" s="7" t="n"/>
      <c r="D446" s="10" t="n"/>
      <c r="E446" s="7" t="n"/>
      <c r="F446" s="11" t="n"/>
      <c r="G446" s="11" t="n"/>
      <c r="H446" s="12">
        <f>IF(OR(F446="",G446=""),"",G446-F446)</f>
        <v/>
      </c>
      <c r="I446" s="24" t="n"/>
      <c r="J446" s="25">
        <f>IF(OR(H446="",I446=""),"",H446*I446)</f>
        <v/>
      </c>
      <c r="K446" s="11" t="n"/>
      <c r="L446" s="10" t="n"/>
      <c r="M446" s="7" t="n"/>
      <c r="N446" s="7">
        <f>IF(OR(H446="",H446=0),"",IF(AND(K446&lt;&gt;"",K446&lt;&gt;G446),"재실사 수량이 다름",IF(L446="","사유 미기재","")))</f>
        <v/>
      </c>
    </row>
    <row r="447">
      <c r="A447" s="5" t="n"/>
      <c r="B447" s="10" t="n"/>
      <c r="C447" s="7" t="n"/>
      <c r="D447" s="10" t="n"/>
      <c r="E447" s="7" t="n"/>
      <c r="F447" s="11" t="n"/>
      <c r="G447" s="11" t="n"/>
      <c r="H447" s="12">
        <f>IF(OR(F447="",G447=""),"",G447-F447)</f>
        <v/>
      </c>
      <c r="I447" s="24" t="n"/>
      <c r="J447" s="25">
        <f>IF(OR(H447="",I447=""),"",H447*I447)</f>
        <v/>
      </c>
      <c r="K447" s="11" t="n"/>
      <c r="L447" s="10" t="n"/>
      <c r="M447" s="7" t="n"/>
      <c r="N447" s="7">
        <f>IF(OR(H447="",H447=0),"",IF(AND(K447&lt;&gt;"",K447&lt;&gt;G447),"재실사 수량이 다름",IF(L447="","사유 미기재","")))</f>
        <v/>
      </c>
    </row>
    <row r="448">
      <c r="A448" s="5" t="n"/>
      <c r="B448" s="10" t="n"/>
      <c r="C448" s="7" t="n"/>
      <c r="D448" s="10" t="n"/>
      <c r="E448" s="7" t="n"/>
      <c r="F448" s="11" t="n"/>
      <c r="G448" s="11" t="n"/>
      <c r="H448" s="12">
        <f>IF(OR(F448="",G448=""),"",G448-F448)</f>
        <v/>
      </c>
      <c r="I448" s="24" t="n"/>
      <c r="J448" s="25">
        <f>IF(OR(H448="",I448=""),"",H448*I448)</f>
        <v/>
      </c>
      <c r="K448" s="11" t="n"/>
      <c r="L448" s="10" t="n"/>
      <c r="M448" s="7" t="n"/>
      <c r="N448" s="7">
        <f>IF(OR(H448="",H448=0),"",IF(AND(K448&lt;&gt;"",K448&lt;&gt;G448),"재실사 수량이 다름",IF(L448="","사유 미기재","")))</f>
        <v/>
      </c>
    </row>
    <row r="449">
      <c r="A449" s="5" t="n"/>
      <c r="B449" s="10" t="n"/>
      <c r="C449" s="7" t="n"/>
      <c r="D449" s="10" t="n"/>
      <c r="E449" s="7" t="n"/>
      <c r="F449" s="11" t="n"/>
      <c r="G449" s="11" t="n"/>
      <c r="H449" s="12">
        <f>IF(OR(F449="",G449=""),"",G449-F449)</f>
        <v/>
      </c>
      <c r="I449" s="24" t="n"/>
      <c r="J449" s="25">
        <f>IF(OR(H449="",I449=""),"",H449*I449)</f>
        <v/>
      </c>
      <c r="K449" s="11" t="n"/>
      <c r="L449" s="10" t="n"/>
      <c r="M449" s="7" t="n"/>
      <c r="N449" s="7">
        <f>IF(OR(H449="",H449=0),"",IF(AND(K449&lt;&gt;"",K449&lt;&gt;G449),"재실사 수량이 다름",IF(L449="","사유 미기재","")))</f>
        <v/>
      </c>
    </row>
    <row r="450">
      <c r="A450" s="5" t="n"/>
      <c r="B450" s="10" t="n"/>
      <c r="C450" s="7" t="n"/>
      <c r="D450" s="10" t="n"/>
      <c r="E450" s="7" t="n"/>
      <c r="F450" s="11" t="n"/>
      <c r="G450" s="11" t="n"/>
      <c r="H450" s="12">
        <f>IF(OR(F450="",G450=""),"",G450-F450)</f>
        <v/>
      </c>
      <c r="I450" s="24" t="n"/>
      <c r="J450" s="25">
        <f>IF(OR(H450="",I450=""),"",H450*I450)</f>
        <v/>
      </c>
      <c r="K450" s="11" t="n"/>
      <c r="L450" s="10" t="n"/>
      <c r="M450" s="7" t="n"/>
      <c r="N450" s="7">
        <f>IF(OR(H450="",H450=0),"",IF(AND(K450&lt;&gt;"",K450&lt;&gt;G450),"재실사 수량이 다름",IF(L450="","사유 미기재","")))</f>
        <v/>
      </c>
    </row>
    <row r="451">
      <c r="A451" s="5" t="n"/>
      <c r="B451" s="10" t="n"/>
      <c r="C451" s="7" t="n"/>
      <c r="D451" s="10" t="n"/>
      <c r="E451" s="7" t="n"/>
      <c r="F451" s="11" t="n"/>
      <c r="G451" s="11" t="n"/>
      <c r="H451" s="12">
        <f>IF(OR(F451="",G451=""),"",G451-F451)</f>
        <v/>
      </c>
      <c r="I451" s="24" t="n"/>
      <c r="J451" s="25">
        <f>IF(OR(H451="",I451=""),"",H451*I451)</f>
        <v/>
      </c>
      <c r="K451" s="11" t="n"/>
      <c r="L451" s="10" t="n"/>
      <c r="M451" s="7" t="n"/>
      <c r="N451" s="7">
        <f>IF(OR(H451="",H451=0),"",IF(AND(K451&lt;&gt;"",K451&lt;&gt;G451),"재실사 수량이 다름",IF(L451="","사유 미기재","")))</f>
        <v/>
      </c>
    </row>
    <row r="452">
      <c r="A452" s="5" t="n"/>
      <c r="B452" s="10" t="n"/>
      <c r="C452" s="7" t="n"/>
      <c r="D452" s="10" t="n"/>
      <c r="E452" s="7" t="n"/>
      <c r="F452" s="11" t="n"/>
      <c r="G452" s="11" t="n"/>
      <c r="H452" s="12">
        <f>IF(OR(F452="",G452=""),"",G452-F452)</f>
        <v/>
      </c>
      <c r="I452" s="24" t="n"/>
      <c r="J452" s="25">
        <f>IF(OR(H452="",I452=""),"",H452*I452)</f>
        <v/>
      </c>
      <c r="K452" s="11" t="n"/>
      <c r="L452" s="10" t="n"/>
      <c r="M452" s="7" t="n"/>
      <c r="N452" s="7">
        <f>IF(OR(H452="",H452=0),"",IF(AND(K452&lt;&gt;"",K452&lt;&gt;G452),"재실사 수량이 다름",IF(L452="","사유 미기재","")))</f>
        <v/>
      </c>
    </row>
    <row r="453">
      <c r="A453" s="5" t="n"/>
      <c r="B453" s="10" t="n"/>
      <c r="C453" s="7" t="n"/>
      <c r="D453" s="10" t="n"/>
      <c r="E453" s="7" t="n"/>
      <c r="F453" s="11" t="n"/>
      <c r="G453" s="11" t="n"/>
      <c r="H453" s="12">
        <f>IF(OR(F453="",G453=""),"",G453-F453)</f>
        <v/>
      </c>
      <c r="I453" s="24" t="n"/>
      <c r="J453" s="25">
        <f>IF(OR(H453="",I453=""),"",H453*I453)</f>
        <v/>
      </c>
      <c r="K453" s="11" t="n"/>
      <c r="L453" s="10" t="n"/>
      <c r="M453" s="7" t="n"/>
      <c r="N453" s="7">
        <f>IF(OR(H453="",H453=0),"",IF(AND(K453&lt;&gt;"",K453&lt;&gt;G453),"재실사 수량이 다름",IF(L453="","사유 미기재","")))</f>
        <v/>
      </c>
    </row>
    <row r="454">
      <c r="A454" s="5" t="n"/>
      <c r="B454" s="10" t="n"/>
      <c r="C454" s="7" t="n"/>
      <c r="D454" s="10" t="n"/>
      <c r="E454" s="7" t="n"/>
      <c r="F454" s="11" t="n"/>
      <c r="G454" s="11" t="n"/>
      <c r="H454" s="12">
        <f>IF(OR(F454="",G454=""),"",G454-F454)</f>
        <v/>
      </c>
      <c r="I454" s="24" t="n"/>
      <c r="J454" s="25">
        <f>IF(OR(H454="",I454=""),"",H454*I454)</f>
        <v/>
      </c>
      <c r="K454" s="11" t="n"/>
      <c r="L454" s="10" t="n"/>
      <c r="M454" s="7" t="n"/>
      <c r="N454" s="7">
        <f>IF(OR(H454="",H454=0),"",IF(AND(K454&lt;&gt;"",K454&lt;&gt;G454),"재실사 수량이 다름",IF(L454="","사유 미기재","")))</f>
        <v/>
      </c>
    </row>
    <row r="455">
      <c r="A455" s="5" t="n"/>
      <c r="B455" s="10" t="n"/>
      <c r="C455" s="7" t="n"/>
      <c r="D455" s="10" t="n"/>
      <c r="E455" s="7" t="n"/>
      <c r="F455" s="11" t="n"/>
      <c r="G455" s="11" t="n"/>
      <c r="H455" s="12">
        <f>IF(OR(F455="",G455=""),"",G455-F455)</f>
        <v/>
      </c>
      <c r="I455" s="24" t="n"/>
      <c r="J455" s="25">
        <f>IF(OR(H455="",I455=""),"",H455*I455)</f>
        <v/>
      </c>
      <c r="K455" s="11" t="n"/>
      <c r="L455" s="10" t="n"/>
      <c r="M455" s="7" t="n"/>
      <c r="N455" s="7">
        <f>IF(OR(H455="",H455=0),"",IF(AND(K455&lt;&gt;"",K455&lt;&gt;G455),"재실사 수량이 다름",IF(L455="","사유 미기재","")))</f>
        <v/>
      </c>
    </row>
    <row r="456">
      <c r="A456" s="5" t="n"/>
      <c r="B456" s="10" t="n"/>
      <c r="C456" s="7" t="n"/>
      <c r="D456" s="10" t="n"/>
      <c r="E456" s="7" t="n"/>
      <c r="F456" s="11" t="n"/>
      <c r="G456" s="11" t="n"/>
      <c r="H456" s="12">
        <f>IF(OR(F456="",G456=""),"",G456-F456)</f>
        <v/>
      </c>
      <c r="I456" s="24" t="n"/>
      <c r="J456" s="25">
        <f>IF(OR(H456="",I456=""),"",H456*I456)</f>
        <v/>
      </c>
      <c r="K456" s="11" t="n"/>
      <c r="L456" s="10" t="n"/>
      <c r="M456" s="7" t="n"/>
      <c r="N456" s="7">
        <f>IF(OR(H456="",H456=0),"",IF(AND(K456&lt;&gt;"",K456&lt;&gt;G456),"재실사 수량이 다름",IF(L456="","사유 미기재","")))</f>
        <v/>
      </c>
    </row>
    <row r="457">
      <c r="A457" s="5" t="n"/>
      <c r="B457" s="10" t="n"/>
      <c r="C457" s="7" t="n"/>
      <c r="D457" s="10" t="n"/>
      <c r="E457" s="7" t="n"/>
      <c r="F457" s="11" t="n"/>
      <c r="G457" s="11" t="n"/>
      <c r="H457" s="12">
        <f>IF(OR(F457="",G457=""),"",G457-F457)</f>
        <v/>
      </c>
      <c r="I457" s="24" t="n"/>
      <c r="J457" s="25">
        <f>IF(OR(H457="",I457=""),"",H457*I457)</f>
        <v/>
      </c>
      <c r="K457" s="11" t="n"/>
      <c r="L457" s="10" t="n"/>
      <c r="M457" s="7" t="n"/>
      <c r="N457" s="7">
        <f>IF(OR(H457="",H457=0),"",IF(AND(K457&lt;&gt;"",K457&lt;&gt;G457),"재실사 수량이 다름",IF(L457="","사유 미기재","")))</f>
        <v/>
      </c>
    </row>
    <row r="458">
      <c r="A458" s="5" t="n"/>
      <c r="B458" s="10" t="n"/>
      <c r="C458" s="7" t="n"/>
      <c r="D458" s="10" t="n"/>
      <c r="E458" s="7" t="n"/>
      <c r="F458" s="11" t="n"/>
      <c r="G458" s="11" t="n"/>
      <c r="H458" s="12">
        <f>IF(OR(F458="",G458=""),"",G458-F458)</f>
        <v/>
      </c>
      <c r="I458" s="24" t="n"/>
      <c r="J458" s="25">
        <f>IF(OR(H458="",I458=""),"",H458*I458)</f>
        <v/>
      </c>
      <c r="K458" s="11" t="n"/>
      <c r="L458" s="10" t="n"/>
      <c r="M458" s="7" t="n"/>
      <c r="N458" s="7">
        <f>IF(OR(H458="",H458=0),"",IF(AND(K458&lt;&gt;"",K458&lt;&gt;G458),"재실사 수량이 다름",IF(L458="","사유 미기재","")))</f>
        <v/>
      </c>
    </row>
    <row r="459">
      <c r="A459" s="5" t="n"/>
      <c r="B459" s="10" t="n"/>
      <c r="C459" s="7" t="n"/>
      <c r="D459" s="10" t="n"/>
      <c r="E459" s="7" t="n"/>
      <c r="F459" s="11" t="n"/>
      <c r="G459" s="11" t="n"/>
      <c r="H459" s="12">
        <f>IF(OR(F459="",G459=""),"",G459-F459)</f>
        <v/>
      </c>
      <c r="I459" s="24" t="n"/>
      <c r="J459" s="25">
        <f>IF(OR(H459="",I459=""),"",H459*I459)</f>
        <v/>
      </c>
      <c r="K459" s="11" t="n"/>
      <c r="L459" s="10" t="n"/>
      <c r="M459" s="7" t="n"/>
      <c r="N459" s="7">
        <f>IF(OR(H459="",H459=0),"",IF(AND(K459&lt;&gt;"",K459&lt;&gt;G459),"재실사 수량이 다름",IF(L459="","사유 미기재","")))</f>
        <v/>
      </c>
    </row>
    <row r="460">
      <c r="A460" s="5" t="n"/>
      <c r="B460" s="10" t="n"/>
      <c r="C460" s="7" t="n"/>
      <c r="D460" s="10" t="n"/>
      <c r="E460" s="7" t="n"/>
      <c r="F460" s="11" t="n"/>
      <c r="G460" s="11" t="n"/>
      <c r="H460" s="12">
        <f>IF(OR(F460="",G460=""),"",G460-F460)</f>
        <v/>
      </c>
      <c r="I460" s="24" t="n"/>
      <c r="J460" s="25">
        <f>IF(OR(H460="",I460=""),"",H460*I460)</f>
        <v/>
      </c>
      <c r="K460" s="11" t="n"/>
      <c r="L460" s="10" t="n"/>
      <c r="M460" s="7" t="n"/>
      <c r="N460" s="7">
        <f>IF(OR(H460="",H460=0),"",IF(AND(K460&lt;&gt;"",K460&lt;&gt;G460),"재실사 수량이 다름",IF(L460="","사유 미기재","")))</f>
        <v/>
      </c>
    </row>
    <row r="461">
      <c r="A461" s="5" t="n"/>
      <c r="B461" s="10" t="n"/>
      <c r="C461" s="7" t="n"/>
      <c r="D461" s="10" t="n"/>
      <c r="E461" s="7" t="n"/>
      <c r="F461" s="11" t="n"/>
      <c r="G461" s="11" t="n"/>
      <c r="H461" s="12">
        <f>IF(OR(F461="",G461=""),"",G461-F461)</f>
        <v/>
      </c>
      <c r="I461" s="24" t="n"/>
      <c r="J461" s="25">
        <f>IF(OR(H461="",I461=""),"",H461*I461)</f>
        <v/>
      </c>
      <c r="K461" s="11" t="n"/>
      <c r="L461" s="10" t="n"/>
      <c r="M461" s="7" t="n"/>
      <c r="N461" s="7">
        <f>IF(OR(H461="",H461=0),"",IF(AND(K461&lt;&gt;"",K461&lt;&gt;G461),"재실사 수량이 다름",IF(L461="","사유 미기재","")))</f>
        <v/>
      </c>
    </row>
    <row r="462">
      <c r="A462" s="5" t="n"/>
      <c r="B462" s="10" t="n"/>
      <c r="C462" s="7" t="n"/>
      <c r="D462" s="10" t="n"/>
      <c r="E462" s="7" t="n"/>
      <c r="F462" s="11" t="n"/>
      <c r="G462" s="11" t="n"/>
      <c r="H462" s="12">
        <f>IF(OR(F462="",G462=""),"",G462-F462)</f>
        <v/>
      </c>
      <c r="I462" s="24" t="n"/>
      <c r="J462" s="25">
        <f>IF(OR(H462="",I462=""),"",H462*I462)</f>
        <v/>
      </c>
      <c r="K462" s="11" t="n"/>
      <c r="L462" s="10" t="n"/>
      <c r="M462" s="7" t="n"/>
      <c r="N462" s="7">
        <f>IF(OR(H462="",H462=0),"",IF(AND(K462&lt;&gt;"",K462&lt;&gt;G462),"재실사 수량이 다름",IF(L462="","사유 미기재","")))</f>
        <v/>
      </c>
    </row>
    <row r="463">
      <c r="A463" s="5" t="n"/>
      <c r="B463" s="10" t="n"/>
      <c r="C463" s="7" t="n"/>
      <c r="D463" s="10" t="n"/>
      <c r="E463" s="7" t="n"/>
      <c r="F463" s="11" t="n"/>
      <c r="G463" s="11" t="n"/>
      <c r="H463" s="12">
        <f>IF(OR(F463="",G463=""),"",G463-F463)</f>
        <v/>
      </c>
      <c r="I463" s="24" t="n"/>
      <c r="J463" s="25">
        <f>IF(OR(H463="",I463=""),"",H463*I463)</f>
        <v/>
      </c>
      <c r="K463" s="11" t="n"/>
      <c r="L463" s="10" t="n"/>
      <c r="M463" s="7" t="n"/>
      <c r="N463" s="7">
        <f>IF(OR(H463="",H463=0),"",IF(AND(K463&lt;&gt;"",K463&lt;&gt;G463),"재실사 수량이 다름",IF(L463="","사유 미기재","")))</f>
        <v/>
      </c>
    </row>
    <row r="464">
      <c r="A464" s="5" t="n"/>
      <c r="B464" s="10" t="n"/>
      <c r="C464" s="7" t="n"/>
      <c r="D464" s="10" t="n"/>
      <c r="E464" s="7" t="n"/>
      <c r="F464" s="11" t="n"/>
      <c r="G464" s="11" t="n"/>
      <c r="H464" s="12">
        <f>IF(OR(F464="",G464=""),"",G464-F464)</f>
        <v/>
      </c>
      <c r="I464" s="24" t="n"/>
      <c r="J464" s="25">
        <f>IF(OR(H464="",I464=""),"",H464*I464)</f>
        <v/>
      </c>
      <c r="K464" s="11" t="n"/>
      <c r="L464" s="10" t="n"/>
      <c r="M464" s="7" t="n"/>
      <c r="N464" s="7">
        <f>IF(OR(H464="",H464=0),"",IF(AND(K464&lt;&gt;"",K464&lt;&gt;G464),"재실사 수량이 다름",IF(L464="","사유 미기재","")))</f>
        <v/>
      </c>
    </row>
    <row r="465">
      <c r="A465" s="5" t="n"/>
      <c r="B465" s="10" t="n"/>
      <c r="C465" s="7" t="n"/>
      <c r="D465" s="10" t="n"/>
      <c r="E465" s="7" t="n"/>
      <c r="F465" s="11" t="n"/>
      <c r="G465" s="11" t="n"/>
      <c r="H465" s="12">
        <f>IF(OR(F465="",G465=""),"",G465-F465)</f>
        <v/>
      </c>
      <c r="I465" s="24" t="n"/>
      <c r="J465" s="25">
        <f>IF(OR(H465="",I465=""),"",H465*I465)</f>
        <v/>
      </c>
      <c r="K465" s="11" t="n"/>
      <c r="L465" s="10" t="n"/>
      <c r="M465" s="7" t="n"/>
      <c r="N465" s="7">
        <f>IF(OR(H465="",H465=0),"",IF(AND(K465&lt;&gt;"",K465&lt;&gt;G465),"재실사 수량이 다름",IF(L465="","사유 미기재","")))</f>
        <v/>
      </c>
    </row>
    <row r="466">
      <c r="A466" s="5" t="n"/>
      <c r="B466" s="10" t="n"/>
      <c r="C466" s="7" t="n"/>
      <c r="D466" s="10" t="n"/>
      <c r="E466" s="7" t="n"/>
      <c r="F466" s="11" t="n"/>
      <c r="G466" s="11" t="n"/>
      <c r="H466" s="12">
        <f>IF(OR(F466="",G466=""),"",G466-F466)</f>
        <v/>
      </c>
      <c r="I466" s="24" t="n"/>
      <c r="J466" s="25">
        <f>IF(OR(H466="",I466=""),"",H466*I466)</f>
        <v/>
      </c>
      <c r="K466" s="11" t="n"/>
      <c r="L466" s="10" t="n"/>
      <c r="M466" s="7" t="n"/>
      <c r="N466" s="7">
        <f>IF(OR(H466="",H466=0),"",IF(AND(K466&lt;&gt;"",K466&lt;&gt;G466),"재실사 수량이 다름",IF(L466="","사유 미기재","")))</f>
        <v/>
      </c>
    </row>
    <row r="467">
      <c r="A467" s="5" t="n"/>
      <c r="B467" s="10" t="n"/>
      <c r="C467" s="7" t="n"/>
      <c r="D467" s="10" t="n"/>
      <c r="E467" s="7" t="n"/>
      <c r="F467" s="11" t="n"/>
      <c r="G467" s="11" t="n"/>
      <c r="H467" s="12">
        <f>IF(OR(F467="",G467=""),"",G467-F467)</f>
        <v/>
      </c>
      <c r="I467" s="24" t="n"/>
      <c r="J467" s="25">
        <f>IF(OR(H467="",I467=""),"",H467*I467)</f>
        <v/>
      </c>
      <c r="K467" s="11" t="n"/>
      <c r="L467" s="10" t="n"/>
      <c r="M467" s="7" t="n"/>
      <c r="N467" s="7">
        <f>IF(OR(H467="",H467=0),"",IF(AND(K467&lt;&gt;"",K467&lt;&gt;G467),"재실사 수량이 다름",IF(L467="","사유 미기재","")))</f>
        <v/>
      </c>
    </row>
    <row r="468">
      <c r="A468" s="5" t="n"/>
      <c r="B468" s="10" t="n"/>
      <c r="C468" s="7" t="n"/>
      <c r="D468" s="10" t="n"/>
      <c r="E468" s="7" t="n"/>
      <c r="F468" s="11" t="n"/>
      <c r="G468" s="11" t="n"/>
      <c r="H468" s="12">
        <f>IF(OR(F468="",G468=""),"",G468-F468)</f>
        <v/>
      </c>
      <c r="I468" s="24" t="n"/>
      <c r="J468" s="25">
        <f>IF(OR(H468="",I468=""),"",H468*I468)</f>
        <v/>
      </c>
      <c r="K468" s="11" t="n"/>
      <c r="L468" s="10" t="n"/>
      <c r="M468" s="7" t="n"/>
      <c r="N468" s="7">
        <f>IF(OR(H468="",H468=0),"",IF(AND(K468&lt;&gt;"",K468&lt;&gt;G468),"재실사 수량이 다름",IF(L468="","사유 미기재","")))</f>
        <v/>
      </c>
    </row>
    <row r="469">
      <c r="A469" s="5" t="n"/>
      <c r="B469" s="10" t="n"/>
      <c r="C469" s="7" t="n"/>
      <c r="D469" s="10" t="n"/>
      <c r="E469" s="7" t="n"/>
      <c r="F469" s="11" t="n"/>
      <c r="G469" s="11" t="n"/>
      <c r="H469" s="12">
        <f>IF(OR(F469="",G469=""),"",G469-F469)</f>
        <v/>
      </c>
      <c r="I469" s="24" t="n"/>
      <c r="J469" s="25">
        <f>IF(OR(H469="",I469=""),"",H469*I469)</f>
        <v/>
      </c>
      <c r="K469" s="11" t="n"/>
      <c r="L469" s="10" t="n"/>
      <c r="M469" s="7" t="n"/>
      <c r="N469" s="7">
        <f>IF(OR(H469="",H469=0),"",IF(AND(K469&lt;&gt;"",K469&lt;&gt;G469),"재실사 수량이 다름",IF(L469="","사유 미기재","")))</f>
        <v/>
      </c>
    </row>
    <row r="470">
      <c r="A470" s="5" t="n"/>
      <c r="B470" s="10" t="n"/>
      <c r="C470" s="7" t="n"/>
      <c r="D470" s="10" t="n"/>
      <c r="E470" s="7" t="n"/>
      <c r="F470" s="11" t="n"/>
      <c r="G470" s="11" t="n"/>
      <c r="H470" s="12">
        <f>IF(OR(F470="",G470=""),"",G470-F470)</f>
        <v/>
      </c>
      <c r="I470" s="24" t="n"/>
      <c r="J470" s="25">
        <f>IF(OR(H470="",I470=""),"",H470*I470)</f>
        <v/>
      </c>
      <c r="K470" s="11" t="n"/>
      <c r="L470" s="10" t="n"/>
      <c r="M470" s="7" t="n"/>
      <c r="N470" s="7">
        <f>IF(OR(H470="",H470=0),"",IF(AND(K470&lt;&gt;"",K470&lt;&gt;G470),"재실사 수량이 다름",IF(L470="","사유 미기재","")))</f>
        <v/>
      </c>
    </row>
    <row r="471">
      <c r="A471" s="5" t="n"/>
      <c r="B471" s="10" t="n"/>
      <c r="C471" s="7" t="n"/>
      <c r="D471" s="10" t="n"/>
      <c r="E471" s="7" t="n"/>
      <c r="F471" s="11" t="n"/>
      <c r="G471" s="11" t="n"/>
      <c r="H471" s="12">
        <f>IF(OR(F471="",G471=""),"",G471-F471)</f>
        <v/>
      </c>
      <c r="I471" s="24" t="n"/>
      <c r="J471" s="25">
        <f>IF(OR(H471="",I471=""),"",H471*I471)</f>
        <v/>
      </c>
      <c r="K471" s="11" t="n"/>
      <c r="L471" s="10" t="n"/>
      <c r="M471" s="7" t="n"/>
      <c r="N471" s="7">
        <f>IF(OR(H471="",H471=0),"",IF(AND(K471&lt;&gt;"",K471&lt;&gt;G471),"재실사 수량이 다름",IF(L471="","사유 미기재","")))</f>
        <v/>
      </c>
    </row>
    <row r="472">
      <c r="A472" s="5" t="n"/>
      <c r="B472" s="10" t="n"/>
      <c r="C472" s="7" t="n"/>
      <c r="D472" s="10" t="n"/>
      <c r="E472" s="7" t="n"/>
      <c r="F472" s="11" t="n"/>
      <c r="G472" s="11" t="n"/>
      <c r="H472" s="12">
        <f>IF(OR(F472="",G472=""),"",G472-F472)</f>
        <v/>
      </c>
      <c r="I472" s="24" t="n"/>
      <c r="J472" s="25">
        <f>IF(OR(H472="",I472=""),"",H472*I472)</f>
        <v/>
      </c>
      <c r="K472" s="11" t="n"/>
      <c r="L472" s="10" t="n"/>
      <c r="M472" s="7" t="n"/>
      <c r="N472" s="7">
        <f>IF(OR(H472="",H472=0),"",IF(AND(K472&lt;&gt;"",K472&lt;&gt;G472),"재실사 수량이 다름",IF(L472="","사유 미기재","")))</f>
        <v/>
      </c>
    </row>
    <row r="473">
      <c r="A473" s="5" t="n"/>
      <c r="B473" s="10" t="n"/>
      <c r="C473" s="7" t="n"/>
      <c r="D473" s="10" t="n"/>
      <c r="E473" s="7" t="n"/>
      <c r="F473" s="11" t="n"/>
      <c r="G473" s="11" t="n"/>
      <c r="H473" s="12">
        <f>IF(OR(F473="",G473=""),"",G473-F473)</f>
        <v/>
      </c>
      <c r="I473" s="24" t="n"/>
      <c r="J473" s="25">
        <f>IF(OR(H473="",I473=""),"",H473*I473)</f>
        <v/>
      </c>
      <c r="K473" s="11" t="n"/>
      <c r="L473" s="10" t="n"/>
      <c r="M473" s="7" t="n"/>
      <c r="N473" s="7">
        <f>IF(OR(H473="",H473=0),"",IF(AND(K473&lt;&gt;"",K473&lt;&gt;G473),"재실사 수량이 다름",IF(L473="","사유 미기재","")))</f>
        <v/>
      </c>
    </row>
    <row r="474">
      <c r="A474" s="5" t="n"/>
      <c r="B474" s="10" t="n"/>
      <c r="C474" s="7" t="n"/>
      <c r="D474" s="10" t="n"/>
      <c r="E474" s="7" t="n"/>
      <c r="F474" s="11" t="n"/>
      <c r="G474" s="11" t="n"/>
      <c r="H474" s="12">
        <f>IF(OR(F474="",G474=""),"",G474-F474)</f>
        <v/>
      </c>
      <c r="I474" s="24" t="n"/>
      <c r="J474" s="25">
        <f>IF(OR(H474="",I474=""),"",H474*I474)</f>
        <v/>
      </c>
      <c r="K474" s="11" t="n"/>
      <c r="L474" s="10" t="n"/>
      <c r="M474" s="7" t="n"/>
      <c r="N474" s="7">
        <f>IF(OR(H474="",H474=0),"",IF(AND(K474&lt;&gt;"",K474&lt;&gt;G474),"재실사 수량이 다름",IF(L474="","사유 미기재","")))</f>
        <v/>
      </c>
    </row>
    <row r="475">
      <c r="A475" s="5" t="n"/>
      <c r="B475" s="10" t="n"/>
      <c r="C475" s="7" t="n"/>
      <c r="D475" s="10" t="n"/>
      <c r="E475" s="7" t="n"/>
      <c r="F475" s="11" t="n"/>
      <c r="G475" s="11" t="n"/>
      <c r="H475" s="12">
        <f>IF(OR(F475="",G475=""),"",G475-F475)</f>
        <v/>
      </c>
      <c r="I475" s="24" t="n"/>
      <c r="J475" s="25">
        <f>IF(OR(H475="",I475=""),"",H475*I475)</f>
        <v/>
      </c>
      <c r="K475" s="11" t="n"/>
      <c r="L475" s="10" t="n"/>
      <c r="M475" s="7" t="n"/>
      <c r="N475" s="7">
        <f>IF(OR(H475="",H475=0),"",IF(AND(K475&lt;&gt;"",K475&lt;&gt;G475),"재실사 수량이 다름",IF(L475="","사유 미기재","")))</f>
        <v/>
      </c>
    </row>
    <row r="476">
      <c r="A476" s="5" t="n"/>
      <c r="B476" s="10" t="n"/>
      <c r="C476" s="7" t="n"/>
      <c r="D476" s="10" t="n"/>
      <c r="E476" s="7" t="n"/>
      <c r="F476" s="11" t="n"/>
      <c r="G476" s="11" t="n"/>
      <c r="H476" s="12">
        <f>IF(OR(F476="",G476=""),"",G476-F476)</f>
        <v/>
      </c>
      <c r="I476" s="24" t="n"/>
      <c r="J476" s="25">
        <f>IF(OR(H476="",I476=""),"",H476*I476)</f>
        <v/>
      </c>
      <c r="K476" s="11" t="n"/>
      <c r="L476" s="10" t="n"/>
      <c r="M476" s="7" t="n"/>
      <c r="N476" s="7">
        <f>IF(OR(H476="",H476=0),"",IF(AND(K476&lt;&gt;"",K476&lt;&gt;G476),"재실사 수량이 다름",IF(L476="","사유 미기재","")))</f>
        <v/>
      </c>
    </row>
    <row r="477">
      <c r="A477" s="5" t="n"/>
      <c r="B477" s="10" t="n"/>
      <c r="C477" s="7" t="n"/>
      <c r="D477" s="10" t="n"/>
      <c r="E477" s="7" t="n"/>
      <c r="F477" s="11" t="n"/>
      <c r="G477" s="11" t="n"/>
      <c r="H477" s="12">
        <f>IF(OR(F477="",G477=""),"",G477-F477)</f>
        <v/>
      </c>
      <c r="I477" s="24" t="n"/>
      <c r="J477" s="25">
        <f>IF(OR(H477="",I477=""),"",H477*I477)</f>
        <v/>
      </c>
      <c r="K477" s="11" t="n"/>
      <c r="L477" s="10" t="n"/>
      <c r="M477" s="7" t="n"/>
      <c r="N477" s="7">
        <f>IF(OR(H477="",H477=0),"",IF(AND(K477&lt;&gt;"",K477&lt;&gt;G477),"재실사 수량이 다름",IF(L477="","사유 미기재","")))</f>
        <v/>
      </c>
    </row>
    <row r="478">
      <c r="A478" s="5" t="n"/>
      <c r="B478" s="10" t="n"/>
      <c r="C478" s="7" t="n"/>
      <c r="D478" s="10" t="n"/>
      <c r="E478" s="7" t="n"/>
      <c r="F478" s="11" t="n"/>
      <c r="G478" s="11" t="n"/>
      <c r="H478" s="12">
        <f>IF(OR(F478="",G478=""),"",G478-F478)</f>
        <v/>
      </c>
      <c r="I478" s="24" t="n"/>
      <c r="J478" s="25">
        <f>IF(OR(H478="",I478=""),"",H478*I478)</f>
        <v/>
      </c>
      <c r="K478" s="11" t="n"/>
      <c r="L478" s="10" t="n"/>
      <c r="M478" s="7" t="n"/>
      <c r="N478" s="7">
        <f>IF(OR(H478="",H478=0),"",IF(AND(K478&lt;&gt;"",K478&lt;&gt;G478),"재실사 수량이 다름",IF(L478="","사유 미기재","")))</f>
        <v/>
      </c>
    </row>
    <row r="479">
      <c r="A479" s="5" t="n"/>
      <c r="B479" s="10" t="n"/>
      <c r="C479" s="7" t="n"/>
      <c r="D479" s="10" t="n"/>
      <c r="E479" s="7" t="n"/>
      <c r="F479" s="11" t="n"/>
      <c r="G479" s="11" t="n"/>
      <c r="H479" s="12">
        <f>IF(OR(F479="",G479=""),"",G479-F479)</f>
        <v/>
      </c>
      <c r="I479" s="24" t="n"/>
      <c r="J479" s="25">
        <f>IF(OR(H479="",I479=""),"",H479*I479)</f>
        <v/>
      </c>
      <c r="K479" s="11" t="n"/>
      <c r="L479" s="10" t="n"/>
      <c r="M479" s="7" t="n"/>
      <c r="N479" s="7">
        <f>IF(OR(H479="",H479=0),"",IF(AND(K479&lt;&gt;"",K479&lt;&gt;G479),"재실사 수량이 다름",IF(L479="","사유 미기재","")))</f>
        <v/>
      </c>
    </row>
    <row r="480">
      <c r="A480" s="5" t="n"/>
      <c r="B480" s="10" t="n"/>
      <c r="C480" s="7" t="n"/>
      <c r="D480" s="10" t="n"/>
      <c r="E480" s="7" t="n"/>
      <c r="F480" s="11" t="n"/>
      <c r="G480" s="11" t="n"/>
      <c r="H480" s="12">
        <f>IF(OR(F480="",G480=""),"",G480-F480)</f>
        <v/>
      </c>
      <c r="I480" s="24" t="n"/>
      <c r="J480" s="25">
        <f>IF(OR(H480="",I480=""),"",H480*I480)</f>
        <v/>
      </c>
      <c r="K480" s="11" t="n"/>
      <c r="L480" s="10" t="n"/>
      <c r="M480" s="7" t="n"/>
      <c r="N480" s="7">
        <f>IF(OR(H480="",H480=0),"",IF(AND(K480&lt;&gt;"",K480&lt;&gt;G480),"재실사 수량이 다름",IF(L480="","사유 미기재","")))</f>
        <v/>
      </c>
    </row>
    <row r="481">
      <c r="A481" s="5" t="n"/>
      <c r="B481" s="10" t="n"/>
      <c r="C481" s="7" t="n"/>
      <c r="D481" s="10" t="n"/>
      <c r="E481" s="7" t="n"/>
      <c r="F481" s="11" t="n"/>
      <c r="G481" s="11" t="n"/>
      <c r="H481" s="12">
        <f>IF(OR(F481="",G481=""),"",G481-F481)</f>
        <v/>
      </c>
      <c r="I481" s="24" t="n"/>
      <c r="J481" s="25">
        <f>IF(OR(H481="",I481=""),"",H481*I481)</f>
        <v/>
      </c>
      <c r="K481" s="11" t="n"/>
      <c r="L481" s="10" t="n"/>
      <c r="M481" s="7" t="n"/>
      <c r="N481" s="7">
        <f>IF(OR(H481="",H481=0),"",IF(AND(K481&lt;&gt;"",K481&lt;&gt;G481),"재실사 수량이 다름",IF(L481="","사유 미기재","")))</f>
        <v/>
      </c>
    </row>
    <row r="482">
      <c r="A482" s="5" t="n"/>
      <c r="B482" s="10" t="n"/>
      <c r="C482" s="7" t="n"/>
      <c r="D482" s="10" t="n"/>
      <c r="E482" s="7" t="n"/>
      <c r="F482" s="11" t="n"/>
      <c r="G482" s="11" t="n"/>
      <c r="H482" s="12">
        <f>IF(OR(F482="",G482=""),"",G482-F482)</f>
        <v/>
      </c>
      <c r="I482" s="24" t="n"/>
      <c r="J482" s="25">
        <f>IF(OR(H482="",I482=""),"",H482*I482)</f>
        <v/>
      </c>
      <c r="K482" s="11" t="n"/>
      <c r="L482" s="10" t="n"/>
      <c r="M482" s="7" t="n"/>
      <c r="N482" s="7">
        <f>IF(OR(H482="",H482=0),"",IF(AND(K482&lt;&gt;"",K482&lt;&gt;G482),"재실사 수량이 다름",IF(L482="","사유 미기재","")))</f>
        <v/>
      </c>
    </row>
    <row r="483">
      <c r="A483" s="5" t="n"/>
      <c r="B483" s="10" t="n"/>
      <c r="C483" s="7" t="n"/>
      <c r="D483" s="10" t="n"/>
      <c r="E483" s="7" t="n"/>
      <c r="F483" s="11" t="n"/>
      <c r="G483" s="11" t="n"/>
      <c r="H483" s="12">
        <f>IF(OR(F483="",G483=""),"",G483-F483)</f>
        <v/>
      </c>
      <c r="I483" s="24" t="n"/>
      <c r="J483" s="25">
        <f>IF(OR(H483="",I483=""),"",H483*I483)</f>
        <v/>
      </c>
      <c r="K483" s="11" t="n"/>
      <c r="L483" s="10" t="n"/>
      <c r="M483" s="7" t="n"/>
      <c r="N483" s="7">
        <f>IF(OR(H483="",H483=0),"",IF(AND(K483&lt;&gt;"",K483&lt;&gt;G483),"재실사 수량이 다름",IF(L483="","사유 미기재","")))</f>
        <v/>
      </c>
    </row>
    <row r="484">
      <c r="A484" s="5" t="n"/>
      <c r="B484" s="10" t="n"/>
      <c r="C484" s="7" t="n"/>
      <c r="D484" s="10" t="n"/>
      <c r="E484" s="7" t="n"/>
      <c r="F484" s="11" t="n"/>
      <c r="G484" s="11" t="n"/>
      <c r="H484" s="12">
        <f>IF(OR(F484="",G484=""),"",G484-F484)</f>
        <v/>
      </c>
      <c r="I484" s="24" t="n"/>
      <c r="J484" s="25">
        <f>IF(OR(H484="",I484=""),"",H484*I484)</f>
        <v/>
      </c>
      <c r="K484" s="11" t="n"/>
      <c r="L484" s="10" t="n"/>
      <c r="M484" s="7" t="n"/>
      <c r="N484" s="7">
        <f>IF(OR(H484="",H484=0),"",IF(AND(K484&lt;&gt;"",K484&lt;&gt;G484),"재실사 수량이 다름",IF(L484="","사유 미기재","")))</f>
        <v/>
      </c>
    </row>
    <row r="485">
      <c r="A485" s="5" t="n"/>
      <c r="B485" s="10" t="n"/>
      <c r="C485" s="7" t="n"/>
      <c r="D485" s="10" t="n"/>
      <c r="E485" s="7" t="n"/>
      <c r="F485" s="11" t="n"/>
      <c r="G485" s="11" t="n"/>
      <c r="H485" s="12">
        <f>IF(OR(F485="",G485=""),"",G485-F485)</f>
        <v/>
      </c>
      <c r="I485" s="24" t="n"/>
      <c r="J485" s="25">
        <f>IF(OR(H485="",I485=""),"",H485*I485)</f>
        <v/>
      </c>
      <c r="K485" s="11" t="n"/>
      <c r="L485" s="10" t="n"/>
      <c r="M485" s="7" t="n"/>
      <c r="N485" s="7">
        <f>IF(OR(H485="",H485=0),"",IF(AND(K485&lt;&gt;"",K485&lt;&gt;G485),"재실사 수량이 다름",IF(L485="","사유 미기재","")))</f>
        <v/>
      </c>
    </row>
    <row r="486">
      <c r="A486" s="5" t="n"/>
      <c r="B486" s="10" t="n"/>
      <c r="C486" s="7" t="n"/>
      <c r="D486" s="10" t="n"/>
      <c r="E486" s="7" t="n"/>
      <c r="F486" s="11" t="n"/>
      <c r="G486" s="11" t="n"/>
      <c r="H486" s="12">
        <f>IF(OR(F486="",G486=""),"",G486-F486)</f>
        <v/>
      </c>
      <c r="I486" s="24" t="n"/>
      <c r="J486" s="25">
        <f>IF(OR(H486="",I486=""),"",H486*I486)</f>
        <v/>
      </c>
      <c r="K486" s="11" t="n"/>
      <c r="L486" s="10" t="n"/>
      <c r="M486" s="7" t="n"/>
      <c r="N486" s="7">
        <f>IF(OR(H486="",H486=0),"",IF(AND(K486&lt;&gt;"",K486&lt;&gt;G486),"재실사 수량이 다름",IF(L486="","사유 미기재","")))</f>
        <v/>
      </c>
    </row>
    <row r="487">
      <c r="A487" s="5" t="n"/>
      <c r="B487" s="10" t="n"/>
      <c r="C487" s="7" t="n"/>
      <c r="D487" s="10" t="n"/>
      <c r="E487" s="7" t="n"/>
      <c r="F487" s="11" t="n"/>
      <c r="G487" s="11" t="n"/>
      <c r="H487" s="12">
        <f>IF(OR(F487="",G487=""),"",G487-F487)</f>
        <v/>
      </c>
      <c r="I487" s="24" t="n"/>
      <c r="J487" s="25">
        <f>IF(OR(H487="",I487=""),"",H487*I487)</f>
        <v/>
      </c>
      <c r="K487" s="11" t="n"/>
      <c r="L487" s="10" t="n"/>
      <c r="M487" s="7" t="n"/>
      <c r="N487" s="7">
        <f>IF(OR(H487="",H487=0),"",IF(AND(K487&lt;&gt;"",K487&lt;&gt;G487),"재실사 수량이 다름",IF(L487="","사유 미기재","")))</f>
        <v/>
      </c>
    </row>
    <row r="488">
      <c r="A488" s="5" t="n"/>
      <c r="B488" s="10" t="n"/>
      <c r="C488" s="7" t="n"/>
      <c r="D488" s="10" t="n"/>
      <c r="E488" s="7" t="n"/>
      <c r="F488" s="11" t="n"/>
      <c r="G488" s="11" t="n"/>
      <c r="H488" s="12">
        <f>IF(OR(F488="",G488=""),"",G488-F488)</f>
        <v/>
      </c>
      <c r="I488" s="24" t="n"/>
      <c r="J488" s="25">
        <f>IF(OR(H488="",I488=""),"",H488*I488)</f>
        <v/>
      </c>
      <c r="K488" s="11" t="n"/>
      <c r="L488" s="10" t="n"/>
      <c r="M488" s="7" t="n"/>
      <c r="N488" s="7">
        <f>IF(OR(H488="",H488=0),"",IF(AND(K488&lt;&gt;"",K488&lt;&gt;G488),"재실사 수량이 다름",IF(L488="","사유 미기재","")))</f>
        <v/>
      </c>
    </row>
    <row r="489">
      <c r="A489" s="5" t="n"/>
      <c r="B489" s="10" t="n"/>
      <c r="C489" s="7" t="n"/>
      <c r="D489" s="10" t="n"/>
      <c r="E489" s="7" t="n"/>
      <c r="F489" s="11" t="n"/>
      <c r="G489" s="11" t="n"/>
      <c r="H489" s="12">
        <f>IF(OR(F489="",G489=""),"",G489-F489)</f>
        <v/>
      </c>
      <c r="I489" s="24" t="n"/>
      <c r="J489" s="25">
        <f>IF(OR(H489="",I489=""),"",H489*I489)</f>
        <v/>
      </c>
      <c r="K489" s="11" t="n"/>
      <c r="L489" s="10" t="n"/>
      <c r="M489" s="7" t="n"/>
      <c r="N489" s="7">
        <f>IF(OR(H489="",H489=0),"",IF(AND(K489&lt;&gt;"",K489&lt;&gt;G489),"재실사 수량이 다름",IF(L489="","사유 미기재","")))</f>
        <v/>
      </c>
    </row>
    <row r="490">
      <c r="A490" s="5" t="n"/>
      <c r="B490" s="10" t="n"/>
      <c r="C490" s="7" t="n"/>
      <c r="D490" s="10" t="n"/>
      <c r="E490" s="7" t="n"/>
      <c r="F490" s="11" t="n"/>
      <c r="G490" s="11" t="n"/>
      <c r="H490" s="12">
        <f>IF(OR(F490="",G490=""),"",G490-F490)</f>
        <v/>
      </c>
      <c r="I490" s="24" t="n"/>
      <c r="J490" s="25">
        <f>IF(OR(H490="",I490=""),"",H490*I490)</f>
        <v/>
      </c>
      <c r="K490" s="11" t="n"/>
      <c r="L490" s="10" t="n"/>
      <c r="M490" s="7" t="n"/>
      <c r="N490" s="7">
        <f>IF(OR(H490="",H490=0),"",IF(AND(K490&lt;&gt;"",K490&lt;&gt;G490),"재실사 수량이 다름",IF(L490="","사유 미기재","")))</f>
        <v/>
      </c>
    </row>
    <row r="491">
      <c r="A491" s="5" t="n"/>
      <c r="B491" s="10" t="n"/>
      <c r="C491" s="7" t="n"/>
      <c r="D491" s="10" t="n"/>
      <c r="E491" s="7" t="n"/>
      <c r="F491" s="11" t="n"/>
      <c r="G491" s="11" t="n"/>
      <c r="H491" s="12">
        <f>IF(OR(F491="",G491=""),"",G491-F491)</f>
        <v/>
      </c>
      <c r="I491" s="24" t="n"/>
      <c r="J491" s="25">
        <f>IF(OR(H491="",I491=""),"",H491*I491)</f>
        <v/>
      </c>
      <c r="K491" s="11" t="n"/>
      <c r="L491" s="10" t="n"/>
      <c r="M491" s="7" t="n"/>
      <c r="N491" s="7">
        <f>IF(OR(H491="",H491=0),"",IF(AND(K491&lt;&gt;"",K491&lt;&gt;G491),"재실사 수량이 다름",IF(L491="","사유 미기재","")))</f>
        <v/>
      </c>
    </row>
    <row r="492">
      <c r="A492" s="5" t="n"/>
      <c r="B492" s="10" t="n"/>
      <c r="C492" s="7" t="n"/>
      <c r="D492" s="10" t="n"/>
      <c r="E492" s="7" t="n"/>
      <c r="F492" s="11" t="n"/>
      <c r="G492" s="11" t="n"/>
      <c r="H492" s="12">
        <f>IF(OR(F492="",G492=""),"",G492-F492)</f>
        <v/>
      </c>
      <c r="I492" s="24" t="n"/>
      <c r="J492" s="25">
        <f>IF(OR(H492="",I492=""),"",H492*I492)</f>
        <v/>
      </c>
      <c r="K492" s="11" t="n"/>
      <c r="L492" s="10" t="n"/>
      <c r="M492" s="7" t="n"/>
      <c r="N492" s="7">
        <f>IF(OR(H492="",H492=0),"",IF(AND(K492&lt;&gt;"",K492&lt;&gt;G492),"재실사 수량이 다름",IF(L492="","사유 미기재","")))</f>
        <v/>
      </c>
    </row>
    <row r="493">
      <c r="A493" s="5" t="n"/>
      <c r="B493" s="10" t="n"/>
      <c r="C493" s="7" t="n"/>
      <c r="D493" s="10" t="n"/>
      <c r="E493" s="7" t="n"/>
      <c r="F493" s="11" t="n"/>
      <c r="G493" s="11" t="n"/>
      <c r="H493" s="12">
        <f>IF(OR(F493="",G493=""),"",G493-F493)</f>
        <v/>
      </c>
      <c r="I493" s="24" t="n"/>
      <c r="J493" s="25">
        <f>IF(OR(H493="",I493=""),"",H493*I493)</f>
        <v/>
      </c>
      <c r="K493" s="11" t="n"/>
      <c r="L493" s="10" t="n"/>
      <c r="M493" s="7" t="n"/>
      <c r="N493" s="7">
        <f>IF(OR(H493="",H493=0),"",IF(AND(K493&lt;&gt;"",K493&lt;&gt;G493),"재실사 수량이 다름",IF(L493="","사유 미기재","")))</f>
        <v/>
      </c>
    </row>
    <row r="494">
      <c r="A494" s="5" t="n"/>
      <c r="B494" s="10" t="n"/>
      <c r="C494" s="7" t="n"/>
      <c r="D494" s="10" t="n"/>
      <c r="E494" s="7" t="n"/>
      <c r="F494" s="11" t="n"/>
      <c r="G494" s="11" t="n"/>
      <c r="H494" s="12">
        <f>IF(OR(F494="",G494=""),"",G494-F494)</f>
        <v/>
      </c>
      <c r="I494" s="24" t="n"/>
      <c r="J494" s="25">
        <f>IF(OR(H494="",I494=""),"",H494*I494)</f>
        <v/>
      </c>
      <c r="K494" s="11" t="n"/>
      <c r="L494" s="10" t="n"/>
      <c r="M494" s="7" t="n"/>
      <c r="N494" s="7">
        <f>IF(OR(H494="",H494=0),"",IF(AND(K494&lt;&gt;"",K494&lt;&gt;G494),"재실사 수량이 다름",IF(L494="","사유 미기재","")))</f>
        <v/>
      </c>
    </row>
    <row r="495">
      <c r="A495" s="5" t="n"/>
      <c r="B495" s="10" t="n"/>
      <c r="C495" s="7" t="n"/>
      <c r="D495" s="10" t="n"/>
      <c r="E495" s="7" t="n"/>
      <c r="F495" s="11" t="n"/>
      <c r="G495" s="11" t="n"/>
      <c r="H495" s="12">
        <f>IF(OR(F495="",G495=""),"",G495-F495)</f>
        <v/>
      </c>
      <c r="I495" s="24" t="n"/>
      <c r="J495" s="25">
        <f>IF(OR(H495="",I495=""),"",H495*I495)</f>
        <v/>
      </c>
      <c r="K495" s="11" t="n"/>
      <c r="L495" s="10" t="n"/>
      <c r="M495" s="7" t="n"/>
      <c r="N495" s="7">
        <f>IF(OR(H495="",H495=0),"",IF(AND(K495&lt;&gt;"",K495&lt;&gt;G495),"재실사 수량이 다름",IF(L495="","사유 미기재","")))</f>
        <v/>
      </c>
    </row>
    <row r="496">
      <c r="A496" s="5" t="n"/>
      <c r="B496" s="10" t="n"/>
      <c r="C496" s="7" t="n"/>
      <c r="D496" s="10" t="n"/>
      <c r="E496" s="7" t="n"/>
      <c r="F496" s="11" t="n"/>
      <c r="G496" s="11" t="n"/>
      <c r="H496" s="12">
        <f>IF(OR(F496="",G496=""),"",G496-F496)</f>
        <v/>
      </c>
      <c r="I496" s="24" t="n"/>
      <c r="J496" s="25">
        <f>IF(OR(H496="",I496=""),"",H496*I496)</f>
        <v/>
      </c>
      <c r="K496" s="11" t="n"/>
      <c r="L496" s="10" t="n"/>
      <c r="M496" s="7" t="n"/>
      <c r="N496" s="7">
        <f>IF(OR(H496="",H496=0),"",IF(AND(K496&lt;&gt;"",K496&lt;&gt;G496),"재실사 수량이 다름",IF(L496="","사유 미기재","")))</f>
        <v/>
      </c>
    </row>
    <row r="497">
      <c r="A497" s="5" t="n"/>
      <c r="B497" s="10" t="n"/>
      <c r="C497" s="7" t="n"/>
      <c r="D497" s="10" t="n"/>
      <c r="E497" s="7" t="n"/>
      <c r="F497" s="11" t="n"/>
      <c r="G497" s="11" t="n"/>
      <c r="H497" s="12">
        <f>IF(OR(F497="",G497=""),"",G497-F497)</f>
        <v/>
      </c>
      <c r="I497" s="24" t="n"/>
      <c r="J497" s="25">
        <f>IF(OR(H497="",I497=""),"",H497*I497)</f>
        <v/>
      </c>
      <c r="K497" s="11" t="n"/>
      <c r="L497" s="10" t="n"/>
      <c r="M497" s="7" t="n"/>
      <c r="N497" s="7">
        <f>IF(OR(H497="",H497=0),"",IF(AND(K497&lt;&gt;"",K497&lt;&gt;G497),"재실사 수량이 다름",IF(L497="","사유 미기재","")))</f>
        <v/>
      </c>
    </row>
    <row r="498">
      <c r="A498" s="5" t="n"/>
      <c r="B498" s="10" t="n"/>
      <c r="C498" s="7" t="n"/>
      <c r="D498" s="10" t="n"/>
      <c r="E498" s="7" t="n"/>
      <c r="F498" s="11" t="n"/>
      <c r="G498" s="11" t="n"/>
      <c r="H498" s="12">
        <f>IF(OR(F498="",G498=""),"",G498-F498)</f>
        <v/>
      </c>
      <c r="I498" s="24" t="n"/>
      <c r="J498" s="25">
        <f>IF(OR(H498="",I498=""),"",H498*I498)</f>
        <v/>
      </c>
      <c r="K498" s="11" t="n"/>
      <c r="L498" s="10" t="n"/>
      <c r="M498" s="7" t="n"/>
      <c r="N498" s="7">
        <f>IF(OR(H498="",H498=0),"",IF(AND(K498&lt;&gt;"",K498&lt;&gt;G498),"재실사 수량이 다름",IF(L498="","사유 미기재","")))</f>
        <v/>
      </c>
    </row>
    <row r="499">
      <c r="A499" s="5" t="n"/>
      <c r="B499" s="10" t="n"/>
      <c r="C499" s="7" t="n"/>
      <c r="D499" s="10" t="n"/>
      <c r="E499" s="7" t="n"/>
      <c r="F499" s="11" t="n"/>
      <c r="G499" s="11" t="n"/>
      <c r="H499" s="12">
        <f>IF(OR(F499="",G499=""),"",G499-F499)</f>
        <v/>
      </c>
      <c r="I499" s="24" t="n"/>
      <c r="J499" s="25">
        <f>IF(OR(H499="",I499=""),"",H499*I499)</f>
        <v/>
      </c>
      <c r="K499" s="11" t="n"/>
      <c r="L499" s="10" t="n"/>
      <c r="M499" s="7" t="n"/>
      <c r="N499" s="7">
        <f>IF(OR(H499="",H499=0),"",IF(AND(K499&lt;&gt;"",K499&lt;&gt;G499),"재실사 수량이 다름",IF(L499="","사유 미기재","")))</f>
        <v/>
      </c>
    </row>
    <row r="500">
      <c r="A500" s="5" t="n"/>
      <c r="B500" s="10" t="n"/>
      <c r="C500" s="7" t="n"/>
      <c r="D500" s="10" t="n"/>
      <c r="E500" s="7" t="n"/>
      <c r="F500" s="11" t="n"/>
      <c r="G500" s="11" t="n"/>
      <c r="H500" s="12">
        <f>IF(OR(F500="",G500=""),"",G500-F500)</f>
        <v/>
      </c>
      <c r="I500" s="24" t="n"/>
      <c r="J500" s="25">
        <f>IF(OR(H500="",I500=""),"",H500*I500)</f>
        <v/>
      </c>
      <c r="K500" s="11" t="n"/>
      <c r="L500" s="10" t="n"/>
      <c r="M500" s="7" t="n"/>
      <c r="N500" s="7">
        <f>IF(OR(H500="",H500=0),"",IF(AND(K500&lt;&gt;"",K500&lt;&gt;G500),"재실사 수량이 다름",IF(L500="","사유 미기재","")))</f>
        <v/>
      </c>
    </row>
    <row r="501">
      <c r="A501" s="5" t="n"/>
      <c r="B501" s="10" t="n"/>
      <c r="C501" s="7" t="n"/>
      <c r="D501" s="10" t="n"/>
      <c r="E501" s="7" t="n"/>
      <c r="F501" s="11" t="n"/>
      <c r="G501" s="11" t="n"/>
      <c r="H501" s="12">
        <f>IF(OR(F501="",G501=""),"",G501-F501)</f>
        <v/>
      </c>
      <c r="I501" s="24" t="n"/>
      <c r="J501" s="25">
        <f>IF(OR(H501="",I501=""),"",H501*I501)</f>
        <v/>
      </c>
      <c r="K501" s="11" t="n"/>
      <c r="L501" s="10" t="n"/>
      <c r="M501" s="7" t="n"/>
      <c r="N501" s="7">
        <f>IF(OR(H501="",H501=0),"",IF(AND(K501&lt;&gt;"",K501&lt;&gt;G501),"재실사 수량이 다름",IF(L501="","사유 미기재","")))</f>
        <v/>
      </c>
    </row>
    <row r="502">
      <c r="A502" s="5" t="n"/>
      <c r="B502" s="10" t="n"/>
      <c r="C502" s="7" t="n"/>
      <c r="D502" s="10" t="n"/>
      <c r="E502" s="7" t="n"/>
      <c r="F502" s="11" t="n"/>
      <c r="G502" s="11" t="n"/>
      <c r="H502" s="12">
        <f>IF(OR(F502="",G502=""),"",G502-F502)</f>
        <v/>
      </c>
      <c r="I502" s="24" t="n"/>
      <c r="J502" s="25">
        <f>IF(OR(H502="",I502=""),"",H502*I502)</f>
        <v/>
      </c>
      <c r="K502" s="11" t="n"/>
      <c r="L502" s="10" t="n"/>
      <c r="M502" s="7" t="n"/>
      <c r="N502" s="7">
        <f>IF(OR(H502="",H502=0),"",IF(AND(K502&lt;&gt;"",K502&lt;&gt;G502),"재실사 수량이 다름",IF(L502="","사유 미기재","")))</f>
        <v/>
      </c>
    </row>
    <row r="503">
      <c r="A503" s="5" t="n"/>
      <c r="B503" s="10" t="n"/>
      <c r="C503" s="7" t="n"/>
      <c r="D503" s="10" t="n"/>
      <c r="E503" s="7" t="n"/>
      <c r="F503" s="11" t="n"/>
      <c r="G503" s="11" t="n"/>
      <c r="H503" s="12">
        <f>IF(OR(F503="",G503=""),"",G503-F503)</f>
        <v/>
      </c>
      <c r="I503" s="24" t="n"/>
      <c r="J503" s="25">
        <f>IF(OR(H503="",I503=""),"",H503*I503)</f>
        <v/>
      </c>
      <c r="K503" s="11" t="n"/>
      <c r="L503" s="10" t="n"/>
      <c r="M503" s="7" t="n"/>
      <c r="N503" s="7">
        <f>IF(OR(H503="",H503=0),"",IF(AND(K503&lt;&gt;"",K503&lt;&gt;G503),"재실사 수량이 다름",IF(L503="","사유 미기재","")))</f>
        <v/>
      </c>
    </row>
    <row r="504">
      <c r="A504" s="5" t="n"/>
      <c r="B504" s="10" t="n"/>
      <c r="C504" s="7" t="n"/>
      <c r="D504" s="10" t="n"/>
      <c r="E504" s="7" t="n"/>
      <c r="F504" s="11" t="n"/>
      <c r="G504" s="11" t="n"/>
      <c r="H504" s="12">
        <f>IF(OR(F504="",G504=""),"",G504-F504)</f>
        <v/>
      </c>
      <c r="I504" s="24" t="n"/>
      <c r="J504" s="25">
        <f>IF(OR(H504="",I504=""),"",H504*I504)</f>
        <v/>
      </c>
      <c r="K504" s="11" t="n"/>
      <c r="L504" s="10" t="n"/>
      <c r="M504" s="7" t="n"/>
      <c r="N504" s="7">
        <f>IF(OR(H504="",H504=0),"",IF(AND(K504&lt;&gt;"",K504&lt;&gt;G504),"재실사 수량이 다름",IF(L504="","사유 미기재","")))</f>
        <v/>
      </c>
    </row>
    <row r="505">
      <c r="A505" s="5" t="n"/>
      <c r="B505" s="10" t="n"/>
      <c r="C505" s="7" t="n"/>
      <c r="D505" s="10" t="n"/>
      <c r="E505" s="7" t="n"/>
      <c r="F505" s="11" t="n"/>
      <c r="G505" s="11" t="n"/>
      <c r="H505" s="12">
        <f>IF(OR(F505="",G505=""),"",G505-F505)</f>
        <v/>
      </c>
      <c r="I505" s="24" t="n"/>
      <c r="J505" s="25">
        <f>IF(OR(H505="",I505=""),"",H505*I505)</f>
        <v/>
      </c>
      <c r="K505" s="11" t="n"/>
      <c r="L505" s="10" t="n"/>
      <c r="M505" s="7" t="n"/>
      <c r="N505" s="7">
        <f>IF(OR(H505="",H505=0),"",IF(AND(K505&lt;&gt;"",K505&lt;&gt;G505),"재실사 수량이 다름",IF(L505="","사유 미기재","")))</f>
        <v/>
      </c>
    </row>
    <row r="506">
      <c r="A506" s="5" t="n"/>
      <c r="B506" s="10" t="n"/>
      <c r="C506" s="7" t="n"/>
      <c r="D506" s="10" t="n"/>
      <c r="E506" s="7" t="n"/>
      <c r="F506" s="11" t="n"/>
      <c r="G506" s="11" t="n"/>
      <c r="H506" s="12">
        <f>IF(OR(F506="",G506=""),"",G506-F506)</f>
        <v/>
      </c>
      <c r="I506" s="24" t="n"/>
      <c r="J506" s="25">
        <f>IF(OR(H506="",I506=""),"",H506*I506)</f>
        <v/>
      </c>
      <c r="K506" s="11" t="n"/>
      <c r="L506" s="10" t="n"/>
      <c r="M506" s="7" t="n"/>
      <c r="N506" s="7">
        <f>IF(OR(H506="",H506=0),"",IF(AND(K506&lt;&gt;"",K506&lt;&gt;G506),"재실사 수량이 다름",IF(L506="","사유 미기재","")))</f>
        <v/>
      </c>
    </row>
    <row r="507">
      <c r="A507" s="5" t="n"/>
      <c r="B507" s="10" t="n"/>
      <c r="C507" s="7" t="n"/>
      <c r="D507" s="10" t="n"/>
      <c r="E507" s="7" t="n"/>
      <c r="F507" s="11" t="n"/>
      <c r="G507" s="11" t="n"/>
      <c r="H507" s="12">
        <f>IF(OR(F507="",G507=""),"",G507-F507)</f>
        <v/>
      </c>
      <c r="I507" s="24" t="n"/>
      <c r="J507" s="25">
        <f>IF(OR(H507="",I507=""),"",H507*I507)</f>
        <v/>
      </c>
      <c r="K507" s="11" t="n"/>
      <c r="L507" s="10" t="n"/>
      <c r="M507" s="7" t="n"/>
      <c r="N507" s="7">
        <f>IF(OR(H507="",H507=0),"",IF(AND(K507&lt;&gt;"",K507&lt;&gt;G507),"재실사 수량이 다름",IF(L507="","사유 미기재","")))</f>
        <v/>
      </c>
    </row>
    <row r="508">
      <c r="A508" s="5" t="n"/>
      <c r="B508" s="10" t="n"/>
      <c r="C508" s="7" t="n"/>
      <c r="D508" s="10" t="n"/>
      <c r="E508" s="7" t="n"/>
      <c r="F508" s="11" t="n"/>
      <c r="G508" s="11" t="n"/>
      <c r="H508" s="12">
        <f>IF(OR(F508="",G508=""),"",G508-F508)</f>
        <v/>
      </c>
      <c r="I508" s="24" t="n"/>
      <c r="J508" s="25">
        <f>IF(OR(H508="",I508=""),"",H508*I508)</f>
        <v/>
      </c>
      <c r="K508" s="11" t="n"/>
      <c r="L508" s="10" t="n"/>
      <c r="M508" s="7" t="n"/>
      <c r="N508" s="7">
        <f>IF(OR(H508="",H508=0),"",IF(AND(K508&lt;&gt;"",K508&lt;&gt;G508),"재실사 수량이 다름",IF(L508="","사유 미기재","")))</f>
        <v/>
      </c>
    </row>
    <row r="509">
      <c r="A509" s="5" t="n"/>
      <c r="B509" s="10" t="n"/>
      <c r="C509" s="7" t="n"/>
      <c r="D509" s="10" t="n"/>
      <c r="E509" s="7" t="n"/>
      <c r="F509" s="11" t="n"/>
      <c r="G509" s="11" t="n"/>
      <c r="H509" s="12">
        <f>IF(OR(F509="",G509=""),"",G509-F509)</f>
        <v/>
      </c>
      <c r="I509" s="24" t="n"/>
      <c r="J509" s="25">
        <f>IF(OR(H509="",I509=""),"",H509*I509)</f>
        <v/>
      </c>
      <c r="K509" s="11" t="n"/>
      <c r="L509" s="10" t="n"/>
      <c r="M509" s="7" t="n"/>
      <c r="N509" s="7">
        <f>IF(OR(H509="",H509=0),"",IF(AND(K509&lt;&gt;"",K509&lt;&gt;G509),"재실사 수량이 다름",IF(L509="","사유 미기재","")))</f>
        <v/>
      </c>
    </row>
    <row r="510">
      <c r="A510" s="5" t="n"/>
      <c r="B510" s="10" t="n"/>
      <c r="C510" s="7" t="n"/>
      <c r="D510" s="10" t="n"/>
      <c r="E510" s="7" t="n"/>
      <c r="F510" s="11" t="n"/>
      <c r="G510" s="11" t="n"/>
      <c r="H510" s="12">
        <f>IF(OR(F510="",G510=""),"",G510-F510)</f>
        <v/>
      </c>
      <c r="I510" s="24" t="n"/>
      <c r="J510" s="25">
        <f>IF(OR(H510="",I510=""),"",H510*I510)</f>
        <v/>
      </c>
      <c r="K510" s="11" t="n"/>
      <c r="L510" s="10" t="n"/>
      <c r="M510" s="7" t="n"/>
      <c r="N510" s="7">
        <f>IF(OR(H510="",H510=0),"",IF(AND(K510&lt;&gt;"",K510&lt;&gt;G510),"재실사 수량이 다름",IF(L510="","사유 미기재","")))</f>
        <v/>
      </c>
    </row>
    <row r="511">
      <c r="A511" s="5" t="n"/>
      <c r="B511" s="10" t="n"/>
      <c r="C511" s="7" t="n"/>
      <c r="D511" s="10" t="n"/>
      <c r="E511" s="7" t="n"/>
      <c r="F511" s="11" t="n"/>
      <c r="G511" s="11" t="n"/>
      <c r="H511" s="12">
        <f>IF(OR(F511="",G511=""),"",G511-F511)</f>
        <v/>
      </c>
      <c r="I511" s="24" t="n"/>
      <c r="J511" s="25">
        <f>IF(OR(H511="",I511=""),"",H511*I511)</f>
        <v/>
      </c>
      <c r="K511" s="11" t="n"/>
      <c r="L511" s="10" t="n"/>
      <c r="M511" s="7" t="n"/>
      <c r="N511" s="7">
        <f>IF(OR(H511="",H511=0),"",IF(AND(K511&lt;&gt;"",K511&lt;&gt;G511),"재실사 수량이 다름",IF(L511="","사유 미기재","")))</f>
        <v/>
      </c>
    </row>
    <row r="512">
      <c r="A512" s="5" t="n"/>
      <c r="B512" s="10" t="n"/>
      <c r="C512" s="7" t="n"/>
      <c r="D512" s="10" t="n"/>
      <c r="E512" s="7" t="n"/>
      <c r="F512" s="11" t="n"/>
      <c r="G512" s="11" t="n"/>
      <c r="H512" s="12">
        <f>IF(OR(F512="",G512=""),"",G512-F512)</f>
        <v/>
      </c>
      <c r="I512" s="24" t="n"/>
      <c r="J512" s="25">
        <f>IF(OR(H512="",I512=""),"",H512*I512)</f>
        <v/>
      </c>
      <c r="K512" s="11" t="n"/>
      <c r="L512" s="10" t="n"/>
      <c r="M512" s="7" t="n"/>
      <c r="N512" s="7">
        <f>IF(OR(H512="",H512=0),"",IF(AND(K512&lt;&gt;"",K512&lt;&gt;G512),"재실사 수량이 다름",IF(L512="","사유 미기재","")))</f>
        <v/>
      </c>
    </row>
    <row r="513">
      <c r="A513" s="5" t="n"/>
      <c r="B513" s="10" t="n"/>
      <c r="C513" s="7" t="n"/>
      <c r="D513" s="10" t="n"/>
      <c r="E513" s="7" t="n"/>
      <c r="F513" s="11" t="n"/>
      <c r="G513" s="11" t="n"/>
      <c r="H513" s="12">
        <f>IF(OR(F513="",G513=""),"",G513-F513)</f>
        <v/>
      </c>
      <c r="I513" s="24" t="n"/>
      <c r="J513" s="25">
        <f>IF(OR(H513="",I513=""),"",H513*I513)</f>
        <v/>
      </c>
      <c r="K513" s="11" t="n"/>
      <c r="L513" s="10" t="n"/>
      <c r="M513" s="7" t="n"/>
      <c r="N513" s="7">
        <f>IF(OR(H513="",H513=0),"",IF(AND(K513&lt;&gt;"",K513&lt;&gt;G513),"재실사 수량이 다름",IF(L513="","사유 미기재","")))</f>
        <v/>
      </c>
    </row>
    <row r="514">
      <c r="A514" s="5" t="n"/>
      <c r="B514" s="10" t="n"/>
      <c r="C514" s="7" t="n"/>
      <c r="D514" s="10" t="n"/>
      <c r="E514" s="7" t="n"/>
      <c r="F514" s="11" t="n"/>
      <c r="G514" s="11" t="n"/>
      <c r="H514" s="12">
        <f>IF(OR(F514="",G514=""),"",G514-F514)</f>
        <v/>
      </c>
      <c r="I514" s="24" t="n"/>
      <c r="J514" s="25">
        <f>IF(OR(H514="",I514=""),"",H514*I514)</f>
        <v/>
      </c>
      <c r="K514" s="11" t="n"/>
      <c r="L514" s="10" t="n"/>
      <c r="M514" s="7" t="n"/>
      <c r="N514" s="7">
        <f>IF(OR(H514="",H514=0),"",IF(AND(K514&lt;&gt;"",K514&lt;&gt;G514),"재실사 수량이 다름",IF(L514="","사유 미기재","")))</f>
        <v/>
      </c>
    </row>
    <row r="515">
      <c r="A515" s="5" t="n"/>
      <c r="B515" s="10" t="n"/>
      <c r="C515" s="7" t="n"/>
      <c r="D515" s="10" t="n"/>
      <c r="E515" s="7" t="n"/>
      <c r="F515" s="11" t="n"/>
      <c r="G515" s="11" t="n"/>
      <c r="H515" s="12">
        <f>IF(OR(F515="",G515=""),"",G515-F515)</f>
        <v/>
      </c>
      <c r="I515" s="24" t="n"/>
      <c r="J515" s="25">
        <f>IF(OR(H515="",I515=""),"",H515*I515)</f>
        <v/>
      </c>
      <c r="K515" s="11" t="n"/>
      <c r="L515" s="10" t="n"/>
      <c r="M515" s="7" t="n"/>
      <c r="N515" s="7">
        <f>IF(OR(H515="",H515=0),"",IF(AND(K515&lt;&gt;"",K515&lt;&gt;G515),"재실사 수량이 다름",IF(L515="","사유 미기재","")))</f>
        <v/>
      </c>
    </row>
    <row r="516">
      <c r="A516" s="5" t="n"/>
      <c r="B516" s="10" t="n"/>
      <c r="C516" s="7" t="n"/>
      <c r="D516" s="10" t="n"/>
      <c r="E516" s="7" t="n"/>
      <c r="F516" s="11" t="n"/>
      <c r="G516" s="11" t="n"/>
      <c r="H516" s="12">
        <f>IF(OR(F516="",G516=""),"",G516-F516)</f>
        <v/>
      </c>
      <c r="I516" s="24" t="n"/>
      <c r="J516" s="25">
        <f>IF(OR(H516="",I516=""),"",H516*I516)</f>
        <v/>
      </c>
      <c r="K516" s="11" t="n"/>
      <c r="L516" s="10" t="n"/>
      <c r="M516" s="7" t="n"/>
      <c r="N516" s="7">
        <f>IF(OR(H516="",H516=0),"",IF(AND(K516&lt;&gt;"",K516&lt;&gt;G516),"재실사 수량이 다름",IF(L516="","사유 미기재","")))</f>
        <v/>
      </c>
    </row>
    <row r="517">
      <c r="A517" s="5" t="n"/>
      <c r="B517" s="10" t="n"/>
      <c r="C517" s="7" t="n"/>
      <c r="D517" s="10" t="n"/>
      <c r="E517" s="7" t="n"/>
      <c r="F517" s="11" t="n"/>
      <c r="G517" s="11" t="n"/>
      <c r="H517" s="12">
        <f>IF(OR(F517="",G517=""),"",G517-F517)</f>
        <v/>
      </c>
      <c r="I517" s="24" t="n"/>
      <c r="J517" s="25">
        <f>IF(OR(H517="",I517=""),"",H517*I517)</f>
        <v/>
      </c>
      <c r="K517" s="11" t="n"/>
      <c r="L517" s="10" t="n"/>
      <c r="M517" s="7" t="n"/>
      <c r="N517" s="7">
        <f>IF(OR(H517="",H517=0),"",IF(AND(K517&lt;&gt;"",K517&lt;&gt;G517),"재실사 수량이 다름",IF(L517="","사유 미기재","")))</f>
        <v/>
      </c>
    </row>
    <row r="518">
      <c r="A518" s="5" t="n"/>
      <c r="B518" s="10" t="n"/>
      <c r="C518" s="7" t="n"/>
      <c r="D518" s="10" t="n"/>
      <c r="E518" s="7" t="n"/>
      <c r="F518" s="11" t="n"/>
      <c r="G518" s="11" t="n"/>
      <c r="H518" s="12">
        <f>IF(OR(F518="",G518=""),"",G518-F518)</f>
        <v/>
      </c>
      <c r="I518" s="24" t="n"/>
      <c r="J518" s="25">
        <f>IF(OR(H518="",I518=""),"",H518*I518)</f>
        <v/>
      </c>
      <c r="K518" s="11" t="n"/>
      <c r="L518" s="10" t="n"/>
      <c r="M518" s="7" t="n"/>
      <c r="N518" s="7">
        <f>IF(OR(H518="",H518=0),"",IF(AND(K518&lt;&gt;"",K518&lt;&gt;G518),"재실사 수량이 다름",IF(L518="","사유 미기재","")))</f>
        <v/>
      </c>
    </row>
    <row r="519">
      <c r="A519" s="5" t="n"/>
      <c r="B519" s="10" t="n"/>
      <c r="C519" s="7" t="n"/>
      <c r="D519" s="10" t="n"/>
      <c r="E519" s="7" t="n"/>
      <c r="F519" s="11" t="n"/>
      <c r="G519" s="11" t="n"/>
      <c r="H519" s="12">
        <f>IF(OR(F519="",G519=""),"",G519-F519)</f>
        <v/>
      </c>
      <c r="I519" s="24" t="n"/>
      <c r="J519" s="25">
        <f>IF(OR(H519="",I519=""),"",H519*I519)</f>
        <v/>
      </c>
      <c r="K519" s="11" t="n"/>
      <c r="L519" s="10" t="n"/>
      <c r="M519" s="7" t="n"/>
      <c r="N519" s="7">
        <f>IF(OR(H519="",H519=0),"",IF(AND(K519&lt;&gt;"",K519&lt;&gt;G519),"재실사 수량이 다름",IF(L519="","사유 미기재","")))</f>
        <v/>
      </c>
    </row>
    <row r="520">
      <c r="A520" s="5" t="n"/>
      <c r="B520" s="10" t="n"/>
      <c r="C520" s="7" t="n"/>
      <c r="D520" s="10" t="n"/>
      <c r="E520" s="7" t="n"/>
      <c r="F520" s="11" t="n"/>
      <c r="G520" s="11" t="n"/>
      <c r="H520" s="12">
        <f>IF(OR(F520="",G520=""),"",G520-F520)</f>
        <v/>
      </c>
      <c r="I520" s="24" t="n"/>
      <c r="J520" s="25">
        <f>IF(OR(H520="",I520=""),"",H520*I520)</f>
        <v/>
      </c>
      <c r="K520" s="11" t="n"/>
      <c r="L520" s="10" t="n"/>
      <c r="M520" s="7" t="n"/>
      <c r="N520" s="7">
        <f>IF(OR(H520="",H520=0),"",IF(AND(K520&lt;&gt;"",K520&lt;&gt;G520),"재실사 수량이 다름",IF(L520="","사유 미기재","")))</f>
        <v/>
      </c>
    </row>
    <row r="521">
      <c r="A521" s="5" t="n"/>
      <c r="B521" s="10" t="n"/>
      <c r="C521" s="7" t="n"/>
      <c r="D521" s="10" t="n"/>
      <c r="E521" s="7" t="n"/>
      <c r="F521" s="11" t="n"/>
      <c r="G521" s="11" t="n"/>
      <c r="H521" s="12">
        <f>IF(OR(F521="",G521=""),"",G521-F521)</f>
        <v/>
      </c>
      <c r="I521" s="24" t="n"/>
      <c r="J521" s="25">
        <f>IF(OR(H521="",I521=""),"",H521*I521)</f>
        <v/>
      </c>
      <c r="K521" s="11" t="n"/>
      <c r="L521" s="10" t="n"/>
      <c r="M521" s="7" t="n"/>
      <c r="N521" s="7">
        <f>IF(OR(H521="",H521=0),"",IF(AND(K521&lt;&gt;"",K521&lt;&gt;G521),"재실사 수량이 다름",IF(L521="","사유 미기재","")))</f>
        <v/>
      </c>
    </row>
    <row r="522">
      <c r="A522" s="5" t="n"/>
      <c r="B522" s="10" t="n"/>
      <c r="C522" s="7" t="n"/>
      <c r="D522" s="10" t="n"/>
      <c r="E522" s="7" t="n"/>
      <c r="F522" s="11" t="n"/>
      <c r="G522" s="11" t="n"/>
      <c r="H522" s="12">
        <f>IF(OR(F522="",G522=""),"",G522-F522)</f>
        <v/>
      </c>
      <c r="I522" s="24" t="n"/>
      <c r="J522" s="25">
        <f>IF(OR(H522="",I522=""),"",H522*I522)</f>
        <v/>
      </c>
      <c r="K522" s="11" t="n"/>
      <c r="L522" s="10" t="n"/>
      <c r="M522" s="7" t="n"/>
      <c r="N522" s="7">
        <f>IF(OR(H522="",H522=0),"",IF(AND(K522&lt;&gt;"",K522&lt;&gt;G522),"재실사 수량이 다름",IF(L522="","사유 미기재","")))</f>
        <v/>
      </c>
    </row>
    <row r="523">
      <c r="A523" s="5" t="n"/>
      <c r="B523" s="10" t="n"/>
      <c r="C523" s="7" t="n"/>
      <c r="D523" s="10" t="n"/>
      <c r="E523" s="7" t="n"/>
      <c r="F523" s="11" t="n"/>
      <c r="G523" s="11" t="n"/>
      <c r="H523" s="12">
        <f>IF(OR(F523="",G523=""),"",G523-F523)</f>
        <v/>
      </c>
      <c r="I523" s="24" t="n"/>
      <c r="J523" s="25">
        <f>IF(OR(H523="",I523=""),"",H523*I523)</f>
        <v/>
      </c>
      <c r="K523" s="11" t="n"/>
      <c r="L523" s="10" t="n"/>
      <c r="M523" s="7" t="n"/>
      <c r="N523" s="7">
        <f>IF(OR(H523="",H523=0),"",IF(AND(K523&lt;&gt;"",K523&lt;&gt;G523),"재실사 수량이 다름",IF(L523="","사유 미기재","")))</f>
        <v/>
      </c>
    </row>
    <row r="524">
      <c r="A524" s="5" t="n"/>
      <c r="B524" s="10" t="n"/>
      <c r="C524" s="7" t="n"/>
      <c r="D524" s="10" t="n"/>
      <c r="E524" s="7" t="n"/>
      <c r="F524" s="11" t="n"/>
      <c r="G524" s="11" t="n"/>
      <c r="H524" s="12">
        <f>IF(OR(F524="",G524=""),"",G524-F524)</f>
        <v/>
      </c>
      <c r="I524" s="24" t="n"/>
      <c r="J524" s="25">
        <f>IF(OR(H524="",I524=""),"",H524*I524)</f>
        <v/>
      </c>
      <c r="K524" s="11" t="n"/>
      <c r="L524" s="10" t="n"/>
      <c r="M524" s="7" t="n"/>
      <c r="N524" s="7">
        <f>IF(OR(H524="",H524=0),"",IF(AND(K524&lt;&gt;"",K524&lt;&gt;G524),"재실사 수량이 다름",IF(L524="","사유 미기재","")))</f>
        <v/>
      </c>
    </row>
    <row r="525">
      <c r="A525" s="5" t="n"/>
      <c r="B525" s="10" t="n"/>
      <c r="C525" s="7" t="n"/>
      <c r="D525" s="10" t="n"/>
      <c r="E525" s="7" t="n"/>
      <c r="F525" s="11" t="n"/>
      <c r="G525" s="11" t="n"/>
      <c r="H525" s="12">
        <f>IF(OR(F525="",G525=""),"",G525-F525)</f>
        <v/>
      </c>
      <c r="I525" s="24" t="n"/>
      <c r="J525" s="25">
        <f>IF(OR(H525="",I525=""),"",H525*I525)</f>
        <v/>
      </c>
      <c r="K525" s="11" t="n"/>
      <c r="L525" s="10" t="n"/>
      <c r="M525" s="7" t="n"/>
      <c r="N525" s="7">
        <f>IF(OR(H525="",H525=0),"",IF(AND(K525&lt;&gt;"",K525&lt;&gt;G525),"재실사 수량이 다름",IF(L525="","사유 미기재","")))</f>
        <v/>
      </c>
    </row>
    <row r="526">
      <c r="A526" s="5" t="n"/>
      <c r="B526" s="10" t="n"/>
      <c r="C526" s="7" t="n"/>
      <c r="D526" s="10" t="n"/>
      <c r="E526" s="7" t="n"/>
      <c r="F526" s="11" t="n"/>
      <c r="G526" s="11" t="n"/>
      <c r="H526" s="12">
        <f>IF(OR(F526="",G526=""),"",G526-F526)</f>
        <v/>
      </c>
      <c r="I526" s="24" t="n"/>
      <c r="J526" s="25">
        <f>IF(OR(H526="",I526=""),"",H526*I526)</f>
        <v/>
      </c>
      <c r="K526" s="11" t="n"/>
      <c r="L526" s="10" t="n"/>
      <c r="M526" s="7" t="n"/>
      <c r="N526" s="7">
        <f>IF(OR(H526="",H526=0),"",IF(AND(K526&lt;&gt;"",K526&lt;&gt;G526),"재실사 수량이 다름",IF(L526="","사유 미기재","")))</f>
        <v/>
      </c>
    </row>
    <row r="527">
      <c r="A527" s="5" t="n"/>
      <c r="B527" s="10" t="n"/>
      <c r="C527" s="7" t="n"/>
      <c r="D527" s="10" t="n"/>
      <c r="E527" s="7" t="n"/>
      <c r="F527" s="11" t="n"/>
      <c r="G527" s="11" t="n"/>
      <c r="H527" s="12">
        <f>IF(OR(F527="",G527=""),"",G527-F527)</f>
        <v/>
      </c>
      <c r="I527" s="24" t="n"/>
      <c r="J527" s="25">
        <f>IF(OR(H527="",I527=""),"",H527*I527)</f>
        <v/>
      </c>
      <c r="K527" s="11" t="n"/>
      <c r="L527" s="10" t="n"/>
      <c r="M527" s="7" t="n"/>
      <c r="N527" s="7">
        <f>IF(OR(H527="",H527=0),"",IF(AND(K527&lt;&gt;"",K527&lt;&gt;G527),"재실사 수량이 다름",IF(L527="","사유 미기재","")))</f>
        <v/>
      </c>
    </row>
    <row r="528">
      <c r="A528" s="5" t="n"/>
      <c r="B528" s="10" t="n"/>
      <c r="C528" s="7" t="n"/>
      <c r="D528" s="10" t="n"/>
      <c r="E528" s="7" t="n"/>
      <c r="F528" s="11" t="n"/>
      <c r="G528" s="11" t="n"/>
      <c r="H528" s="12">
        <f>IF(OR(F528="",G528=""),"",G528-F528)</f>
        <v/>
      </c>
      <c r="I528" s="24" t="n"/>
      <c r="J528" s="25">
        <f>IF(OR(H528="",I528=""),"",H528*I528)</f>
        <v/>
      </c>
      <c r="K528" s="11" t="n"/>
      <c r="L528" s="10" t="n"/>
      <c r="M528" s="7" t="n"/>
      <c r="N528" s="7">
        <f>IF(OR(H528="",H528=0),"",IF(AND(K528&lt;&gt;"",K528&lt;&gt;G528),"재실사 수량이 다름",IF(L528="","사유 미기재","")))</f>
        <v/>
      </c>
    </row>
    <row r="529">
      <c r="A529" s="5" t="n"/>
      <c r="B529" s="10" t="n"/>
      <c r="C529" s="7" t="n"/>
      <c r="D529" s="10" t="n"/>
      <c r="E529" s="7" t="n"/>
      <c r="F529" s="11" t="n"/>
      <c r="G529" s="11" t="n"/>
      <c r="H529" s="12">
        <f>IF(OR(F529="",G529=""),"",G529-F529)</f>
        <v/>
      </c>
      <c r="I529" s="24" t="n"/>
      <c r="J529" s="25">
        <f>IF(OR(H529="",I529=""),"",H529*I529)</f>
        <v/>
      </c>
      <c r="K529" s="11" t="n"/>
      <c r="L529" s="10" t="n"/>
      <c r="M529" s="7" t="n"/>
      <c r="N529" s="7">
        <f>IF(OR(H529="",H529=0),"",IF(AND(K529&lt;&gt;"",K529&lt;&gt;G529),"재실사 수량이 다름",IF(L529="","사유 미기재","")))</f>
        <v/>
      </c>
    </row>
    <row r="530">
      <c r="A530" s="5" t="n"/>
      <c r="B530" s="10" t="n"/>
      <c r="C530" s="7" t="n"/>
      <c r="D530" s="10" t="n"/>
      <c r="E530" s="7" t="n"/>
      <c r="F530" s="11" t="n"/>
      <c r="G530" s="11" t="n"/>
      <c r="H530" s="12">
        <f>IF(OR(F530="",G530=""),"",G530-F530)</f>
        <v/>
      </c>
      <c r="I530" s="24" t="n"/>
      <c r="J530" s="25">
        <f>IF(OR(H530="",I530=""),"",H530*I530)</f>
        <v/>
      </c>
      <c r="K530" s="11" t="n"/>
      <c r="L530" s="10" t="n"/>
      <c r="M530" s="7" t="n"/>
      <c r="N530" s="7">
        <f>IF(OR(H530="",H530=0),"",IF(AND(K530&lt;&gt;"",K530&lt;&gt;G530),"재실사 수량이 다름",IF(L530="","사유 미기재","")))</f>
        <v/>
      </c>
    </row>
    <row r="531">
      <c r="A531" s="5" t="n"/>
      <c r="B531" s="10" t="n"/>
      <c r="C531" s="7" t="n"/>
      <c r="D531" s="10" t="n"/>
      <c r="E531" s="7" t="n"/>
      <c r="F531" s="11" t="n"/>
      <c r="G531" s="11" t="n"/>
      <c r="H531" s="12">
        <f>IF(OR(F531="",G531=""),"",G531-F531)</f>
        <v/>
      </c>
      <c r="I531" s="24" t="n"/>
      <c r="J531" s="25">
        <f>IF(OR(H531="",I531=""),"",H531*I531)</f>
        <v/>
      </c>
      <c r="K531" s="11" t="n"/>
      <c r="L531" s="10" t="n"/>
      <c r="M531" s="7" t="n"/>
      <c r="N531" s="7">
        <f>IF(OR(H531="",H531=0),"",IF(AND(K531&lt;&gt;"",K531&lt;&gt;G531),"재실사 수량이 다름",IF(L531="","사유 미기재","")))</f>
        <v/>
      </c>
    </row>
    <row r="532">
      <c r="A532" s="5" t="n"/>
      <c r="B532" s="10" t="n"/>
      <c r="C532" s="7" t="n"/>
      <c r="D532" s="10" t="n"/>
      <c r="E532" s="7" t="n"/>
      <c r="F532" s="11" t="n"/>
      <c r="G532" s="11" t="n"/>
      <c r="H532" s="12">
        <f>IF(OR(F532="",G532=""),"",G532-F532)</f>
        <v/>
      </c>
      <c r="I532" s="24" t="n"/>
      <c r="J532" s="25">
        <f>IF(OR(H532="",I532=""),"",H532*I532)</f>
        <v/>
      </c>
      <c r="K532" s="11" t="n"/>
      <c r="L532" s="10" t="n"/>
      <c r="M532" s="7" t="n"/>
      <c r="N532" s="7">
        <f>IF(OR(H532="",H532=0),"",IF(AND(K532&lt;&gt;"",K532&lt;&gt;G532),"재실사 수량이 다름",IF(L532="","사유 미기재","")))</f>
        <v/>
      </c>
    </row>
    <row r="533">
      <c r="A533" s="5" t="n"/>
      <c r="B533" s="10" t="n"/>
      <c r="C533" s="7" t="n"/>
      <c r="D533" s="10" t="n"/>
      <c r="E533" s="7" t="n"/>
      <c r="F533" s="11" t="n"/>
      <c r="G533" s="11" t="n"/>
      <c r="H533" s="12">
        <f>IF(OR(F533="",G533=""),"",G533-F533)</f>
        <v/>
      </c>
      <c r="I533" s="24" t="n"/>
      <c r="J533" s="25">
        <f>IF(OR(H533="",I533=""),"",H533*I533)</f>
        <v/>
      </c>
      <c r="K533" s="11" t="n"/>
      <c r="L533" s="10" t="n"/>
      <c r="M533" s="7" t="n"/>
      <c r="N533" s="7">
        <f>IF(OR(H533="",H533=0),"",IF(AND(K533&lt;&gt;"",K533&lt;&gt;G533),"재실사 수량이 다름",IF(L533="","사유 미기재","")))</f>
        <v/>
      </c>
    </row>
    <row r="534">
      <c r="A534" s="5" t="n"/>
      <c r="B534" s="10" t="n"/>
      <c r="C534" s="7" t="n"/>
      <c r="D534" s="10" t="n"/>
      <c r="E534" s="7" t="n"/>
      <c r="F534" s="11" t="n"/>
      <c r="G534" s="11" t="n"/>
      <c r="H534" s="12">
        <f>IF(OR(F534="",G534=""),"",G534-F534)</f>
        <v/>
      </c>
      <c r="I534" s="24" t="n"/>
      <c r="J534" s="25">
        <f>IF(OR(H534="",I534=""),"",H534*I534)</f>
        <v/>
      </c>
      <c r="K534" s="11" t="n"/>
      <c r="L534" s="10" t="n"/>
      <c r="M534" s="7" t="n"/>
      <c r="N534" s="7">
        <f>IF(OR(H534="",H534=0),"",IF(AND(K534&lt;&gt;"",K534&lt;&gt;G534),"재실사 수량이 다름",IF(L534="","사유 미기재","")))</f>
        <v/>
      </c>
    </row>
    <row r="535">
      <c r="A535" s="5" t="n"/>
      <c r="B535" s="10" t="n"/>
      <c r="C535" s="7" t="n"/>
      <c r="D535" s="10" t="n"/>
      <c r="E535" s="7" t="n"/>
      <c r="F535" s="11" t="n"/>
      <c r="G535" s="11" t="n"/>
      <c r="H535" s="12">
        <f>IF(OR(F535="",G535=""),"",G535-F535)</f>
        <v/>
      </c>
      <c r="I535" s="24" t="n"/>
      <c r="J535" s="25">
        <f>IF(OR(H535="",I535=""),"",H535*I535)</f>
        <v/>
      </c>
      <c r="K535" s="11" t="n"/>
      <c r="L535" s="10" t="n"/>
      <c r="M535" s="7" t="n"/>
      <c r="N535" s="7">
        <f>IF(OR(H535="",H535=0),"",IF(AND(K535&lt;&gt;"",K535&lt;&gt;G535),"재실사 수량이 다름",IF(L535="","사유 미기재","")))</f>
        <v/>
      </c>
    </row>
    <row r="536">
      <c r="A536" s="5" t="n"/>
      <c r="B536" s="10" t="n"/>
      <c r="C536" s="7" t="n"/>
      <c r="D536" s="10" t="n"/>
      <c r="E536" s="7" t="n"/>
      <c r="F536" s="11" t="n"/>
      <c r="G536" s="11" t="n"/>
      <c r="H536" s="12">
        <f>IF(OR(F536="",G536=""),"",G536-F536)</f>
        <v/>
      </c>
      <c r="I536" s="24" t="n"/>
      <c r="J536" s="25">
        <f>IF(OR(H536="",I536=""),"",H536*I536)</f>
        <v/>
      </c>
      <c r="K536" s="11" t="n"/>
      <c r="L536" s="10" t="n"/>
      <c r="M536" s="7" t="n"/>
      <c r="N536" s="7">
        <f>IF(OR(H536="",H536=0),"",IF(AND(K536&lt;&gt;"",K536&lt;&gt;G536),"재실사 수량이 다름",IF(L536="","사유 미기재","")))</f>
        <v/>
      </c>
    </row>
    <row r="537">
      <c r="A537" s="5" t="n"/>
      <c r="B537" s="10" t="n"/>
      <c r="C537" s="7" t="n"/>
      <c r="D537" s="10" t="n"/>
      <c r="E537" s="7" t="n"/>
      <c r="F537" s="11" t="n"/>
      <c r="G537" s="11" t="n"/>
      <c r="H537" s="12">
        <f>IF(OR(F537="",G537=""),"",G537-F537)</f>
        <v/>
      </c>
      <c r="I537" s="24" t="n"/>
      <c r="J537" s="25">
        <f>IF(OR(H537="",I537=""),"",H537*I537)</f>
        <v/>
      </c>
      <c r="K537" s="11" t="n"/>
      <c r="L537" s="10" t="n"/>
      <c r="M537" s="7" t="n"/>
      <c r="N537" s="7">
        <f>IF(OR(H537="",H537=0),"",IF(AND(K537&lt;&gt;"",K537&lt;&gt;G537),"재실사 수량이 다름",IF(L537="","사유 미기재","")))</f>
        <v/>
      </c>
    </row>
    <row r="538">
      <c r="A538" s="5" t="n"/>
      <c r="B538" s="10" t="n"/>
      <c r="C538" s="7" t="n"/>
      <c r="D538" s="10" t="n"/>
      <c r="E538" s="7" t="n"/>
      <c r="F538" s="11" t="n"/>
      <c r="G538" s="11" t="n"/>
      <c r="H538" s="12">
        <f>IF(OR(F538="",G538=""),"",G538-F538)</f>
        <v/>
      </c>
      <c r="I538" s="24" t="n"/>
      <c r="J538" s="25">
        <f>IF(OR(H538="",I538=""),"",H538*I538)</f>
        <v/>
      </c>
      <c r="K538" s="11" t="n"/>
      <c r="L538" s="10" t="n"/>
      <c r="M538" s="7" t="n"/>
      <c r="N538" s="7">
        <f>IF(OR(H538="",H538=0),"",IF(AND(K538&lt;&gt;"",K538&lt;&gt;G538),"재실사 수량이 다름",IF(L538="","사유 미기재","")))</f>
        <v/>
      </c>
    </row>
    <row r="539">
      <c r="A539" s="5" t="n"/>
      <c r="B539" s="10" t="n"/>
      <c r="C539" s="7" t="n"/>
      <c r="D539" s="10" t="n"/>
      <c r="E539" s="7" t="n"/>
      <c r="F539" s="11" t="n"/>
      <c r="G539" s="11" t="n"/>
      <c r="H539" s="12">
        <f>IF(OR(F539="",G539=""),"",G539-F539)</f>
        <v/>
      </c>
      <c r="I539" s="24" t="n"/>
      <c r="J539" s="25">
        <f>IF(OR(H539="",I539=""),"",H539*I539)</f>
        <v/>
      </c>
      <c r="K539" s="11" t="n"/>
      <c r="L539" s="10" t="n"/>
      <c r="M539" s="7" t="n"/>
      <c r="N539" s="7">
        <f>IF(OR(H539="",H539=0),"",IF(AND(K539&lt;&gt;"",K539&lt;&gt;G539),"재실사 수량이 다름",IF(L539="","사유 미기재","")))</f>
        <v/>
      </c>
    </row>
    <row r="540">
      <c r="A540" s="5" t="n"/>
      <c r="B540" s="10" t="n"/>
      <c r="C540" s="7" t="n"/>
      <c r="D540" s="10" t="n"/>
      <c r="E540" s="7" t="n"/>
      <c r="F540" s="11" t="n"/>
      <c r="G540" s="11" t="n"/>
      <c r="H540" s="12">
        <f>IF(OR(F540="",G540=""),"",G540-F540)</f>
        <v/>
      </c>
      <c r="I540" s="24" t="n"/>
      <c r="J540" s="25">
        <f>IF(OR(H540="",I540=""),"",H540*I540)</f>
        <v/>
      </c>
      <c r="K540" s="11" t="n"/>
      <c r="L540" s="10" t="n"/>
      <c r="M540" s="7" t="n"/>
      <c r="N540" s="7">
        <f>IF(OR(H540="",H540=0),"",IF(AND(K540&lt;&gt;"",K540&lt;&gt;G540),"재실사 수량이 다름",IF(L540="","사유 미기재","")))</f>
        <v/>
      </c>
    </row>
    <row r="541">
      <c r="A541" s="5" t="n"/>
      <c r="B541" s="10" t="n"/>
      <c r="C541" s="7" t="n"/>
      <c r="D541" s="10" t="n"/>
      <c r="E541" s="7" t="n"/>
      <c r="F541" s="11" t="n"/>
      <c r="G541" s="11" t="n"/>
      <c r="H541" s="12">
        <f>IF(OR(F541="",G541=""),"",G541-F541)</f>
        <v/>
      </c>
      <c r="I541" s="24" t="n"/>
      <c r="J541" s="25">
        <f>IF(OR(H541="",I541=""),"",H541*I541)</f>
        <v/>
      </c>
      <c r="K541" s="11" t="n"/>
      <c r="L541" s="10" t="n"/>
      <c r="M541" s="7" t="n"/>
      <c r="N541" s="7">
        <f>IF(OR(H541="",H541=0),"",IF(AND(K541&lt;&gt;"",K541&lt;&gt;G541),"재실사 수량이 다름",IF(L541="","사유 미기재","")))</f>
        <v/>
      </c>
    </row>
    <row r="542">
      <c r="A542" s="5" t="n"/>
      <c r="B542" s="10" t="n"/>
      <c r="C542" s="7" t="n"/>
      <c r="D542" s="10" t="n"/>
      <c r="E542" s="7" t="n"/>
      <c r="F542" s="11" t="n"/>
      <c r="G542" s="11" t="n"/>
      <c r="H542" s="12">
        <f>IF(OR(F542="",G542=""),"",G542-F542)</f>
        <v/>
      </c>
      <c r="I542" s="24" t="n"/>
      <c r="J542" s="25">
        <f>IF(OR(H542="",I542=""),"",H542*I542)</f>
        <v/>
      </c>
      <c r="K542" s="11" t="n"/>
      <c r="L542" s="10" t="n"/>
      <c r="M542" s="7" t="n"/>
      <c r="N542" s="7">
        <f>IF(OR(H542="",H542=0),"",IF(AND(K542&lt;&gt;"",K542&lt;&gt;G542),"재실사 수량이 다름",IF(L542="","사유 미기재","")))</f>
        <v/>
      </c>
    </row>
    <row r="543">
      <c r="A543" s="5" t="n"/>
      <c r="B543" s="10" t="n"/>
      <c r="C543" s="7" t="n"/>
      <c r="D543" s="10" t="n"/>
      <c r="E543" s="7" t="n"/>
      <c r="F543" s="11" t="n"/>
      <c r="G543" s="11" t="n"/>
      <c r="H543" s="12">
        <f>IF(OR(F543="",G543=""),"",G543-F543)</f>
        <v/>
      </c>
      <c r="I543" s="24" t="n"/>
      <c r="J543" s="25">
        <f>IF(OR(H543="",I543=""),"",H543*I543)</f>
        <v/>
      </c>
      <c r="K543" s="11" t="n"/>
      <c r="L543" s="10" t="n"/>
      <c r="M543" s="7" t="n"/>
      <c r="N543" s="7">
        <f>IF(OR(H543="",H543=0),"",IF(AND(K543&lt;&gt;"",K543&lt;&gt;G543),"재실사 수량이 다름",IF(L543="","사유 미기재","")))</f>
        <v/>
      </c>
    </row>
    <row r="544">
      <c r="A544" s="5" t="n"/>
      <c r="B544" s="10" t="n"/>
      <c r="C544" s="7" t="n"/>
      <c r="D544" s="10" t="n"/>
      <c r="E544" s="7" t="n"/>
      <c r="F544" s="11" t="n"/>
      <c r="G544" s="11" t="n"/>
      <c r="H544" s="12">
        <f>IF(OR(F544="",G544=""),"",G544-F544)</f>
        <v/>
      </c>
      <c r="I544" s="24" t="n"/>
      <c r="J544" s="25">
        <f>IF(OR(H544="",I544=""),"",H544*I544)</f>
        <v/>
      </c>
      <c r="K544" s="11" t="n"/>
      <c r="L544" s="10" t="n"/>
      <c r="M544" s="7" t="n"/>
      <c r="N544" s="7">
        <f>IF(OR(H544="",H544=0),"",IF(AND(K544&lt;&gt;"",K544&lt;&gt;G544),"재실사 수량이 다름",IF(L544="","사유 미기재","")))</f>
        <v/>
      </c>
    </row>
    <row r="545">
      <c r="A545" s="5" t="n"/>
      <c r="B545" s="10" t="n"/>
      <c r="C545" s="7" t="n"/>
      <c r="D545" s="10" t="n"/>
      <c r="E545" s="7" t="n"/>
      <c r="F545" s="11" t="n"/>
      <c r="G545" s="11" t="n"/>
      <c r="H545" s="12">
        <f>IF(OR(F545="",G545=""),"",G545-F545)</f>
        <v/>
      </c>
      <c r="I545" s="24" t="n"/>
      <c r="J545" s="25">
        <f>IF(OR(H545="",I545=""),"",H545*I545)</f>
        <v/>
      </c>
      <c r="K545" s="11" t="n"/>
      <c r="L545" s="10" t="n"/>
      <c r="M545" s="7" t="n"/>
      <c r="N545" s="7">
        <f>IF(OR(H545="",H545=0),"",IF(AND(K545&lt;&gt;"",K545&lt;&gt;G545),"재실사 수량이 다름",IF(L545="","사유 미기재","")))</f>
        <v/>
      </c>
    </row>
    <row r="546">
      <c r="A546" s="5" t="n"/>
      <c r="B546" s="10" t="n"/>
      <c r="C546" s="7" t="n"/>
      <c r="D546" s="10" t="n"/>
      <c r="E546" s="7" t="n"/>
      <c r="F546" s="11" t="n"/>
      <c r="G546" s="11" t="n"/>
      <c r="H546" s="12">
        <f>IF(OR(F546="",G546=""),"",G546-F546)</f>
        <v/>
      </c>
      <c r="I546" s="24" t="n"/>
      <c r="J546" s="25">
        <f>IF(OR(H546="",I546=""),"",H546*I546)</f>
        <v/>
      </c>
      <c r="K546" s="11" t="n"/>
      <c r="L546" s="10" t="n"/>
      <c r="M546" s="7" t="n"/>
      <c r="N546" s="7">
        <f>IF(OR(H546="",H546=0),"",IF(AND(K546&lt;&gt;"",K546&lt;&gt;G546),"재실사 수량이 다름",IF(L546="","사유 미기재","")))</f>
        <v/>
      </c>
    </row>
    <row r="547">
      <c r="A547" s="5" t="n"/>
      <c r="B547" s="10" t="n"/>
      <c r="C547" s="7" t="n"/>
      <c r="D547" s="10" t="n"/>
      <c r="E547" s="7" t="n"/>
      <c r="F547" s="11" t="n"/>
      <c r="G547" s="11" t="n"/>
      <c r="H547" s="12">
        <f>IF(OR(F547="",G547=""),"",G547-F547)</f>
        <v/>
      </c>
      <c r="I547" s="24" t="n"/>
      <c r="J547" s="25">
        <f>IF(OR(H547="",I547=""),"",H547*I547)</f>
        <v/>
      </c>
      <c r="K547" s="11" t="n"/>
      <c r="L547" s="10" t="n"/>
      <c r="M547" s="7" t="n"/>
      <c r="N547" s="7">
        <f>IF(OR(H547="",H547=0),"",IF(AND(K547&lt;&gt;"",K547&lt;&gt;G547),"재실사 수량이 다름",IF(L547="","사유 미기재","")))</f>
        <v/>
      </c>
    </row>
    <row r="548">
      <c r="A548" s="5" t="n"/>
      <c r="B548" s="10" t="n"/>
      <c r="C548" s="7" t="n"/>
      <c r="D548" s="10" t="n"/>
      <c r="E548" s="7" t="n"/>
      <c r="F548" s="11" t="n"/>
      <c r="G548" s="11" t="n"/>
      <c r="H548" s="12">
        <f>IF(OR(F548="",G548=""),"",G548-F548)</f>
        <v/>
      </c>
      <c r="I548" s="24" t="n"/>
      <c r="J548" s="25">
        <f>IF(OR(H548="",I548=""),"",H548*I548)</f>
        <v/>
      </c>
      <c r="K548" s="11" t="n"/>
      <c r="L548" s="10" t="n"/>
      <c r="M548" s="7" t="n"/>
      <c r="N548" s="7">
        <f>IF(OR(H548="",H548=0),"",IF(AND(K548&lt;&gt;"",K548&lt;&gt;G548),"재실사 수량이 다름",IF(L548="","사유 미기재","")))</f>
        <v/>
      </c>
    </row>
    <row r="549">
      <c r="A549" s="5" t="n"/>
      <c r="B549" s="10" t="n"/>
      <c r="C549" s="7" t="n"/>
      <c r="D549" s="10" t="n"/>
      <c r="E549" s="7" t="n"/>
      <c r="F549" s="11" t="n"/>
      <c r="G549" s="11" t="n"/>
      <c r="H549" s="12">
        <f>IF(OR(F549="",G549=""),"",G549-F549)</f>
        <v/>
      </c>
      <c r="I549" s="24" t="n"/>
      <c r="J549" s="25">
        <f>IF(OR(H549="",I549=""),"",H549*I549)</f>
        <v/>
      </c>
      <c r="K549" s="11" t="n"/>
      <c r="L549" s="10" t="n"/>
      <c r="M549" s="7" t="n"/>
      <c r="N549" s="7">
        <f>IF(OR(H549="",H549=0),"",IF(AND(K549&lt;&gt;"",K549&lt;&gt;G549),"재실사 수량이 다름",IF(L549="","사유 미기재","")))</f>
        <v/>
      </c>
    </row>
    <row r="550">
      <c r="A550" s="5" t="n"/>
      <c r="B550" s="10" t="n"/>
      <c r="C550" s="7" t="n"/>
      <c r="D550" s="10" t="n"/>
      <c r="E550" s="7" t="n"/>
      <c r="F550" s="11" t="n"/>
      <c r="G550" s="11" t="n"/>
      <c r="H550" s="12">
        <f>IF(OR(F550="",G550=""),"",G550-F550)</f>
        <v/>
      </c>
      <c r="I550" s="24" t="n"/>
      <c r="J550" s="25">
        <f>IF(OR(H550="",I550=""),"",H550*I550)</f>
        <v/>
      </c>
      <c r="K550" s="11" t="n"/>
      <c r="L550" s="10" t="n"/>
      <c r="M550" s="7" t="n"/>
      <c r="N550" s="7">
        <f>IF(OR(H550="",H550=0),"",IF(AND(K550&lt;&gt;"",K550&lt;&gt;G550),"재실사 수량이 다름",IF(L550="","사유 미기재","")))</f>
        <v/>
      </c>
    </row>
    <row r="551">
      <c r="A551" s="5" t="n"/>
      <c r="B551" s="10" t="n"/>
      <c r="C551" s="7" t="n"/>
      <c r="D551" s="10" t="n"/>
      <c r="E551" s="7" t="n"/>
      <c r="F551" s="11" t="n"/>
      <c r="G551" s="11" t="n"/>
      <c r="H551" s="12">
        <f>IF(OR(F551="",G551=""),"",G551-F551)</f>
        <v/>
      </c>
      <c r="I551" s="24" t="n"/>
      <c r="J551" s="25">
        <f>IF(OR(H551="",I551=""),"",H551*I551)</f>
        <v/>
      </c>
      <c r="K551" s="11" t="n"/>
      <c r="L551" s="10" t="n"/>
      <c r="M551" s="7" t="n"/>
      <c r="N551" s="7">
        <f>IF(OR(H551="",H551=0),"",IF(AND(K551&lt;&gt;"",K551&lt;&gt;G551),"재실사 수량이 다름",IF(L551="","사유 미기재","")))</f>
        <v/>
      </c>
    </row>
    <row r="552">
      <c r="A552" s="5" t="n"/>
      <c r="B552" s="10" t="n"/>
      <c r="C552" s="7" t="n"/>
      <c r="D552" s="10" t="n"/>
      <c r="E552" s="7" t="n"/>
      <c r="F552" s="11" t="n"/>
      <c r="G552" s="11" t="n"/>
      <c r="H552" s="12">
        <f>IF(OR(F552="",G552=""),"",G552-F552)</f>
        <v/>
      </c>
      <c r="I552" s="24" t="n"/>
      <c r="J552" s="25">
        <f>IF(OR(H552="",I552=""),"",H552*I552)</f>
        <v/>
      </c>
      <c r="K552" s="11" t="n"/>
      <c r="L552" s="10" t="n"/>
      <c r="M552" s="7" t="n"/>
      <c r="N552" s="7">
        <f>IF(OR(H552="",H552=0),"",IF(AND(K552&lt;&gt;"",K552&lt;&gt;G552),"재실사 수량이 다름",IF(L552="","사유 미기재","")))</f>
        <v/>
      </c>
    </row>
    <row r="553">
      <c r="A553" s="5" t="n"/>
      <c r="B553" s="10" t="n"/>
      <c r="C553" s="7" t="n"/>
      <c r="D553" s="10" t="n"/>
      <c r="E553" s="7" t="n"/>
      <c r="F553" s="11" t="n"/>
      <c r="G553" s="11" t="n"/>
      <c r="H553" s="12">
        <f>IF(OR(F553="",G553=""),"",G553-F553)</f>
        <v/>
      </c>
      <c r="I553" s="24" t="n"/>
      <c r="J553" s="25">
        <f>IF(OR(H553="",I553=""),"",H553*I553)</f>
        <v/>
      </c>
      <c r="K553" s="11" t="n"/>
      <c r="L553" s="10" t="n"/>
      <c r="M553" s="7" t="n"/>
      <c r="N553" s="7">
        <f>IF(OR(H553="",H553=0),"",IF(AND(K553&lt;&gt;"",K553&lt;&gt;G553),"재실사 수량이 다름",IF(L553="","사유 미기재","")))</f>
        <v/>
      </c>
    </row>
    <row r="554">
      <c r="A554" s="5" t="n"/>
      <c r="B554" s="10" t="n"/>
      <c r="C554" s="7" t="n"/>
      <c r="D554" s="10" t="n"/>
      <c r="E554" s="7" t="n"/>
      <c r="F554" s="11" t="n"/>
      <c r="G554" s="11" t="n"/>
      <c r="H554" s="12">
        <f>IF(OR(F554="",G554=""),"",G554-F554)</f>
        <v/>
      </c>
      <c r="I554" s="24" t="n"/>
      <c r="J554" s="25">
        <f>IF(OR(H554="",I554=""),"",H554*I554)</f>
        <v/>
      </c>
      <c r="K554" s="11" t="n"/>
      <c r="L554" s="10" t="n"/>
      <c r="M554" s="7" t="n"/>
      <c r="N554" s="7">
        <f>IF(OR(H554="",H554=0),"",IF(AND(K554&lt;&gt;"",K554&lt;&gt;G554),"재실사 수량이 다름",IF(L554="","사유 미기재","")))</f>
        <v/>
      </c>
    </row>
    <row r="555">
      <c r="A555" s="5" t="n"/>
      <c r="B555" s="10" t="n"/>
      <c r="C555" s="7" t="n"/>
      <c r="D555" s="10" t="n"/>
      <c r="E555" s="7" t="n"/>
      <c r="F555" s="11" t="n"/>
      <c r="G555" s="11" t="n"/>
      <c r="H555" s="12">
        <f>IF(OR(F555="",G555=""),"",G555-F555)</f>
        <v/>
      </c>
      <c r="I555" s="24" t="n"/>
      <c r="J555" s="25">
        <f>IF(OR(H555="",I555=""),"",H555*I555)</f>
        <v/>
      </c>
      <c r="K555" s="11" t="n"/>
      <c r="L555" s="10" t="n"/>
      <c r="M555" s="7" t="n"/>
      <c r="N555" s="7">
        <f>IF(OR(H555="",H555=0),"",IF(AND(K555&lt;&gt;"",K555&lt;&gt;G555),"재실사 수량이 다름",IF(L555="","사유 미기재","")))</f>
        <v/>
      </c>
    </row>
    <row r="556">
      <c r="A556" s="5" t="n"/>
      <c r="B556" s="10" t="n"/>
      <c r="C556" s="7" t="n"/>
      <c r="D556" s="10" t="n"/>
      <c r="E556" s="7" t="n"/>
      <c r="F556" s="11" t="n"/>
      <c r="G556" s="11" t="n"/>
      <c r="H556" s="12">
        <f>IF(OR(F556="",G556=""),"",G556-F556)</f>
        <v/>
      </c>
      <c r="I556" s="24" t="n"/>
      <c r="J556" s="25">
        <f>IF(OR(H556="",I556=""),"",H556*I556)</f>
        <v/>
      </c>
      <c r="K556" s="11" t="n"/>
      <c r="L556" s="10" t="n"/>
      <c r="M556" s="7" t="n"/>
      <c r="N556" s="7">
        <f>IF(OR(H556="",H556=0),"",IF(AND(K556&lt;&gt;"",K556&lt;&gt;G556),"재실사 수량이 다름",IF(L556="","사유 미기재","")))</f>
        <v/>
      </c>
    </row>
    <row r="557">
      <c r="A557" s="5" t="n"/>
      <c r="B557" s="10" t="n"/>
      <c r="C557" s="7" t="n"/>
      <c r="D557" s="10" t="n"/>
      <c r="E557" s="7" t="n"/>
      <c r="F557" s="11" t="n"/>
      <c r="G557" s="11" t="n"/>
      <c r="H557" s="12">
        <f>IF(OR(F557="",G557=""),"",G557-F557)</f>
        <v/>
      </c>
      <c r="I557" s="24" t="n"/>
      <c r="J557" s="25">
        <f>IF(OR(H557="",I557=""),"",H557*I557)</f>
        <v/>
      </c>
      <c r="K557" s="11" t="n"/>
      <c r="L557" s="10" t="n"/>
      <c r="M557" s="7" t="n"/>
      <c r="N557" s="7">
        <f>IF(OR(H557="",H557=0),"",IF(AND(K557&lt;&gt;"",K557&lt;&gt;G557),"재실사 수량이 다름",IF(L557="","사유 미기재","")))</f>
        <v/>
      </c>
    </row>
    <row r="558">
      <c r="A558" s="5" t="n"/>
      <c r="B558" s="10" t="n"/>
      <c r="C558" s="7" t="n"/>
      <c r="D558" s="10" t="n"/>
      <c r="E558" s="7" t="n"/>
      <c r="F558" s="11" t="n"/>
      <c r="G558" s="11" t="n"/>
      <c r="H558" s="12">
        <f>IF(OR(F558="",G558=""),"",G558-F558)</f>
        <v/>
      </c>
      <c r="I558" s="24" t="n"/>
      <c r="J558" s="25">
        <f>IF(OR(H558="",I558=""),"",H558*I558)</f>
        <v/>
      </c>
      <c r="K558" s="11" t="n"/>
      <c r="L558" s="10" t="n"/>
      <c r="M558" s="7" t="n"/>
      <c r="N558" s="7">
        <f>IF(OR(H558="",H558=0),"",IF(AND(K558&lt;&gt;"",K558&lt;&gt;G558),"재실사 수량이 다름",IF(L558="","사유 미기재","")))</f>
        <v/>
      </c>
    </row>
    <row r="559">
      <c r="A559" s="5" t="n"/>
      <c r="B559" s="10" t="n"/>
      <c r="C559" s="7" t="n"/>
      <c r="D559" s="10" t="n"/>
      <c r="E559" s="7" t="n"/>
      <c r="F559" s="11" t="n"/>
      <c r="G559" s="11" t="n"/>
      <c r="H559" s="12">
        <f>IF(OR(F559="",G559=""),"",G559-F559)</f>
        <v/>
      </c>
      <c r="I559" s="24" t="n"/>
      <c r="J559" s="25">
        <f>IF(OR(H559="",I559=""),"",H559*I559)</f>
        <v/>
      </c>
      <c r="K559" s="11" t="n"/>
      <c r="L559" s="10" t="n"/>
      <c r="M559" s="7" t="n"/>
      <c r="N559" s="7">
        <f>IF(OR(H559="",H559=0),"",IF(AND(K559&lt;&gt;"",K559&lt;&gt;G559),"재실사 수량이 다름",IF(L559="","사유 미기재","")))</f>
        <v/>
      </c>
    </row>
    <row r="560">
      <c r="A560" s="5" t="n"/>
      <c r="B560" s="10" t="n"/>
      <c r="C560" s="7" t="n"/>
      <c r="D560" s="10" t="n"/>
      <c r="E560" s="7" t="n"/>
      <c r="F560" s="11" t="n"/>
      <c r="G560" s="11" t="n"/>
      <c r="H560" s="12">
        <f>IF(OR(F560="",G560=""),"",G560-F560)</f>
        <v/>
      </c>
      <c r="I560" s="24" t="n"/>
      <c r="J560" s="25">
        <f>IF(OR(H560="",I560=""),"",H560*I560)</f>
        <v/>
      </c>
      <c r="K560" s="11" t="n"/>
      <c r="L560" s="10" t="n"/>
      <c r="M560" s="7" t="n"/>
      <c r="N560" s="7">
        <f>IF(OR(H560="",H560=0),"",IF(AND(K560&lt;&gt;"",K560&lt;&gt;G560),"재실사 수량이 다름",IF(L560="","사유 미기재","")))</f>
        <v/>
      </c>
    </row>
    <row r="561">
      <c r="A561" s="5" t="n"/>
      <c r="B561" s="10" t="n"/>
      <c r="C561" s="7" t="n"/>
      <c r="D561" s="10" t="n"/>
      <c r="E561" s="7" t="n"/>
      <c r="F561" s="11" t="n"/>
      <c r="G561" s="11" t="n"/>
      <c r="H561" s="12">
        <f>IF(OR(F561="",G561=""),"",G561-F561)</f>
        <v/>
      </c>
      <c r="I561" s="24" t="n"/>
      <c r="J561" s="25">
        <f>IF(OR(H561="",I561=""),"",H561*I561)</f>
        <v/>
      </c>
      <c r="K561" s="11" t="n"/>
      <c r="L561" s="10" t="n"/>
      <c r="M561" s="7" t="n"/>
      <c r="N561" s="7">
        <f>IF(OR(H561="",H561=0),"",IF(AND(K561&lt;&gt;"",K561&lt;&gt;G561),"재실사 수량이 다름",IF(L561="","사유 미기재","")))</f>
        <v/>
      </c>
    </row>
    <row r="562">
      <c r="A562" s="5" t="n"/>
      <c r="B562" s="10" t="n"/>
      <c r="C562" s="7" t="n"/>
      <c r="D562" s="10" t="n"/>
      <c r="E562" s="7" t="n"/>
      <c r="F562" s="11" t="n"/>
      <c r="G562" s="11" t="n"/>
      <c r="H562" s="12">
        <f>IF(OR(F562="",G562=""),"",G562-F562)</f>
        <v/>
      </c>
      <c r="I562" s="24" t="n"/>
      <c r="J562" s="25">
        <f>IF(OR(H562="",I562=""),"",H562*I562)</f>
        <v/>
      </c>
      <c r="K562" s="11" t="n"/>
      <c r="L562" s="10" t="n"/>
      <c r="M562" s="7" t="n"/>
      <c r="N562" s="7">
        <f>IF(OR(H562="",H562=0),"",IF(AND(K562&lt;&gt;"",K562&lt;&gt;G562),"재실사 수량이 다름",IF(L562="","사유 미기재","")))</f>
        <v/>
      </c>
    </row>
    <row r="563">
      <c r="A563" s="5" t="n"/>
      <c r="B563" s="10" t="n"/>
      <c r="C563" s="7" t="n"/>
      <c r="D563" s="10" t="n"/>
      <c r="E563" s="7" t="n"/>
      <c r="F563" s="11" t="n"/>
      <c r="G563" s="11" t="n"/>
      <c r="H563" s="12">
        <f>IF(OR(F563="",G563=""),"",G563-F563)</f>
        <v/>
      </c>
      <c r="I563" s="24" t="n"/>
      <c r="J563" s="25">
        <f>IF(OR(H563="",I563=""),"",H563*I563)</f>
        <v/>
      </c>
      <c r="K563" s="11" t="n"/>
      <c r="L563" s="10" t="n"/>
      <c r="M563" s="7" t="n"/>
      <c r="N563" s="7">
        <f>IF(OR(H563="",H563=0),"",IF(AND(K563&lt;&gt;"",K563&lt;&gt;G563),"재실사 수량이 다름",IF(L563="","사유 미기재","")))</f>
        <v/>
      </c>
    </row>
    <row r="564">
      <c r="A564" s="5" t="n"/>
      <c r="B564" s="10" t="n"/>
      <c r="C564" s="7" t="n"/>
      <c r="D564" s="10" t="n"/>
      <c r="E564" s="7" t="n"/>
      <c r="F564" s="11" t="n"/>
      <c r="G564" s="11" t="n"/>
      <c r="H564" s="12">
        <f>IF(OR(F564="",G564=""),"",G564-F564)</f>
        <v/>
      </c>
      <c r="I564" s="24" t="n"/>
      <c r="J564" s="25">
        <f>IF(OR(H564="",I564=""),"",H564*I564)</f>
        <v/>
      </c>
      <c r="K564" s="11" t="n"/>
      <c r="L564" s="10" t="n"/>
      <c r="M564" s="7" t="n"/>
      <c r="N564" s="7">
        <f>IF(OR(H564="",H564=0),"",IF(AND(K564&lt;&gt;"",K564&lt;&gt;G564),"재실사 수량이 다름",IF(L564="","사유 미기재","")))</f>
        <v/>
      </c>
    </row>
    <row r="565">
      <c r="A565" s="5" t="n"/>
      <c r="B565" s="10" t="n"/>
      <c r="C565" s="7" t="n"/>
      <c r="D565" s="10" t="n"/>
      <c r="E565" s="7" t="n"/>
      <c r="F565" s="11" t="n"/>
      <c r="G565" s="11" t="n"/>
      <c r="H565" s="12">
        <f>IF(OR(F565="",G565=""),"",G565-F565)</f>
        <v/>
      </c>
      <c r="I565" s="24" t="n"/>
      <c r="J565" s="25">
        <f>IF(OR(H565="",I565=""),"",H565*I565)</f>
        <v/>
      </c>
      <c r="K565" s="11" t="n"/>
      <c r="L565" s="10" t="n"/>
      <c r="M565" s="7" t="n"/>
      <c r="N565" s="7">
        <f>IF(OR(H565="",H565=0),"",IF(AND(K565&lt;&gt;"",K565&lt;&gt;G565),"재실사 수량이 다름",IF(L565="","사유 미기재","")))</f>
        <v/>
      </c>
    </row>
    <row r="566">
      <c r="A566" s="5" t="n"/>
      <c r="B566" s="10" t="n"/>
      <c r="C566" s="7" t="n"/>
      <c r="D566" s="10" t="n"/>
      <c r="E566" s="7" t="n"/>
      <c r="F566" s="11" t="n"/>
      <c r="G566" s="11" t="n"/>
      <c r="H566" s="12">
        <f>IF(OR(F566="",G566=""),"",G566-F566)</f>
        <v/>
      </c>
      <c r="I566" s="24" t="n"/>
      <c r="J566" s="25">
        <f>IF(OR(H566="",I566=""),"",H566*I566)</f>
        <v/>
      </c>
      <c r="K566" s="11" t="n"/>
      <c r="L566" s="10" t="n"/>
      <c r="M566" s="7" t="n"/>
      <c r="N566" s="7">
        <f>IF(OR(H566="",H566=0),"",IF(AND(K566&lt;&gt;"",K566&lt;&gt;G566),"재실사 수량이 다름",IF(L566="","사유 미기재","")))</f>
        <v/>
      </c>
    </row>
    <row r="567">
      <c r="A567" s="5" t="n"/>
      <c r="B567" s="10" t="n"/>
      <c r="C567" s="7" t="n"/>
      <c r="D567" s="10" t="n"/>
      <c r="E567" s="7" t="n"/>
      <c r="F567" s="11" t="n"/>
      <c r="G567" s="11" t="n"/>
      <c r="H567" s="12">
        <f>IF(OR(F567="",G567=""),"",G567-F567)</f>
        <v/>
      </c>
      <c r="I567" s="24" t="n"/>
      <c r="J567" s="25">
        <f>IF(OR(H567="",I567=""),"",H567*I567)</f>
        <v/>
      </c>
      <c r="K567" s="11" t="n"/>
      <c r="L567" s="10" t="n"/>
      <c r="M567" s="7" t="n"/>
      <c r="N567" s="7">
        <f>IF(OR(H567="",H567=0),"",IF(AND(K567&lt;&gt;"",K567&lt;&gt;G567),"재실사 수량이 다름",IF(L567="","사유 미기재","")))</f>
        <v/>
      </c>
    </row>
    <row r="568">
      <c r="A568" s="5" t="n"/>
      <c r="B568" s="10" t="n"/>
      <c r="C568" s="7" t="n"/>
      <c r="D568" s="10" t="n"/>
      <c r="E568" s="7" t="n"/>
      <c r="F568" s="11" t="n"/>
      <c r="G568" s="11" t="n"/>
      <c r="H568" s="12">
        <f>IF(OR(F568="",G568=""),"",G568-F568)</f>
        <v/>
      </c>
      <c r="I568" s="24" t="n"/>
      <c r="J568" s="25">
        <f>IF(OR(H568="",I568=""),"",H568*I568)</f>
        <v/>
      </c>
      <c r="K568" s="11" t="n"/>
      <c r="L568" s="10" t="n"/>
      <c r="M568" s="7" t="n"/>
      <c r="N568" s="7">
        <f>IF(OR(H568="",H568=0),"",IF(AND(K568&lt;&gt;"",K568&lt;&gt;G568),"재실사 수량이 다름",IF(L568="","사유 미기재","")))</f>
        <v/>
      </c>
    </row>
    <row r="569">
      <c r="A569" s="5" t="n"/>
      <c r="B569" s="10" t="n"/>
      <c r="C569" s="7" t="n"/>
      <c r="D569" s="10" t="n"/>
      <c r="E569" s="7" t="n"/>
      <c r="F569" s="11" t="n"/>
      <c r="G569" s="11" t="n"/>
      <c r="H569" s="12">
        <f>IF(OR(F569="",G569=""),"",G569-F569)</f>
        <v/>
      </c>
      <c r="I569" s="24" t="n"/>
      <c r="J569" s="25">
        <f>IF(OR(H569="",I569=""),"",H569*I569)</f>
        <v/>
      </c>
      <c r="K569" s="11" t="n"/>
      <c r="L569" s="10" t="n"/>
      <c r="M569" s="7" t="n"/>
      <c r="N569" s="7">
        <f>IF(OR(H569="",H569=0),"",IF(AND(K569&lt;&gt;"",K569&lt;&gt;G569),"재실사 수량이 다름",IF(L569="","사유 미기재","")))</f>
        <v/>
      </c>
    </row>
    <row r="570">
      <c r="A570" s="5" t="n"/>
      <c r="B570" s="10" t="n"/>
      <c r="C570" s="7" t="n"/>
      <c r="D570" s="10" t="n"/>
      <c r="E570" s="7" t="n"/>
      <c r="F570" s="11" t="n"/>
      <c r="G570" s="11" t="n"/>
      <c r="H570" s="12">
        <f>IF(OR(F570="",G570=""),"",G570-F570)</f>
        <v/>
      </c>
      <c r="I570" s="24" t="n"/>
      <c r="J570" s="25">
        <f>IF(OR(H570="",I570=""),"",H570*I570)</f>
        <v/>
      </c>
      <c r="K570" s="11" t="n"/>
      <c r="L570" s="10" t="n"/>
      <c r="M570" s="7" t="n"/>
      <c r="N570" s="7">
        <f>IF(OR(H570="",H570=0),"",IF(AND(K570&lt;&gt;"",K570&lt;&gt;G570),"재실사 수량이 다름",IF(L570="","사유 미기재","")))</f>
        <v/>
      </c>
    </row>
    <row r="571">
      <c r="A571" s="5" t="n"/>
      <c r="B571" s="10" t="n"/>
      <c r="C571" s="7" t="n"/>
      <c r="D571" s="10" t="n"/>
      <c r="E571" s="7" t="n"/>
      <c r="F571" s="11" t="n"/>
      <c r="G571" s="11" t="n"/>
      <c r="H571" s="12">
        <f>IF(OR(F571="",G571=""),"",G571-F571)</f>
        <v/>
      </c>
      <c r="I571" s="24" t="n"/>
      <c r="J571" s="25">
        <f>IF(OR(H571="",I571=""),"",H571*I571)</f>
        <v/>
      </c>
      <c r="K571" s="11" t="n"/>
      <c r="L571" s="10" t="n"/>
      <c r="M571" s="7" t="n"/>
      <c r="N571" s="7">
        <f>IF(OR(H571="",H571=0),"",IF(AND(K571&lt;&gt;"",K571&lt;&gt;G571),"재실사 수량이 다름",IF(L571="","사유 미기재","")))</f>
        <v/>
      </c>
    </row>
    <row r="572">
      <c r="A572" s="5" t="n"/>
      <c r="B572" s="10" t="n"/>
      <c r="C572" s="7" t="n"/>
      <c r="D572" s="10" t="n"/>
      <c r="E572" s="7" t="n"/>
      <c r="F572" s="11" t="n"/>
      <c r="G572" s="11" t="n"/>
      <c r="H572" s="12">
        <f>IF(OR(F572="",G572=""),"",G572-F572)</f>
        <v/>
      </c>
      <c r="I572" s="24" t="n"/>
      <c r="J572" s="25">
        <f>IF(OR(H572="",I572=""),"",H572*I572)</f>
        <v/>
      </c>
      <c r="K572" s="11" t="n"/>
      <c r="L572" s="10" t="n"/>
      <c r="M572" s="7" t="n"/>
      <c r="N572" s="7">
        <f>IF(OR(H572="",H572=0),"",IF(AND(K572&lt;&gt;"",K572&lt;&gt;G572),"재실사 수량이 다름",IF(L572="","사유 미기재","")))</f>
        <v/>
      </c>
    </row>
    <row r="573">
      <c r="A573" s="5" t="n"/>
      <c r="B573" s="10" t="n"/>
      <c r="C573" s="7" t="n"/>
      <c r="D573" s="10" t="n"/>
      <c r="E573" s="7" t="n"/>
      <c r="F573" s="11" t="n"/>
      <c r="G573" s="11" t="n"/>
      <c r="H573" s="12">
        <f>IF(OR(F573="",G573=""),"",G573-F573)</f>
        <v/>
      </c>
      <c r="I573" s="24" t="n"/>
      <c r="J573" s="25">
        <f>IF(OR(H573="",I573=""),"",H573*I573)</f>
        <v/>
      </c>
      <c r="K573" s="11" t="n"/>
      <c r="L573" s="10" t="n"/>
      <c r="M573" s="7" t="n"/>
      <c r="N573" s="7">
        <f>IF(OR(H573="",H573=0),"",IF(AND(K573&lt;&gt;"",K573&lt;&gt;G573),"재실사 수량이 다름",IF(L573="","사유 미기재","")))</f>
        <v/>
      </c>
    </row>
    <row r="574">
      <c r="A574" s="5" t="n"/>
      <c r="B574" s="10" t="n"/>
      <c r="C574" s="7" t="n"/>
      <c r="D574" s="10" t="n"/>
      <c r="E574" s="7" t="n"/>
      <c r="F574" s="11" t="n"/>
      <c r="G574" s="11" t="n"/>
      <c r="H574" s="12">
        <f>IF(OR(F574="",G574=""),"",G574-F574)</f>
        <v/>
      </c>
      <c r="I574" s="24" t="n"/>
      <c r="J574" s="25">
        <f>IF(OR(H574="",I574=""),"",H574*I574)</f>
        <v/>
      </c>
      <c r="K574" s="11" t="n"/>
      <c r="L574" s="10" t="n"/>
      <c r="M574" s="7" t="n"/>
      <c r="N574" s="7">
        <f>IF(OR(H574="",H574=0),"",IF(AND(K574&lt;&gt;"",K574&lt;&gt;G574),"재실사 수량이 다름",IF(L574="","사유 미기재","")))</f>
        <v/>
      </c>
    </row>
    <row r="575">
      <c r="A575" s="5" t="n"/>
      <c r="B575" s="10" t="n"/>
      <c r="C575" s="7" t="n"/>
      <c r="D575" s="10" t="n"/>
      <c r="E575" s="7" t="n"/>
      <c r="F575" s="11" t="n"/>
      <c r="G575" s="11" t="n"/>
      <c r="H575" s="12">
        <f>IF(OR(F575="",G575=""),"",G575-F575)</f>
        <v/>
      </c>
      <c r="I575" s="24" t="n"/>
      <c r="J575" s="25">
        <f>IF(OR(H575="",I575=""),"",H575*I575)</f>
        <v/>
      </c>
      <c r="K575" s="11" t="n"/>
      <c r="L575" s="10" t="n"/>
      <c r="M575" s="7" t="n"/>
      <c r="N575" s="7">
        <f>IF(OR(H575="",H575=0),"",IF(AND(K575&lt;&gt;"",K575&lt;&gt;G575),"재실사 수량이 다름",IF(L575="","사유 미기재","")))</f>
        <v/>
      </c>
    </row>
    <row r="576">
      <c r="A576" s="5" t="n"/>
      <c r="B576" s="10" t="n"/>
      <c r="C576" s="7" t="n"/>
      <c r="D576" s="10" t="n"/>
      <c r="E576" s="7" t="n"/>
      <c r="F576" s="11" t="n"/>
      <c r="G576" s="11" t="n"/>
      <c r="H576" s="12">
        <f>IF(OR(F576="",G576=""),"",G576-F576)</f>
        <v/>
      </c>
      <c r="I576" s="24" t="n"/>
      <c r="J576" s="25">
        <f>IF(OR(H576="",I576=""),"",H576*I576)</f>
        <v/>
      </c>
      <c r="K576" s="11" t="n"/>
      <c r="L576" s="10" t="n"/>
      <c r="M576" s="7" t="n"/>
      <c r="N576" s="7">
        <f>IF(OR(H576="",H576=0),"",IF(AND(K576&lt;&gt;"",K576&lt;&gt;G576),"재실사 수량이 다름",IF(L576="","사유 미기재","")))</f>
        <v/>
      </c>
    </row>
    <row r="577">
      <c r="A577" s="5" t="n"/>
      <c r="B577" s="10" t="n"/>
      <c r="C577" s="7" t="n"/>
      <c r="D577" s="10" t="n"/>
      <c r="E577" s="7" t="n"/>
      <c r="F577" s="11" t="n"/>
      <c r="G577" s="11" t="n"/>
      <c r="H577" s="12">
        <f>IF(OR(F577="",G577=""),"",G577-F577)</f>
        <v/>
      </c>
      <c r="I577" s="24" t="n"/>
      <c r="J577" s="25">
        <f>IF(OR(H577="",I577=""),"",H577*I577)</f>
        <v/>
      </c>
      <c r="K577" s="11" t="n"/>
      <c r="L577" s="10" t="n"/>
      <c r="M577" s="7" t="n"/>
      <c r="N577" s="7">
        <f>IF(OR(H577="",H577=0),"",IF(AND(K577&lt;&gt;"",K577&lt;&gt;G577),"재실사 수량이 다름",IF(L577="","사유 미기재","")))</f>
        <v/>
      </c>
    </row>
    <row r="578">
      <c r="A578" s="5" t="n"/>
      <c r="B578" s="10" t="n"/>
      <c r="C578" s="7" t="n"/>
      <c r="D578" s="10" t="n"/>
      <c r="E578" s="7" t="n"/>
      <c r="F578" s="11" t="n"/>
      <c r="G578" s="11" t="n"/>
      <c r="H578" s="12">
        <f>IF(OR(F578="",G578=""),"",G578-F578)</f>
        <v/>
      </c>
      <c r="I578" s="24" t="n"/>
      <c r="J578" s="25">
        <f>IF(OR(H578="",I578=""),"",H578*I578)</f>
        <v/>
      </c>
      <c r="K578" s="11" t="n"/>
      <c r="L578" s="10" t="n"/>
      <c r="M578" s="7" t="n"/>
      <c r="N578" s="7">
        <f>IF(OR(H578="",H578=0),"",IF(AND(K578&lt;&gt;"",K578&lt;&gt;G578),"재실사 수량이 다름",IF(L578="","사유 미기재","")))</f>
        <v/>
      </c>
    </row>
    <row r="579">
      <c r="A579" s="5" t="n"/>
      <c r="B579" s="10" t="n"/>
      <c r="C579" s="7" t="n"/>
      <c r="D579" s="10" t="n"/>
      <c r="E579" s="7" t="n"/>
      <c r="F579" s="11" t="n"/>
      <c r="G579" s="11" t="n"/>
      <c r="H579" s="12">
        <f>IF(OR(F579="",G579=""),"",G579-F579)</f>
        <v/>
      </c>
      <c r="I579" s="24" t="n"/>
      <c r="J579" s="25">
        <f>IF(OR(H579="",I579=""),"",H579*I579)</f>
        <v/>
      </c>
      <c r="K579" s="11" t="n"/>
      <c r="L579" s="10" t="n"/>
      <c r="M579" s="7" t="n"/>
      <c r="N579" s="7">
        <f>IF(OR(H579="",H579=0),"",IF(AND(K579&lt;&gt;"",K579&lt;&gt;G579),"재실사 수량이 다름",IF(L579="","사유 미기재","")))</f>
        <v/>
      </c>
    </row>
    <row r="580">
      <c r="A580" s="5" t="n"/>
      <c r="B580" s="10" t="n"/>
      <c r="C580" s="7" t="n"/>
      <c r="D580" s="10" t="n"/>
      <c r="E580" s="7" t="n"/>
      <c r="F580" s="11" t="n"/>
      <c r="G580" s="11" t="n"/>
      <c r="H580" s="12">
        <f>IF(OR(F580="",G580=""),"",G580-F580)</f>
        <v/>
      </c>
      <c r="I580" s="24" t="n"/>
      <c r="J580" s="25">
        <f>IF(OR(H580="",I580=""),"",H580*I580)</f>
        <v/>
      </c>
      <c r="K580" s="11" t="n"/>
      <c r="L580" s="10" t="n"/>
      <c r="M580" s="7" t="n"/>
      <c r="N580" s="7">
        <f>IF(OR(H580="",H580=0),"",IF(AND(K580&lt;&gt;"",K580&lt;&gt;G580),"재실사 수량이 다름",IF(L580="","사유 미기재","")))</f>
        <v/>
      </c>
    </row>
    <row r="581">
      <c r="A581" s="5" t="n"/>
      <c r="B581" s="10" t="n"/>
      <c r="C581" s="7" t="n"/>
      <c r="D581" s="10" t="n"/>
      <c r="E581" s="7" t="n"/>
      <c r="F581" s="11" t="n"/>
      <c r="G581" s="11" t="n"/>
      <c r="H581" s="12">
        <f>IF(OR(F581="",G581=""),"",G581-F581)</f>
        <v/>
      </c>
      <c r="I581" s="24" t="n"/>
      <c r="J581" s="25">
        <f>IF(OR(H581="",I581=""),"",H581*I581)</f>
        <v/>
      </c>
      <c r="K581" s="11" t="n"/>
      <c r="L581" s="10" t="n"/>
      <c r="M581" s="7" t="n"/>
      <c r="N581" s="7">
        <f>IF(OR(H581="",H581=0),"",IF(AND(K581&lt;&gt;"",K581&lt;&gt;G581),"재실사 수량이 다름",IF(L581="","사유 미기재","")))</f>
        <v/>
      </c>
    </row>
    <row r="582">
      <c r="A582" s="5" t="n"/>
      <c r="B582" s="10" t="n"/>
      <c r="C582" s="7" t="n"/>
      <c r="D582" s="10" t="n"/>
      <c r="E582" s="7" t="n"/>
      <c r="F582" s="11" t="n"/>
      <c r="G582" s="11" t="n"/>
      <c r="H582" s="12">
        <f>IF(OR(F582="",G582=""),"",G582-F582)</f>
        <v/>
      </c>
      <c r="I582" s="24" t="n"/>
      <c r="J582" s="25">
        <f>IF(OR(H582="",I582=""),"",H582*I582)</f>
        <v/>
      </c>
      <c r="K582" s="11" t="n"/>
      <c r="L582" s="10" t="n"/>
      <c r="M582" s="7" t="n"/>
      <c r="N582" s="7">
        <f>IF(OR(H582="",H582=0),"",IF(AND(K582&lt;&gt;"",K582&lt;&gt;G582),"재실사 수량이 다름",IF(L582="","사유 미기재","")))</f>
        <v/>
      </c>
    </row>
    <row r="583">
      <c r="A583" s="5" t="n"/>
      <c r="B583" s="10" t="n"/>
      <c r="C583" s="7" t="n"/>
      <c r="D583" s="10" t="n"/>
      <c r="E583" s="7" t="n"/>
      <c r="F583" s="11" t="n"/>
      <c r="G583" s="11" t="n"/>
      <c r="H583" s="12">
        <f>IF(OR(F583="",G583=""),"",G583-F583)</f>
        <v/>
      </c>
      <c r="I583" s="24" t="n"/>
      <c r="J583" s="25">
        <f>IF(OR(H583="",I583=""),"",H583*I583)</f>
        <v/>
      </c>
      <c r="K583" s="11" t="n"/>
      <c r="L583" s="10" t="n"/>
      <c r="M583" s="7" t="n"/>
      <c r="N583" s="7">
        <f>IF(OR(H583="",H583=0),"",IF(AND(K583&lt;&gt;"",K583&lt;&gt;G583),"재실사 수량이 다름",IF(L583="","사유 미기재","")))</f>
        <v/>
      </c>
    </row>
    <row r="584">
      <c r="A584" s="5" t="n"/>
      <c r="B584" s="10" t="n"/>
      <c r="C584" s="7" t="n"/>
      <c r="D584" s="10" t="n"/>
      <c r="E584" s="7" t="n"/>
      <c r="F584" s="11" t="n"/>
      <c r="G584" s="11" t="n"/>
      <c r="H584" s="12">
        <f>IF(OR(F584="",G584=""),"",G584-F584)</f>
        <v/>
      </c>
      <c r="I584" s="24" t="n"/>
      <c r="J584" s="25">
        <f>IF(OR(H584="",I584=""),"",H584*I584)</f>
        <v/>
      </c>
      <c r="K584" s="11" t="n"/>
      <c r="L584" s="10" t="n"/>
      <c r="M584" s="7" t="n"/>
      <c r="N584" s="7">
        <f>IF(OR(H584="",H584=0),"",IF(AND(K584&lt;&gt;"",K584&lt;&gt;G584),"재실사 수량이 다름",IF(L584="","사유 미기재","")))</f>
        <v/>
      </c>
    </row>
    <row r="585">
      <c r="A585" s="5" t="n"/>
      <c r="B585" s="10" t="n"/>
      <c r="C585" s="7" t="n"/>
      <c r="D585" s="10" t="n"/>
      <c r="E585" s="7" t="n"/>
      <c r="F585" s="11" t="n"/>
      <c r="G585" s="11" t="n"/>
      <c r="H585" s="12">
        <f>IF(OR(F585="",G585=""),"",G585-F585)</f>
        <v/>
      </c>
      <c r="I585" s="24" t="n"/>
      <c r="J585" s="25">
        <f>IF(OR(H585="",I585=""),"",H585*I585)</f>
        <v/>
      </c>
      <c r="K585" s="11" t="n"/>
      <c r="L585" s="10" t="n"/>
      <c r="M585" s="7" t="n"/>
      <c r="N585" s="7">
        <f>IF(OR(H585="",H585=0),"",IF(AND(K585&lt;&gt;"",K585&lt;&gt;G585),"재실사 수량이 다름",IF(L585="","사유 미기재","")))</f>
        <v/>
      </c>
    </row>
    <row r="586">
      <c r="A586" s="5" t="n"/>
      <c r="B586" s="10" t="n"/>
      <c r="C586" s="7" t="n"/>
      <c r="D586" s="10" t="n"/>
      <c r="E586" s="7" t="n"/>
      <c r="F586" s="11" t="n"/>
      <c r="G586" s="11" t="n"/>
      <c r="H586" s="12">
        <f>IF(OR(F586="",G586=""),"",G586-F586)</f>
        <v/>
      </c>
      <c r="I586" s="24" t="n"/>
      <c r="J586" s="25">
        <f>IF(OR(H586="",I586=""),"",H586*I586)</f>
        <v/>
      </c>
      <c r="K586" s="11" t="n"/>
      <c r="L586" s="10" t="n"/>
      <c r="M586" s="7" t="n"/>
      <c r="N586" s="7">
        <f>IF(OR(H586="",H586=0),"",IF(AND(K586&lt;&gt;"",K586&lt;&gt;G586),"재실사 수량이 다름",IF(L586="","사유 미기재","")))</f>
        <v/>
      </c>
    </row>
    <row r="587">
      <c r="A587" s="5" t="n"/>
      <c r="B587" s="10" t="n"/>
      <c r="C587" s="7" t="n"/>
      <c r="D587" s="10" t="n"/>
      <c r="E587" s="7" t="n"/>
      <c r="F587" s="11" t="n"/>
      <c r="G587" s="11" t="n"/>
      <c r="H587" s="12">
        <f>IF(OR(F587="",G587=""),"",G587-F587)</f>
        <v/>
      </c>
      <c r="I587" s="24" t="n"/>
      <c r="J587" s="25">
        <f>IF(OR(H587="",I587=""),"",H587*I587)</f>
        <v/>
      </c>
      <c r="K587" s="11" t="n"/>
      <c r="L587" s="10" t="n"/>
      <c r="M587" s="7" t="n"/>
      <c r="N587" s="7">
        <f>IF(OR(H587="",H587=0),"",IF(AND(K587&lt;&gt;"",K587&lt;&gt;G587),"재실사 수량이 다름",IF(L587="","사유 미기재","")))</f>
        <v/>
      </c>
    </row>
    <row r="588">
      <c r="A588" s="5" t="n"/>
      <c r="B588" s="10" t="n"/>
      <c r="C588" s="7" t="n"/>
      <c r="D588" s="10" t="n"/>
      <c r="E588" s="7" t="n"/>
      <c r="F588" s="11" t="n"/>
      <c r="G588" s="11" t="n"/>
      <c r="H588" s="12">
        <f>IF(OR(F588="",G588=""),"",G588-F588)</f>
        <v/>
      </c>
      <c r="I588" s="24" t="n"/>
      <c r="J588" s="25">
        <f>IF(OR(H588="",I588=""),"",H588*I588)</f>
        <v/>
      </c>
      <c r="K588" s="11" t="n"/>
      <c r="L588" s="10" t="n"/>
      <c r="M588" s="7" t="n"/>
      <c r="N588" s="7">
        <f>IF(OR(H588="",H588=0),"",IF(AND(K588&lt;&gt;"",K588&lt;&gt;G588),"재실사 수량이 다름",IF(L588="","사유 미기재","")))</f>
        <v/>
      </c>
    </row>
    <row r="589">
      <c r="A589" s="5" t="n"/>
      <c r="B589" s="10" t="n"/>
      <c r="C589" s="7" t="n"/>
      <c r="D589" s="10" t="n"/>
      <c r="E589" s="7" t="n"/>
      <c r="F589" s="11" t="n"/>
      <c r="G589" s="11" t="n"/>
      <c r="H589" s="12">
        <f>IF(OR(F589="",G589=""),"",G589-F589)</f>
        <v/>
      </c>
      <c r="I589" s="24" t="n"/>
      <c r="J589" s="25">
        <f>IF(OR(H589="",I589=""),"",H589*I589)</f>
        <v/>
      </c>
      <c r="K589" s="11" t="n"/>
      <c r="L589" s="10" t="n"/>
      <c r="M589" s="7" t="n"/>
      <c r="N589" s="7">
        <f>IF(OR(H589="",H589=0),"",IF(AND(K589&lt;&gt;"",K589&lt;&gt;G589),"재실사 수량이 다름",IF(L589="","사유 미기재","")))</f>
        <v/>
      </c>
    </row>
    <row r="590">
      <c r="A590" s="5" t="n"/>
      <c r="B590" s="10" t="n"/>
      <c r="C590" s="7" t="n"/>
      <c r="D590" s="10" t="n"/>
      <c r="E590" s="7" t="n"/>
      <c r="F590" s="11" t="n"/>
      <c r="G590" s="11" t="n"/>
      <c r="H590" s="12">
        <f>IF(OR(F590="",G590=""),"",G590-F590)</f>
        <v/>
      </c>
      <c r="I590" s="24" t="n"/>
      <c r="J590" s="25">
        <f>IF(OR(H590="",I590=""),"",H590*I590)</f>
        <v/>
      </c>
      <c r="K590" s="11" t="n"/>
      <c r="L590" s="10" t="n"/>
      <c r="M590" s="7" t="n"/>
      <c r="N590" s="7">
        <f>IF(OR(H590="",H590=0),"",IF(AND(K590&lt;&gt;"",K590&lt;&gt;G590),"재실사 수량이 다름",IF(L590="","사유 미기재","")))</f>
        <v/>
      </c>
    </row>
    <row r="591">
      <c r="A591" s="5" t="n"/>
      <c r="B591" s="10" t="n"/>
      <c r="C591" s="7" t="n"/>
      <c r="D591" s="10" t="n"/>
      <c r="E591" s="7" t="n"/>
      <c r="F591" s="11" t="n"/>
      <c r="G591" s="11" t="n"/>
      <c r="H591" s="12">
        <f>IF(OR(F591="",G591=""),"",G591-F591)</f>
        <v/>
      </c>
      <c r="I591" s="24" t="n"/>
      <c r="J591" s="25">
        <f>IF(OR(H591="",I591=""),"",H591*I591)</f>
        <v/>
      </c>
      <c r="K591" s="11" t="n"/>
      <c r="L591" s="10" t="n"/>
      <c r="M591" s="7" t="n"/>
      <c r="N591" s="7">
        <f>IF(OR(H591="",H591=0),"",IF(AND(K591&lt;&gt;"",K591&lt;&gt;G591),"재실사 수량이 다름",IF(L591="","사유 미기재","")))</f>
        <v/>
      </c>
    </row>
    <row r="592">
      <c r="A592" s="5" t="n"/>
      <c r="B592" s="10" t="n"/>
      <c r="C592" s="7" t="n"/>
      <c r="D592" s="10" t="n"/>
      <c r="E592" s="7" t="n"/>
      <c r="F592" s="11" t="n"/>
      <c r="G592" s="11" t="n"/>
      <c r="H592" s="12">
        <f>IF(OR(F592="",G592=""),"",G592-F592)</f>
        <v/>
      </c>
      <c r="I592" s="24" t="n"/>
      <c r="J592" s="25">
        <f>IF(OR(H592="",I592=""),"",H592*I592)</f>
        <v/>
      </c>
      <c r="K592" s="11" t="n"/>
      <c r="L592" s="10" t="n"/>
      <c r="M592" s="7" t="n"/>
      <c r="N592" s="7">
        <f>IF(OR(H592="",H592=0),"",IF(AND(K592&lt;&gt;"",K592&lt;&gt;G592),"재실사 수량이 다름",IF(L592="","사유 미기재","")))</f>
        <v/>
      </c>
    </row>
    <row r="593">
      <c r="A593" s="5" t="n"/>
      <c r="B593" s="10" t="n"/>
      <c r="C593" s="7" t="n"/>
      <c r="D593" s="10" t="n"/>
      <c r="E593" s="7" t="n"/>
      <c r="F593" s="11" t="n"/>
      <c r="G593" s="11" t="n"/>
      <c r="H593" s="12">
        <f>IF(OR(F593="",G593=""),"",G593-F593)</f>
        <v/>
      </c>
      <c r="I593" s="24" t="n"/>
      <c r="J593" s="25">
        <f>IF(OR(H593="",I593=""),"",H593*I593)</f>
        <v/>
      </c>
      <c r="K593" s="11" t="n"/>
      <c r="L593" s="10" t="n"/>
      <c r="M593" s="7" t="n"/>
      <c r="N593" s="7">
        <f>IF(OR(H593="",H593=0),"",IF(AND(K593&lt;&gt;"",K593&lt;&gt;G593),"재실사 수량이 다름",IF(L593="","사유 미기재","")))</f>
        <v/>
      </c>
    </row>
    <row r="594">
      <c r="A594" s="5" t="n"/>
      <c r="B594" s="10" t="n"/>
      <c r="C594" s="7" t="n"/>
      <c r="D594" s="10" t="n"/>
      <c r="E594" s="7" t="n"/>
      <c r="F594" s="11" t="n"/>
      <c r="G594" s="11" t="n"/>
      <c r="H594" s="12">
        <f>IF(OR(F594="",G594=""),"",G594-F594)</f>
        <v/>
      </c>
      <c r="I594" s="24" t="n"/>
      <c r="J594" s="25">
        <f>IF(OR(H594="",I594=""),"",H594*I594)</f>
        <v/>
      </c>
      <c r="K594" s="11" t="n"/>
      <c r="L594" s="10" t="n"/>
      <c r="M594" s="7" t="n"/>
      <c r="N594" s="7">
        <f>IF(OR(H594="",H594=0),"",IF(AND(K594&lt;&gt;"",K594&lt;&gt;G594),"재실사 수량이 다름",IF(L594="","사유 미기재","")))</f>
        <v/>
      </c>
    </row>
    <row r="595">
      <c r="A595" s="5" t="n"/>
      <c r="B595" s="10" t="n"/>
      <c r="C595" s="7" t="n"/>
      <c r="D595" s="10" t="n"/>
      <c r="E595" s="7" t="n"/>
      <c r="F595" s="11" t="n"/>
      <c r="G595" s="11" t="n"/>
      <c r="H595" s="12">
        <f>IF(OR(F595="",G595=""),"",G595-F595)</f>
        <v/>
      </c>
      <c r="I595" s="24" t="n"/>
      <c r="J595" s="25">
        <f>IF(OR(H595="",I595=""),"",H595*I595)</f>
        <v/>
      </c>
      <c r="K595" s="11" t="n"/>
      <c r="L595" s="10" t="n"/>
      <c r="M595" s="7" t="n"/>
      <c r="N595" s="7">
        <f>IF(OR(H595="",H595=0),"",IF(AND(K595&lt;&gt;"",K595&lt;&gt;G595),"재실사 수량이 다름",IF(L595="","사유 미기재","")))</f>
        <v/>
      </c>
    </row>
    <row r="596">
      <c r="A596" s="5" t="n"/>
      <c r="B596" s="10" t="n"/>
      <c r="C596" s="7" t="n"/>
      <c r="D596" s="10" t="n"/>
      <c r="E596" s="7" t="n"/>
      <c r="F596" s="11" t="n"/>
      <c r="G596" s="11" t="n"/>
      <c r="H596" s="12">
        <f>IF(OR(F596="",G596=""),"",G596-F596)</f>
        <v/>
      </c>
      <c r="I596" s="24" t="n"/>
      <c r="J596" s="25">
        <f>IF(OR(H596="",I596=""),"",H596*I596)</f>
        <v/>
      </c>
      <c r="K596" s="11" t="n"/>
      <c r="L596" s="10" t="n"/>
      <c r="M596" s="7" t="n"/>
      <c r="N596" s="7">
        <f>IF(OR(H596="",H596=0),"",IF(AND(K596&lt;&gt;"",K596&lt;&gt;G596),"재실사 수량이 다름",IF(L596="","사유 미기재","")))</f>
        <v/>
      </c>
    </row>
    <row r="597">
      <c r="A597" s="5" t="n"/>
      <c r="B597" s="10" t="n"/>
      <c r="C597" s="7" t="n"/>
      <c r="D597" s="10" t="n"/>
      <c r="E597" s="7" t="n"/>
      <c r="F597" s="11" t="n"/>
      <c r="G597" s="11" t="n"/>
      <c r="H597" s="12">
        <f>IF(OR(F597="",G597=""),"",G597-F597)</f>
        <v/>
      </c>
      <c r="I597" s="24" t="n"/>
      <c r="J597" s="25">
        <f>IF(OR(H597="",I597=""),"",H597*I597)</f>
        <v/>
      </c>
      <c r="K597" s="11" t="n"/>
      <c r="L597" s="10" t="n"/>
      <c r="M597" s="7" t="n"/>
      <c r="N597" s="7">
        <f>IF(OR(H597="",H597=0),"",IF(AND(K597&lt;&gt;"",K597&lt;&gt;G597),"재실사 수량이 다름",IF(L597="","사유 미기재","")))</f>
        <v/>
      </c>
    </row>
    <row r="598">
      <c r="A598" s="5" t="n"/>
      <c r="B598" s="10" t="n"/>
      <c r="C598" s="7" t="n"/>
      <c r="D598" s="10" t="n"/>
      <c r="E598" s="7" t="n"/>
      <c r="F598" s="11" t="n"/>
      <c r="G598" s="11" t="n"/>
      <c r="H598" s="12">
        <f>IF(OR(F598="",G598=""),"",G598-F598)</f>
        <v/>
      </c>
      <c r="I598" s="24" t="n"/>
      <c r="J598" s="25">
        <f>IF(OR(H598="",I598=""),"",H598*I598)</f>
        <v/>
      </c>
      <c r="K598" s="11" t="n"/>
      <c r="L598" s="10" t="n"/>
      <c r="M598" s="7" t="n"/>
      <c r="N598" s="7">
        <f>IF(OR(H598="",H598=0),"",IF(AND(K598&lt;&gt;"",K598&lt;&gt;G598),"재실사 수량이 다름",IF(L598="","사유 미기재","")))</f>
        <v/>
      </c>
    </row>
    <row r="599">
      <c r="A599" s="5" t="n"/>
      <c r="B599" s="10" t="n"/>
      <c r="C599" s="7" t="n"/>
      <c r="D599" s="10" t="n"/>
      <c r="E599" s="7" t="n"/>
      <c r="F599" s="11" t="n"/>
      <c r="G599" s="11" t="n"/>
      <c r="H599" s="12">
        <f>IF(OR(F599="",G599=""),"",G599-F599)</f>
        <v/>
      </c>
      <c r="I599" s="24" t="n"/>
      <c r="J599" s="25">
        <f>IF(OR(H599="",I599=""),"",H599*I599)</f>
        <v/>
      </c>
      <c r="K599" s="11" t="n"/>
      <c r="L599" s="10" t="n"/>
      <c r="M599" s="7" t="n"/>
      <c r="N599" s="7">
        <f>IF(OR(H599="",H599=0),"",IF(AND(K599&lt;&gt;"",K599&lt;&gt;G599),"재실사 수량이 다름",IF(L599="","사유 미기재","")))</f>
        <v/>
      </c>
    </row>
    <row r="600">
      <c r="A600" s="5" t="n"/>
      <c r="B600" s="10" t="n"/>
      <c r="C600" s="7" t="n"/>
      <c r="D600" s="10" t="n"/>
      <c r="E600" s="7" t="n"/>
      <c r="F600" s="11" t="n"/>
      <c r="G600" s="11" t="n"/>
      <c r="H600" s="12">
        <f>IF(OR(F600="",G600=""),"",G600-F600)</f>
        <v/>
      </c>
      <c r="I600" s="24" t="n"/>
      <c r="J600" s="25">
        <f>IF(OR(H600="",I600=""),"",H600*I600)</f>
        <v/>
      </c>
      <c r="K600" s="11" t="n"/>
      <c r="L600" s="10" t="n"/>
      <c r="M600" s="7" t="n"/>
      <c r="N600" s="7">
        <f>IF(OR(H600="",H600=0),"",IF(AND(K600&lt;&gt;"",K600&lt;&gt;G600),"재실사 수량이 다름",IF(L600="","사유 미기재","")))</f>
        <v/>
      </c>
    </row>
    <row r="601">
      <c r="A601" s="5" t="n"/>
      <c r="B601" s="10" t="n"/>
      <c r="C601" s="7" t="n"/>
      <c r="D601" s="10" t="n"/>
      <c r="E601" s="7" t="n"/>
      <c r="F601" s="11" t="n"/>
      <c r="G601" s="11" t="n"/>
      <c r="H601" s="12">
        <f>IF(OR(F601="",G601=""),"",G601-F601)</f>
        <v/>
      </c>
      <c r="I601" s="24" t="n"/>
      <c r="J601" s="25">
        <f>IF(OR(H601="",I601=""),"",H601*I601)</f>
        <v/>
      </c>
      <c r="K601" s="11" t="n"/>
      <c r="L601" s="10" t="n"/>
      <c r="M601" s="7" t="n"/>
      <c r="N601" s="7">
        <f>IF(OR(H601="",H601=0),"",IF(AND(K601&lt;&gt;"",K601&lt;&gt;G601),"재실사 수량이 다름",IF(L601="","사유 미기재","")))</f>
        <v/>
      </c>
    </row>
    <row r="602">
      <c r="A602" s="5" t="n"/>
      <c r="B602" s="10" t="n"/>
      <c r="C602" s="7" t="n"/>
      <c r="D602" s="10" t="n"/>
      <c r="E602" s="7" t="n"/>
      <c r="F602" s="11" t="n"/>
      <c r="G602" s="11" t="n"/>
      <c r="H602" s="12">
        <f>IF(OR(F602="",G602=""),"",G602-F602)</f>
        <v/>
      </c>
      <c r="I602" s="24" t="n"/>
      <c r="J602" s="25">
        <f>IF(OR(H602="",I602=""),"",H602*I602)</f>
        <v/>
      </c>
      <c r="K602" s="11" t="n"/>
      <c r="L602" s="10" t="n"/>
      <c r="M602" s="7" t="n"/>
      <c r="N602" s="7">
        <f>IF(OR(H602="",H602=0),"",IF(AND(K602&lt;&gt;"",K602&lt;&gt;G602),"재실사 수량이 다름",IF(L602="","사유 미기재","")))</f>
        <v/>
      </c>
    </row>
    <row r="603">
      <c r="A603" s="5" t="n"/>
      <c r="B603" s="10" t="n"/>
      <c r="C603" s="7" t="n"/>
      <c r="D603" s="10" t="n"/>
      <c r="E603" s="7" t="n"/>
      <c r="F603" s="11" t="n"/>
      <c r="G603" s="11" t="n"/>
      <c r="H603" s="12">
        <f>IF(OR(F603="",G603=""),"",G603-F603)</f>
        <v/>
      </c>
      <c r="I603" s="24" t="n"/>
      <c r="J603" s="25">
        <f>IF(OR(H603="",I603=""),"",H603*I603)</f>
        <v/>
      </c>
      <c r="K603" s="11" t="n"/>
      <c r="L603" s="10" t="n"/>
      <c r="M603" s="7" t="n"/>
      <c r="N603" s="7">
        <f>IF(OR(H603="",H603=0),"",IF(AND(K603&lt;&gt;"",K603&lt;&gt;G603),"재실사 수량이 다름",IF(L603="","사유 미기재","")))</f>
        <v/>
      </c>
    </row>
    <row r="604">
      <c r="A604" s="5" t="n"/>
      <c r="B604" s="10" t="n"/>
      <c r="C604" s="7" t="n"/>
      <c r="D604" s="10" t="n"/>
      <c r="E604" s="7" t="n"/>
      <c r="F604" s="11" t="n"/>
      <c r="G604" s="11" t="n"/>
      <c r="H604" s="12">
        <f>IF(OR(F604="",G604=""),"",G604-F604)</f>
        <v/>
      </c>
      <c r="I604" s="24" t="n"/>
      <c r="J604" s="25">
        <f>IF(OR(H604="",I604=""),"",H604*I604)</f>
        <v/>
      </c>
      <c r="K604" s="11" t="n"/>
      <c r="L604" s="10" t="n"/>
      <c r="M604" s="7" t="n"/>
      <c r="N604" s="7">
        <f>IF(OR(H604="",H604=0),"",IF(AND(K604&lt;&gt;"",K604&lt;&gt;G604),"재실사 수량이 다름",IF(L604="","사유 미기재","")))</f>
        <v/>
      </c>
    </row>
    <row r="605">
      <c r="A605" s="5" t="n"/>
      <c r="B605" s="10" t="n"/>
      <c r="C605" s="7" t="n"/>
      <c r="D605" s="10" t="n"/>
      <c r="E605" s="7" t="n"/>
      <c r="F605" s="11" t="n"/>
      <c r="G605" s="11" t="n"/>
      <c r="H605" s="12">
        <f>IF(OR(F605="",G605=""),"",G605-F605)</f>
        <v/>
      </c>
      <c r="I605" s="24" t="n"/>
      <c r="J605" s="25">
        <f>IF(OR(H605="",I605=""),"",H605*I605)</f>
        <v/>
      </c>
      <c r="K605" s="11" t="n"/>
      <c r="L605" s="10" t="n"/>
      <c r="M605" s="7" t="n"/>
      <c r="N605" s="7">
        <f>IF(OR(H605="",H605=0),"",IF(AND(K605&lt;&gt;"",K605&lt;&gt;G605),"재실사 수량이 다름",IF(L605="","사유 미기재","")))</f>
        <v/>
      </c>
    </row>
    <row r="606">
      <c r="A606" s="5" t="n"/>
      <c r="B606" s="10" t="n"/>
      <c r="C606" s="7" t="n"/>
      <c r="D606" s="10" t="n"/>
      <c r="E606" s="7" t="n"/>
      <c r="F606" s="11" t="n"/>
      <c r="G606" s="11" t="n"/>
      <c r="H606" s="12">
        <f>IF(OR(F606="",G606=""),"",G606-F606)</f>
        <v/>
      </c>
      <c r="I606" s="24" t="n"/>
      <c r="J606" s="25">
        <f>IF(OR(H606="",I606=""),"",H606*I606)</f>
        <v/>
      </c>
      <c r="K606" s="11" t="n"/>
      <c r="L606" s="10" t="n"/>
      <c r="M606" s="7" t="n"/>
      <c r="N606" s="7">
        <f>IF(OR(H606="",H606=0),"",IF(AND(K606&lt;&gt;"",K606&lt;&gt;G606),"재실사 수량이 다름",IF(L606="","사유 미기재","")))</f>
        <v/>
      </c>
    </row>
    <row r="607">
      <c r="A607" s="5" t="n"/>
      <c r="B607" s="10" t="n"/>
      <c r="C607" s="7" t="n"/>
      <c r="D607" s="10" t="n"/>
      <c r="E607" s="7" t="n"/>
      <c r="F607" s="11" t="n"/>
      <c r="G607" s="11" t="n"/>
      <c r="H607" s="12">
        <f>IF(OR(F607="",G607=""),"",G607-F607)</f>
        <v/>
      </c>
      <c r="I607" s="24" t="n"/>
      <c r="J607" s="25">
        <f>IF(OR(H607="",I607=""),"",H607*I607)</f>
        <v/>
      </c>
      <c r="K607" s="11" t="n"/>
      <c r="L607" s="10" t="n"/>
      <c r="M607" s="7" t="n"/>
      <c r="N607" s="7">
        <f>IF(OR(H607="",H607=0),"",IF(AND(K607&lt;&gt;"",K607&lt;&gt;G607),"재실사 수량이 다름",IF(L607="","사유 미기재","")))</f>
        <v/>
      </c>
    </row>
    <row r="608">
      <c r="A608" s="5" t="n"/>
      <c r="B608" s="10" t="n"/>
      <c r="C608" s="7" t="n"/>
      <c r="D608" s="10" t="n"/>
      <c r="E608" s="7" t="n"/>
      <c r="F608" s="11" t="n"/>
      <c r="G608" s="11" t="n"/>
      <c r="H608" s="12">
        <f>IF(OR(F608="",G608=""),"",G608-F608)</f>
        <v/>
      </c>
      <c r="I608" s="24" t="n"/>
      <c r="J608" s="25">
        <f>IF(OR(H608="",I608=""),"",H608*I608)</f>
        <v/>
      </c>
      <c r="K608" s="11" t="n"/>
      <c r="L608" s="10" t="n"/>
      <c r="M608" s="7" t="n"/>
      <c r="N608" s="7">
        <f>IF(OR(H608="",H608=0),"",IF(AND(K608&lt;&gt;"",K608&lt;&gt;G608),"재실사 수량이 다름",IF(L608="","사유 미기재","")))</f>
        <v/>
      </c>
    </row>
    <row r="609">
      <c r="A609" s="5" t="n"/>
      <c r="B609" s="10" t="n"/>
      <c r="C609" s="7" t="n"/>
      <c r="D609" s="10" t="n"/>
      <c r="E609" s="7" t="n"/>
      <c r="F609" s="11" t="n"/>
      <c r="G609" s="11" t="n"/>
      <c r="H609" s="12">
        <f>IF(OR(F609="",G609=""),"",G609-F609)</f>
        <v/>
      </c>
      <c r="I609" s="24" t="n"/>
      <c r="J609" s="25">
        <f>IF(OR(H609="",I609=""),"",H609*I609)</f>
        <v/>
      </c>
      <c r="K609" s="11" t="n"/>
      <c r="L609" s="10" t="n"/>
      <c r="M609" s="7" t="n"/>
      <c r="N609" s="7">
        <f>IF(OR(H609="",H609=0),"",IF(AND(K609&lt;&gt;"",K609&lt;&gt;G609),"재실사 수량이 다름",IF(L609="","사유 미기재","")))</f>
        <v/>
      </c>
    </row>
    <row r="610">
      <c r="A610" s="5" t="n"/>
      <c r="B610" s="10" t="n"/>
      <c r="C610" s="7" t="n"/>
      <c r="D610" s="10" t="n"/>
      <c r="E610" s="7" t="n"/>
      <c r="F610" s="11" t="n"/>
      <c r="G610" s="11" t="n"/>
      <c r="H610" s="12">
        <f>IF(OR(F610="",G610=""),"",G610-F610)</f>
        <v/>
      </c>
      <c r="I610" s="24" t="n"/>
      <c r="J610" s="25">
        <f>IF(OR(H610="",I610=""),"",H610*I610)</f>
        <v/>
      </c>
      <c r="K610" s="11" t="n"/>
      <c r="L610" s="10" t="n"/>
      <c r="M610" s="7" t="n"/>
      <c r="N610" s="7">
        <f>IF(OR(H610="",H610=0),"",IF(AND(K610&lt;&gt;"",K610&lt;&gt;G610),"재실사 수량이 다름",IF(L610="","사유 미기재","")))</f>
        <v/>
      </c>
    </row>
    <row r="611">
      <c r="A611" s="5" t="n"/>
      <c r="B611" s="10" t="n"/>
      <c r="C611" s="7" t="n"/>
      <c r="D611" s="10" t="n"/>
      <c r="E611" s="7" t="n"/>
      <c r="F611" s="11" t="n"/>
      <c r="G611" s="11" t="n"/>
      <c r="H611" s="12">
        <f>IF(OR(F611="",G611=""),"",G611-F611)</f>
        <v/>
      </c>
      <c r="I611" s="24" t="n"/>
      <c r="J611" s="25">
        <f>IF(OR(H611="",I611=""),"",H611*I611)</f>
        <v/>
      </c>
      <c r="K611" s="11" t="n"/>
      <c r="L611" s="10" t="n"/>
      <c r="M611" s="7" t="n"/>
      <c r="N611" s="7">
        <f>IF(OR(H611="",H611=0),"",IF(AND(K611&lt;&gt;"",K611&lt;&gt;G611),"재실사 수량이 다름",IF(L611="","사유 미기재","")))</f>
        <v/>
      </c>
    </row>
    <row r="612">
      <c r="A612" s="5" t="n"/>
      <c r="B612" s="10" t="n"/>
      <c r="C612" s="7" t="n"/>
      <c r="D612" s="10" t="n"/>
      <c r="E612" s="7" t="n"/>
      <c r="F612" s="11" t="n"/>
      <c r="G612" s="11" t="n"/>
      <c r="H612" s="12">
        <f>IF(OR(F612="",G612=""),"",G612-F612)</f>
        <v/>
      </c>
      <c r="I612" s="24" t="n"/>
      <c r="J612" s="25">
        <f>IF(OR(H612="",I612=""),"",H612*I612)</f>
        <v/>
      </c>
      <c r="K612" s="11" t="n"/>
      <c r="L612" s="10" t="n"/>
      <c r="M612" s="7" t="n"/>
      <c r="N612" s="7">
        <f>IF(OR(H612="",H612=0),"",IF(AND(K612&lt;&gt;"",K612&lt;&gt;G612),"재실사 수량이 다름",IF(L612="","사유 미기재","")))</f>
        <v/>
      </c>
    </row>
    <row r="613">
      <c r="A613" s="5" t="n"/>
      <c r="B613" s="10" t="n"/>
      <c r="C613" s="7" t="n"/>
      <c r="D613" s="10" t="n"/>
      <c r="E613" s="7" t="n"/>
      <c r="F613" s="11" t="n"/>
      <c r="G613" s="11" t="n"/>
      <c r="H613" s="12">
        <f>IF(OR(F613="",G613=""),"",G613-F613)</f>
        <v/>
      </c>
      <c r="I613" s="24" t="n"/>
      <c r="J613" s="25">
        <f>IF(OR(H613="",I613=""),"",H613*I613)</f>
        <v/>
      </c>
      <c r="K613" s="11" t="n"/>
      <c r="L613" s="10" t="n"/>
      <c r="M613" s="7" t="n"/>
      <c r="N613" s="7">
        <f>IF(OR(H613="",H613=0),"",IF(AND(K613&lt;&gt;"",K613&lt;&gt;G613),"재실사 수량이 다름",IF(L613="","사유 미기재","")))</f>
        <v/>
      </c>
    </row>
    <row r="614">
      <c r="A614" s="5" t="n"/>
      <c r="B614" s="10" t="n"/>
      <c r="C614" s="7" t="n"/>
      <c r="D614" s="10" t="n"/>
      <c r="E614" s="7" t="n"/>
      <c r="F614" s="11" t="n"/>
      <c r="G614" s="11" t="n"/>
      <c r="H614" s="12">
        <f>IF(OR(F614="",G614=""),"",G614-F614)</f>
        <v/>
      </c>
      <c r="I614" s="24" t="n"/>
      <c r="J614" s="25">
        <f>IF(OR(H614="",I614=""),"",H614*I614)</f>
        <v/>
      </c>
      <c r="K614" s="11" t="n"/>
      <c r="L614" s="10" t="n"/>
      <c r="M614" s="7" t="n"/>
      <c r="N614" s="7">
        <f>IF(OR(H614="",H614=0),"",IF(AND(K614&lt;&gt;"",K614&lt;&gt;G614),"재실사 수량이 다름",IF(L614="","사유 미기재","")))</f>
        <v/>
      </c>
    </row>
    <row r="615">
      <c r="A615" s="5" t="n"/>
      <c r="B615" s="10" t="n"/>
      <c r="C615" s="7" t="n"/>
      <c r="D615" s="10" t="n"/>
      <c r="E615" s="7" t="n"/>
      <c r="F615" s="11" t="n"/>
      <c r="G615" s="11" t="n"/>
      <c r="H615" s="12">
        <f>IF(OR(F615="",G615=""),"",G615-F615)</f>
        <v/>
      </c>
      <c r="I615" s="24" t="n"/>
      <c r="J615" s="25">
        <f>IF(OR(H615="",I615=""),"",H615*I615)</f>
        <v/>
      </c>
      <c r="K615" s="11" t="n"/>
      <c r="L615" s="10" t="n"/>
      <c r="M615" s="7" t="n"/>
      <c r="N615" s="7">
        <f>IF(OR(H615="",H615=0),"",IF(AND(K615&lt;&gt;"",K615&lt;&gt;G615),"재실사 수량이 다름",IF(L615="","사유 미기재","")))</f>
        <v/>
      </c>
    </row>
    <row r="616">
      <c r="A616" s="5" t="n"/>
      <c r="B616" s="10" t="n"/>
      <c r="C616" s="7" t="n"/>
      <c r="D616" s="10" t="n"/>
      <c r="E616" s="7" t="n"/>
      <c r="F616" s="11" t="n"/>
      <c r="G616" s="11" t="n"/>
      <c r="H616" s="12">
        <f>IF(OR(F616="",G616=""),"",G616-F616)</f>
        <v/>
      </c>
      <c r="I616" s="24" t="n"/>
      <c r="J616" s="25">
        <f>IF(OR(H616="",I616=""),"",H616*I616)</f>
        <v/>
      </c>
      <c r="K616" s="11" t="n"/>
      <c r="L616" s="10" t="n"/>
      <c r="M616" s="7" t="n"/>
      <c r="N616" s="7">
        <f>IF(OR(H616="",H616=0),"",IF(AND(K616&lt;&gt;"",K616&lt;&gt;G616),"재실사 수량이 다름",IF(L616="","사유 미기재","")))</f>
        <v/>
      </c>
    </row>
    <row r="617">
      <c r="A617" s="5" t="n"/>
      <c r="B617" s="10" t="n"/>
      <c r="C617" s="7" t="n"/>
      <c r="D617" s="10" t="n"/>
      <c r="E617" s="7" t="n"/>
      <c r="F617" s="11" t="n"/>
      <c r="G617" s="11" t="n"/>
      <c r="H617" s="12">
        <f>IF(OR(F617="",G617=""),"",G617-F617)</f>
        <v/>
      </c>
      <c r="I617" s="24" t="n"/>
      <c r="J617" s="25">
        <f>IF(OR(H617="",I617=""),"",H617*I617)</f>
        <v/>
      </c>
      <c r="K617" s="11" t="n"/>
      <c r="L617" s="10" t="n"/>
      <c r="M617" s="7" t="n"/>
      <c r="N617" s="7">
        <f>IF(OR(H617="",H617=0),"",IF(AND(K617&lt;&gt;"",K617&lt;&gt;G617),"재실사 수량이 다름",IF(L617="","사유 미기재","")))</f>
        <v/>
      </c>
    </row>
    <row r="618">
      <c r="A618" s="5" t="n"/>
      <c r="B618" s="10" t="n"/>
      <c r="C618" s="7" t="n"/>
      <c r="D618" s="10" t="n"/>
      <c r="E618" s="7" t="n"/>
      <c r="F618" s="11" t="n"/>
      <c r="G618" s="11" t="n"/>
      <c r="H618" s="12">
        <f>IF(OR(F618="",G618=""),"",G618-F618)</f>
        <v/>
      </c>
      <c r="I618" s="24" t="n"/>
      <c r="J618" s="25">
        <f>IF(OR(H618="",I618=""),"",H618*I618)</f>
        <v/>
      </c>
      <c r="K618" s="11" t="n"/>
      <c r="L618" s="10" t="n"/>
      <c r="M618" s="7" t="n"/>
      <c r="N618" s="7">
        <f>IF(OR(H618="",H618=0),"",IF(AND(K618&lt;&gt;"",K618&lt;&gt;G618),"재실사 수량이 다름",IF(L618="","사유 미기재","")))</f>
        <v/>
      </c>
    </row>
    <row r="619">
      <c r="A619" s="5" t="n"/>
      <c r="B619" s="10" t="n"/>
      <c r="C619" s="7" t="n"/>
      <c r="D619" s="10" t="n"/>
      <c r="E619" s="7" t="n"/>
      <c r="F619" s="11" t="n"/>
      <c r="G619" s="11" t="n"/>
      <c r="H619" s="12">
        <f>IF(OR(F619="",G619=""),"",G619-F619)</f>
        <v/>
      </c>
      <c r="I619" s="24" t="n"/>
      <c r="J619" s="25">
        <f>IF(OR(H619="",I619=""),"",H619*I619)</f>
        <v/>
      </c>
      <c r="K619" s="11" t="n"/>
      <c r="L619" s="10" t="n"/>
      <c r="M619" s="7" t="n"/>
      <c r="N619" s="7">
        <f>IF(OR(H619="",H619=0),"",IF(AND(K619&lt;&gt;"",K619&lt;&gt;G619),"재실사 수량이 다름",IF(L619="","사유 미기재","")))</f>
        <v/>
      </c>
    </row>
    <row r="620">
      <c r="A620" s="5" t="n"/>
      <c r="B620" s="10" t="n"/>
      <c r="C620" s="7" t="n"/>
      <c r="D620" s="10" t="n"/>
      <c r="E620" s="7" t="n"/>
      <c r="F620" s="11" t="n"/>
      <c r="G620" s="11" t="n"/>
      <c r="H620" s="12">
        <f>IF(OR(F620="",G620=""),"",G620-F620)</f>
        <v/>
      </c>
      <c r="I620" s="24" t="n"/>
      <c r="J620" s="25">
        <f>IF(OR(H620="",I620=""),"",H620*I620)</f>
        <v/>
      </c>
      <c r="K620" s="11" t="n"/>
      <c r="L620" s="10" t="n"/>
      <c r="M620" s="7" t="n"/>
      <c r="N620" s="7">
        <f>IF(OR(H620="",H620=0),"",IF(AND(K620&lt;&gt;"",K620&lt;&gt;G620),"재실사 수량이 다름",IF(L620="","사유 미기재","")))</f>
        <v/>
      </c>
    </row>
    <row r="621">
      <c r="A621" s="5" t="n"/>
      <c r="B621" s="10" t="n"/>
      <c r="C621" s="7" t="n"/>
      <c r="D621" s="10" t="n"/>
      <c r="E621" s="7" t="n"/>
      <c r="F621" s="11" t="n"/>
      <c r="G621" s="11" t="n"/>
      <c r="H621" s="12">
        <f>IF(OR(F621="",G621=""),"",G621-F621)</f>
        <v/>
      </c>
      <c r="I621" s="24" t="n"/>
      <c r="J621" s="25">
        <f>IF(OR(H621="",I621=""),"",H621*I621)</f>
        <v/>
      </c>
      <c r="K621" s="11" t="n"/>
      <c r="L621" s="10" t="n"/>
      <c r="M621" s="7" t="n"/>
      <c r="N621" s="7">
        <f>IF(OR(H621="",H621=0),"",IF(AND(K621&lt;&gt;"",K621&lt;&gt;G621),"재실사 수량이 다름",IF(L621="","사유 미기재","")))</f>
        <v/>
      </c>
    </row>
    <row r="622">
      <c r="A622" s="5" t="n"/>
      <c r="B622" s="10" t="n"/>
      <c r="C622" s="7" t="n"/>
      <c r="D622" s="10" t="n"/>
      <c r="E622" s="7" t="n"/>
      <c r="F622" s="11" t="n"/>
      <c r="G622" s="11" t="n"/>
      <c r="H622" s="12">
        <f>IF(OR(F622="",G622=""),"",G622-F622)</f>
        <v/>
      </c>
      <c r="I622" s="24" t="n"/>
      <c r="J622" s="25">
        <f>IF(OR(H622="",I622=""),"",H622*I622)</f>
        <v/>
      </c>
      <c r="K622" s="11" t="n"/>
      <c r="L622" s="10" t="n"/>
      <c r="M622" s="7" t="n"/>
      <c r="N622" s="7">
        <f>IF(OR(H622="",H622=0),"",IF(AND(K622&lt;&gt;"",K622&lt;&gt;G622),"재실사 수량이 다름",IF(L622="","사유 미기재","")))</f>
        <v/>
      </c>
    </row>
    <row r="623">
      <c r="A623" s="5" t="n"/>
      <c r="B623" s="10" t="n"/>
      <c r="C623" s="7" t="n"/>
      <c r="D623" s="10" t="n"/>
      <c r="E623" s="7" t="n"/>
      <c r="F623" s="11" t="n"/>
      <c r="G623" s="11" t="n"/>
      <c r="H623" s="12">
        <f>IF(OR(F623="",G623=""),"",G623-F623)</f>
        <v/>
      </c>
      <c r="I623" s="24" t="n"/>
      <c r="J623" s="25">
        <f>IF(OR(H623="",I623=""),"",H623*I623)</f>
        <v/>
      </c>
      <c r="K623" s="11" t="n"/>
      <c r="L623" s="10" t="n"/>
      <c r="M623" s="7" t="n"/>
      <c r="N623" s="7">
        <f>IF(OR(H623="",H623=0),"",IF(AND(K623&lt;&gt;"",K623&lt;&gt;G623),"재실사 수량이 다름",IF(L623="","사유 미기재","")))</f>
        <v/>
      </c>
    </row>
    <row r="624">
      <c r="A624" s="5" t="n"/>
      <c r="B624" s="10" t="n"/>
      <c r="C624" s="7" t="n"/>
      <c r="D624" s="10" t="n"/>
      <c r="E624" s="7" t="n"/>
      <c r="F624" s="11" t="n"/>
      <c r="G624" s="11" t="n"/>
      <c r="H624" s="12">
        <f>IF(OR(F624="",G624=""),"",G624-F624)</f>
        <v/>
      </c>
      <c r="I624" s="24" t="n"/>
      <c r="J624" s="25">
        <f>IF(OR(H624="",I624=""),"",H624*I624)</f>
        <v/>
      </c>
      <c r="K624" s="11" t="n"/>
      <c r="L624" s="10" t="n"/>
      <c r="M624" s="7" t="n"/>
      <c r="N624" s="7">
        <f>IF(OR(H624="",H624=0),"",IF(AND(K624&lt;&gt;"",K624&lt;&gt;G624),"재실사 수량이 다름",IF(L624="","사유 미기재","")))</f>
        <v/>
      </c>
    </row>
    <row r="625">
      <c r="A625" s="5" t="n"/>
      <c r="B625" s="10" t="n"/>
      <c r="C625" s="7" t="n"/>
      <c r="D625" s="10" t="n"/>
      <c r="E625" s="7" t="n"/>
      <c r="F625" s="11" t="n"/>
      <c r="G625" s="11" t="n"/>
      <c r="H625" s="12">
        <f>IF(OR(F625="",G625=""),"",G625-F625)</f>
        <v/>
      </c>
      <c r="I625" s="24" t="n"/>
      <c r="J625" s="25">
        <f>IF(OR(H625="",I625=""),"",H625*I625)</f>
        <v/>
      </c>
      <c r="K625" s="11" t="n"/>
      <c r="L625" s="10" t="n"/>
      <c r="M625" s="7" t="n"/>
      <c r="N625" s="7">
        <f>IF(OR(H625="",H625=0),"",IF(AND(K625&lt;&gt;"",K625&lt;&gt;G625),"재실사 수량이 다름",IF(L625="","사유 미기재","")))</f>
        <v/>
      </c>
    </row>
    <row r="626">
      <c r="A626" s="5" t="n"/>
      <c r="B626" s="10" t="n"/>
      <c r="C626" s="7" t="n"/>
      <c r="D626" s="10" t="n"/>
      <c r="E626" s="7" t="n"/>
      <c r="F626" s="11" t="n"/>
      <c r="G626" s="11" t="n"/>
      <c r="H626" s="12">
        <f>IF(OR(F626="",G626=""),"",G626-F626)</f>
        <v/>
      </c>
      <c r="I626" s="24" t="n"/>
      <c r="J626" s="25">
        <f>IF(OR(H626="",I626=""),"",H626*I626)</f>
        <v/>
      </c>
      <c r="K626" s="11" t="n"/>
      <c r="L626" s="10" t="n"/>
      <c r="M626" s="7" t="n"/>
      <c r="N626" s="7">
        <f>IF(OR(H626="",H626=0),"",IF(AND(K626&lt;&gt;"",K626&lt;&gt;G626),"재실사 수량이 다름",IF(L626="","사유 미기재","")))</f>
        <v/>
      </c>
    </row>
    <row r="627">
      <c r="A627" s="5" t="n"/>
      <c r="B627" s="10" t="n"/>
      <c r="C627" s="7" t="n"/>
      <c r="D627" s="10" t="n"/>
      <c r="E627" s="7" t="n"/>
      <c r="F627" s="11" t="n"/>
      <c r="G627" s="11" t="n"/>
      <c r="H627" s="12">
        <f>IF(OR(F627="",G627=""),"",G627-F627)</f>
        <v/>
      </c>
      <c r="I627" s="24" t="n"/>
      <c r="J627" s="25">
        <f>IF(OR(H627="",I627=""),"",H627*I627)</f>
        <v/>
      </c>
      <c r="K627" s="11" t="n"/>
      <c r="L627" s="10" t="n"/>
      <c r="M627" s="7" t="n"/>
      <c r="N627" s="7">
        <f>IF(OR(H627="",H627=0),"",IF(AND(K627&lt;&gt;"",K627&lt;&gt;G627),"재실사 수량이 다름",IF(L627="","사유 미기재","")))</f>
        <v/>
      </c>
    </row>
    <row r="628">
      <c r="A628" s="5" t="n"/>
      <c r="B628" s="10" t="n"/>
      <c r="C628" s="7" t="n"/>
      <c r="D628" s="10" t="n"/>
      <c r="E628" s="7" t="n"/>
      <c r="F628" s="11" t="n"/>
      <c r="G628" s="11" t="n"/>
      <c r="H628" s="12">
        <f>IF(OR(F628="",G628=""),"",G628-F628)</f>
        <v/>
      </c>
      <c r="I628" s="24" t="n"/>
      <c r="J628" s="25">
        <f>IF(OR(H628="",I628=""),"",H628*I628)</f>
        <v/>
      </c>
      <c r="K628" s="11" t="n"/>
      <c r="L628" s="10" t="n"/>
      <c r="M628" s="7" t="n"/>
      <c r="N628" s="7">
        <f>IF(OR(H628="",H628=0),"",IF(AND(K628&lt;&gt;"",K628&lt;&gt;G628),"재실사 수량이 다름",IF(L628="","사유 미기재","")))</f>
        <v/>
      </c>
    </row>
    <row r="629">
      <c r="A629" s="5" t="n"/>
      <c r="B629" s="10" t="n"/>
      <c r="C629" s="7" t="n"/>
      <c r="D629" s="10" t="n"/>
      <c r="E629" s="7" t="n"/>
      <c r="F629" s="11" t="n"/>
      <c r="G629" s="11" t="n"/>
      <c r="H629" s="12">
        <f>IF(OR(F629="",G629=""),"",G629-F629)</f>
        <v/>
      </c>
      <c r="I629" s="24" t="n"/>
      <c r="J629" s="25">
        <f>IF(OR(H629="",I629=""),"",H629*I629)</f>
        <v/>
      </c>
      <c r="K629" s="11" t="n"/>
      <c r="L629" s="10" t="n"/>
      <c r="M629" s="7" t="n"/>
      <c r="N629" s="7">
        <f>IF(OR(H629="",H629=0),"",IF(AND(K629&lt;&gt;"",K629&lt;&gt;G629),"재실사 수량이 다름",IF(L629="","사유 미기재","")))</f>
        <v/>
      </c>
    </row>
    <row r="630">
      <c r="A630" s="5" t="n"/>
      <c r="B630" s="10" t="n"/>
      <c r="C630" s="7" t="n"/>
      <c r="D630" s="10" t="n"/>
      <c r="E630" s="7" t="n"/>
      <c r="F630" s="11" t="n"/>
      <c r="G630" s="11" t="n"/>
      <c r="H630" s="12">
        <f>IF(OR(F630="",G630=""),"",G630-F630)</f>
        <v/>
      </c>
      <c r="I630" s="24" t="n"/>
      <c r="J630" s="25">
        <f>IF(OR(H630="",I630=""),"",H630*I630)</f>
        <v/>
      </c>
      <c r="K630" s="11" t="n"/>
      <c r="L630" s="10" t="n"/>
      <c r="M630" s="7" t="n"/>
      <c r="N630" s="7">
        <f>IF(OR(H630="",H630=0),"",IF(AND(K630&lt;&gt;"",K630&lt;&gt;G630),"재실사 수량이 다름",IF(L630="","사유 미기재","")))</f>
        <v/>
      </c>
    </row>
    <row r="631">
      <c r="A631" s="5" t="n"/>
      <c r="B631" s="10" t="n"/>
      <c r="C631" s="7" t="n"/>
      <c r="D631" s="10" t="n"/>
      <c r="E631" s="7" t="n"/>
      <c r="F631" s="11" t="n"/>
      <c r="G631" s="11" t="n"/>
      <c r="H631" s="12">
        <f>IF(OR(F631="",G631=""),"",G631-F631)</f>
        <v/>
      </c>
      <c r="I631" s="24" t="n"/>
      <c r="J631" s="25">
        <f>IF(OR(H631="",I631=""),"",H631*I631)</f>
        <v/>
      </c>
      <c r="K631" s="11" t="n"/>
      <c r="L631" s="10" t="n"/>
      <c r="M631" s="7" t="n"/>
      <c r="N631" s="7">
        <f>IF(OR(H631="",H631=0),"",IF(AND(K631&lt;&gt;"",K631&lt;&gt;G631),"재실사 수량이 다름",IF(L631="","사유 미기재","")))</f>
        <v/>
      </c>
    </row>
    <row r="632">
      <c r="A632" s="5" t="n"/>
      <c r="B632" s="10" t="n"/>
      <c r="C632" s="7" t="n"/>
      <c r="D632" s="10" t="n"/>
      <c r="E632" s="7" t="n"/>
      <c r="F632" s="11" t="n"/>
      <c r="G632" s="11" t="n"/>
      <c r="H632" s="12">
        <f>IF(OR(F632="",G632=""),"",G632-F632)</f>
        <v/>
      </c>
      <c r="I632" s="24" t="n"/>
      <c r="J632" s="25">
        <f>IF(OR(H632="",I632=""),"",H632*I632)</f>
        <v/>
      </c>
      <c r="K632" s="11" t="n"/>
      <c r="L632" s="10" t="n"/>
      <c r="M632" s="7" t="n"/>
      <c r="N632" s="7">
        <f>IF(OR(H632="",H632=0),"",IF(AND(K632&lt;&gt;"",K632&lt;&gt;G632),"재실사 수량이 다름",IF(L632="","사유 미기재","")))</f>
        <v/>
      </c>
    </row>
    <row r="633">
      <c r="A633" s="5" t="n"/>
      <c r="B633" s="10" t="n"/>
      <c r="C633" s="7" t="n"/>
      <c r="D633" s="10" t="n"/>
      <c r="E633" s="7" t="n"/>
      <c r="F633" s="11" t="n"/>
      <c r="G633" s="11" t="n"/>
      <c r="H633" s="12">
        <f>IF(OR(F633="",G633=""),"",G633-F633)</f>
        <v/>
      </c>
      <c r="I633" s="24" t="n"/>
      <c r="J633" s="25">
        <f>IF(OR(H633="",I633=""),"",H633*I633)</f>
        <v/>
      </c>
      <c r="K633" s="11" t="n"/>
      <c r="L633" s="10" t="n"/>
      <c r="M633" s="7" t="n"/>
      <c r="N633" s="7">
        <f>IF(OR(H633="",H633=0),"",IF(AND(K633&lt;&gt;"",K633&lt;&gt;G633),"재실사 수량이 다름",IF(L633="","사유 미기재","")))</f>
        <v/>
      </c>
    </row>
    <row r="634">
      <c r="A634" s="5" t="n"/>
      <c r="B634" s="10" t="n"/>
      <c r="C634" s="7" t="n"/>
      <c r="D634" s="10" t="n"/>
      <c r="E634" s="7" t="n"/>
      <c r="F634" s="11" t="n"/>
      <c r="G634" s="11" t="n"/>
      <c r="H634" s="12">
        <f>IF(OR(F634="",G634=""),"",G634-F634)</f>
        <v/>
      </c>
      <c r="I634" s="24" t="n"/>
      <c r="J634" s="25">
        <f>IF(OR(H634="",I634=""),"",H634*I634)</f>
        <v/>
      </c>
      <c r="K634" s="11" t="n"/>
      <c r="L634" s="10" t="n"/>
      <c r="M634" s="7" t="n"/>
      <c r="N634" s="7">
        <f>IF(OR(H634="",H634=0),"",IF(AND(K634&lt;&gt;"",K634&lt;&gt;G634),"재실사 수량이 다름",IF(L634="","사유 미기재","")))</f>
        <v/>
      </c>
    </row>
    <row r="635">
      <c r="A635" s="5" t="n"/>
      <c r="B635" s="10" t="n"/>
      <c r="C635" s="7" t="n"/>
      <c r="D635" s="10" t="n"/>
      <c r="E635" s="7" t="n"/>
      <c r="F635" s="11" t="n"/>
      <c r="G635" s="11" t="n"/>
      <c r="H635" s="12">
        <f>IF(OR(F635="",G635=""),"",G635-F635)</f>
        <v/>
      </c>
      <c r="I635" s="24" t="n"/>
      <c r="J635" s="25">
        <f>IF(OR(H635="",I635=""),"",H635*I635)</f>
        <v/>
      </c>
      <c r="K635" s="11" t="n"/>
      <c r="L635" s="10" t="n"/>
      <c r="M635" s="7" t="n"/>
      <c r="N635" s="7">
        <f>IF(OR(H635="",H635=0),"",IF(AND(K635&lt;&gt;"",K635&lt;&gt;G635),"재실사 수량이 다름",IF(L635="","사유 미기재","")))</f>
        <v/>
      </c>
    </row>
    <row r="636">
      <c r="A636" s="5" t="n"/>
      <c r="B636" s="10" t="n"/>
      <c r="C636" s="7" t="n"/>
      <c r="D636" s="10" t="n"/>
      <c r="E636" s="7" t="n"/>
      <c r="F636" s="11" t="n"/>
      <c r="G636" s="11" t="n"/>
      <c r="H636" s="12">
        <f>IF(OR(F636="",G636=""),"",G636-F636)</f>
        <v/>
      </c>
      <c r="I636" s="24" t="n"/>
      <c r="J636" s="25">
        <f>IF(OR(H636="",I636=""),"",H636*I636)</f>
        <v/>
      </c>
      <c r="K636" s="11" t="n"/>
      <c r="L636" s="10" t="n"/>
      <c r="M636" s="7" t="n"/>
      <c r="N636" s="7">
        <f>IF(OR(H636="",H636=0),"",IF(AND(K636&lt;&gt;"",K636&lt;&gt;G636),"재실사 수량이 다름",IF(L636="","사유 미기재","")))</f>
        <v/>
      </c>
    </row>
    <row r="637">
      <c r="A637" s="5" t="n"/>
      <c r="B637" s="10" t="n"/>
      <c r="C637" s="7" t="n"/>
      <c r="D637" s="10" t="n"/>
      <c r="E637" s="7" t="n"/>
      <c r="F637" s="11" t="n"/>
      <c r="G637" s="11" t="n"/>
      <c r="H637" s="12">
        <f>IF(OR(F637="",G637=""),"",G637-F637)</f>
        <v/>
      </c>
      <c r="I637" s="24" t="n"/>
      <c r="J637" s="25">
        <f>IF(OR(H637="",I637=""),"",H637*I637)</f>
        <v/>
      </c>
      <c r="K637" s="11" t="n"/>
      <c r="L637" s="10" t="n"/>
      <c r="M637" s="7" t="n"/>
      <c r="N637" s="7">
        <f>IF(OR(H637="",H637=0),"",IF(AND(K637&lt;&gt;"",K637&lt;&gt;G637),"재실사 수량이 다름",IF(L637="","사유 미기재","")))</f>
        <v/>
      </c>
    </row>
    <row r="638">
      <c r="A638" s="5" t="n"/>
      <c r="B638" s="10" t="n"/>
      <c r="C638" s="7" t="n"/>
      <c r="D638" s="10" t="n"/>
      <c r="E638" s="7" t="n"/>
      <c r="F638" s="11" t="n"/>
      <c r="G638" s="11" t="n"/>
      <c r="H638" s="12">
        <f>IF(OR(F638="",G638=""),"",G638-F638)</f>
        <v/>
      </c>
      <c r="I638" s="24" t="n"/>
      <c r="J638" s="25">
        <f>IF(OR(H638="",I638=""),"",H638*I638)</f>
        <v/>
      </c>
      <c r="K638" s="11" t="n"/>
      <c r="L638" s="10" t="n"/>
      <c r="M638" s="7" t="n"/>
      <c r="N638" s="7">
        <f>IF(OR(H638="",H638=0),"",IF(AND(K638&lt;&gt;"",K638&lt;&gt;G638),"재실사 수량이 다름",IF(L638="","사유 미기재","")))</f>
        <v/>
      </c>
    </row>
    <row r="639">
      <c r="A639" s="5" t="n"/>
      <c r="B639" s="10" t="n"/>
      <c r="C639" s="7" t="n"/>
      <c r="D639" s="10" t="n"/>
      <c r="E639" s="7" t="n"/>
      <c r="F639" s="11" t="n"/>
      <c r="G639" s="11" t="n"/>
      <c r="H639" s="12">
        <f>IF(OR(F639="",G639=""),"",G639-F639)</f>
        <v/>
      </c>
      <c r="I639" s="24" t="n"/>
      <c r="J639" s="25">
        <f>IF(OR(H639="",I639=""),"",H639*I639)</f>
        <v/>
      </c>
      <c r="K639" s="11" t="n"/>
      <c r="L639" s="10" t="n"/>
      <c r="M639" s="7" t="n"/>
      <c r="N639" s="7">
        <f>IF(OR(H639="",H639=0),"",IF(AND(K639&lt;&gt;"",K639&lt;&gt;G639),"재실사 수량이 다름",IF(L639="","사유 미기재","")))</f>
        <v/>
      </c>
    </row>
    <row r="640">
      <c r="A640" s="5" t="n"/>
      <c r="B640" s="10" t="n"/>
      <c r="C640" s="7" t="n"/>
      <c r="D640" s="10" t="n"/>
      <c r="E640" s="7" t="n"/>
      <c r="F640" s="11" t="n"/>
      <c r="G640" s="11" t="n"/>
      <c r="H640" s="12">
        <f>IF(OR(F640="",G640=""),"",G640-F640)</f>
        <v/>
      </c>
      <c r="I640" s="24" t="n"/>
      <c r="J640" s="25">
        <f>IF(OR(H640="",I640=""),"",H640*I640)</f>
        <v/>
      </c>
      <c r="K640" s="11" t="n"/>
      <c r="L640" s="10" t="n"/>
      <c r="M640" s="7" t="n"/>
      <c r="N640" s="7">
        <f>IF(OR(H640="",H640=0),"",IF(AND(K640&lt;&gt;"",K640&lt;&gt;G640),"재실사 수량이 다름",IF(L640="","사유 미기재","")))</f>
        <v/>
      </c>
    </row>
    <row r="641">
      <c r="A641" s="5" t="n"/>
      <c r="B641" s="10" t="n"/>
      <c r="C641" s="7" t="n"/>
      <c r="D641" s="10" t="n"/>
      <c r="E641" s="7" t="n"/>
      <c r="F641" s="11" t="n"/>
      <c r="G641" s="11" t="n"/>
      <c r="H641" s="12">
        <f>IF(OR(F641="",G641=""),"",G641-F641)</f>
        <v/>
      </c>
      <c r="I641" s="24" t="n"/>
      <c r="J641" s="25">
        <f>IF(OR(H641="",I641=""),"",H641*I641)</f>
        <v/>
      </c>
      <c r="K641" s="11" t="n"/>
      <c r="L641" s="10" t="n"/>
      <c r="M641" s="7" t="n"/>
      <c r="N641" s="7">
        <f>IF(OR(H641="",H641=0),"",IF(AND(K641&lt;&gt;"",K641&lt;&gt;G641),"재실사 수량이 다름",IF(L641="","사유 미기재","")))</f>
        <v/>
      </c>
    </row>
    <row r="642">
      <c r="A642" s="5" t="n"/>
      <c r="B642" s="10" t="n"/>
      <c r="C642" s="7" t="n"/>
      <c r="D642" s="10" t="n"/>
      <c r="E642" s="7" t="n"/>
      <c r="F642" s="11" t="n"/>
      <c r="G642" s="11" t="n"/>
      <c r="H642" s="12">
        <f>IF(OR(F642="",G642=""),"",G642-F642)</f>
        <v/>
      </c>
      <c r="I642" s="24" t="n"/>
      <c r="J642" s="25">
        <f>IF(OR(H642="",I642=""),"",H642*I642)</f>
        <v/>
      </c>
      <c r="K642" s="11" t="n"/>
      <c r="L642" s="10" t="n"/>
      <c r="M642" s="7" t="n"/>
      <c r="N642" s="7">
        <f>IF(OR(H642="",H642=0),"",IF(AND(K642&lt;&gt;"",K642&lt;&gt;G642),"재실사 수량이 다름",IF(L642="","사유 미기재","")))</f>
        <v/>
      </c>
    </row>
    <row r="643">
      <c r="A643" s="5" t="n"/>
      <c r="B643" s="10" t="n"/>
      <c r="C643" s="7" t="n"/>
      <c r="D643" s="10" t="n"/>
      <c r="E643" s="7" t="n"/>
      <c r="F643" s="11" t="n"/>
      <c r="G643" s="11" t="n"/>
      <c r="H643" s="12">
        <f>IF(OR(F643="",G643=""),"",G643-F643)</f>
        <v/>
      </c>
      <c r="I643" s="24" t="n"/>
      <c r="J643" s="25">
        <f>IF(OR(H643="",I643=""),"",H643*I643)</f>
        <v/>
      </c>
      <c r="K643" s="11" t="n"/>
      <c r="L643" s="10" t="n"/>
      <c r="M643" s="7" t="n"/>
      <c r="N643" s="7">
        <f>IF(OR(H643="",H643=0),"",IF(AND(K643&lt;&gt;"",K643&lt;&gt;G643),"재실사 수량이 다름",IF(L643="","사유 미기재","")))</f>
        <v/>
      </c>
    </row>
    <row r="644">
      <c r="A644" s="5" t="n"/>
      <c r="B644" s="10" t="n"/>
      <c r="C644" s="7" t="n"/>
      <c r="D644" s="10" t="n"/>
      <c r="E644" s="7" t="n"/>
      <c r="F644" s="11" t="n"/>
      <c r="G644" s="11" t="n"/>
      <c r="H644" s="12">
        <f>IF(OR(F644="",G644=""),"",G644-F644)</f>
        <v/>
      </c>
      <c r="I644" s="24" t="n"/>
      <c r="J644" s="25">
        <f>IF(OR(H644="",I644=""),"",H644*I644)</f>
        <v/>
      </c>
      <c r="K644" s="11" t="n"/>
      <c r="L644" s="10" t="n"/>
      <c r="M644" s="7" t="n"/>
      <c r="N644" s="7">
        <f>IF(OR(H644="",H644=0),"",IF(AND(K644&lt;&gt;"",K644&lt;&gt;G644),"재실사 수량이 다름",IF(L644="","사유 미기재","")))</f>
        <v/>
      </c>
    </row>
    <row r="645">
      <c r="A645" s="5" t="n"/>
      <c r="B645" s="10" t="n"/>
      <c r="C645" s="7" t="n"/>
      <c r="D645" s="10" t="n"/>
      <c r="E645" s="7" t="n"/>
      <c r="F645" s="11" t="n"/>
      <c r="G645" s="11" t="n"/>
      <c r="H645" s="12">
        <f>IF(OR(F645="",G645=""),"",G645-F645)</f>
        <v/>
      </c>
      <c r="I645" s="24" t="n"/>
      <c r="J645" s="25">
        <f>IF(OR(H645="",I645=""),"",H645*I645)</f>
        <v/>
      </c>
      <c r="K645" s="11" t="n"/>
      <c r="L645" s="10" t="n"/>
      <c r="M645" s="7" t="n"/>
      <c r="N645" s="7">
        <f>IF(OR(H645="",H645=0),"",IF(AND(K645&lt;&gt;"",K645&lt;&gt;G645),"재실사 수량이 다름",IF(L645="","사유 미기재","")))</f>
        <v/>
      </c>
    </row>
    <row r="646">
      <c r="A646" s="5" t="n"/>
      <c r="B646" s="10" t="n"/>
      <c r="C646" s="7" t="n"/>
      <c r="D646" s="10" t="n"/>
      <c r="E646" s="7" t="n"/>
      <c r="F646" s="11" t="n"/>
      <c r="G646" s="11" t="n"/>
      <c r="H646" s="12">
        <f>IF(OR(F646="",G646=""),"",G646-F646)</f>
        <v/>
      </c>
      <c r="I646" s="24" t="n"/>
      <c r="J646" s="25">
        <f>IF(OR(H646="",I646=""),"",H646*I646)</f>
        <v/>
      </c>
      <c r="K646" s="11" t="n"/>
      <c r="L646" s="10" t="n"/>
      <c r="M646" s="7" t="n"/>
      <c r="N646" s="7">
        <f>IF(OR(H646="",H646=0),"",IF(AND(K646&lt;&gt;"",K646&lt;&gt;G646),"재실사 수량이 다름",IF(L646="","사유 미기재","")))</f>
        <v/>
      </c>
    </row>
    <row r="647">
      <c r="A647" s="5" t="n"/>
      <c r="B647" s="10" t="n"/>
      <c r="C647" s="7" t="n"/>
      <c r="D647" s="10" t="n"/>
      <c r="E647" s="7" t="n"/>
      <c r="F647" s="11" t="n"/>
      <c r="G647" s="11" t="n"/>
      <c r="H647" s="12">
        <f>IF(OR(F647="",G647=""),"",G647-F647)</f>
        <v/>
      </c>
      <c r="I647" s="24" t="n"/>
      <c r="J647" s="25">
        <f>IF(OR(H647="",I647=""),"",H647*I647)</f>
        <v/>
      </c>
      <c r="K647" s="11" t="n"/>
      <c r="L647" s="10" t="n"/>
      <c r="M647" s="7" t="n"/>
      <c r="N647" s="7">
        <f>IF(OR(H647="",H647=0),"",IF(AND(K647&lt;&gt;"",K647&lt;&gt;G647),"재실사 수량이 다름",IF(L647="","사유 미기재","")))</f>
        <v/>
      </c>
    </row>
    <row r="648">
      <c r="A648" s="5" t="n"/>
      <c r="B648" s="10" t="n"/>
      <c r="C648" s="7" t="n"/>
      <c r="D648" s="10" t="n"/>
      <c r="E648" s="7" t="n"/>
      <c r="F648" s="11" t="n"/>
      <c r="G648" s="11" t="n"/>
      <c r="H648" s="12">
        <f>IF(OR(F648="",G648=""),"",G648-F648)</f>
        <v/>
      </c>
      <c r="I648" s="24" t="n"/>
      <c r="J648" s="25">
        <f>IF(OR(H648="",I648=""),"",H648*I648)</f>
        <v/>
      </c>
      <c r="K648" s="11" t="n"/>
      <c r="L648" s="10" t="n"/>
      <c r="M648" s="7" t="n"/>
      <c r="N648" s="7">
        <f>IF(OR(H648="",H648=0),"",IF(AND(K648&lt;&gt;"",K648&lt;&gt;G648),"재실사 수량이 다름",IF(L648="","사유 미기재","")))</f>
        <v/>
      </c>
    </row>
    <row r="649">
      <c r="A649" s="5" t="n"/>
      <c r="B649" s="10" t="n"/>
      <c r="C649" s="7" t="n"/>
      <c r="D649" s="10" t="n"/>
      <c r="E649" s="7" t="n"/>
      <c r="F649" s="11" t="n"/>
      <c r="G649" s="11" t="n"/>
      <c r="H649" s="12">
        <f>IF(OR(F649="",G649=""),"",G649-F649)</f>
        <v/>
      </c>
      <c r="I649" s="24" t="n"/>
      <c r="J649" s="25">
        <f>IF(OR(H649="",I649=""),"",H649*I649)</f>
        <v/>
      </c>
      <c r="K649" s="11" t="n"/>
      <c r="L649" s="10" t="n"/>
      <c r="M649" s="7" t="n"/>
      <c r="N649" s="7">
        <f>IF(OR(H649="",H649=0),"",IF(AND(K649&lt;&gt;"",K649&lt;&gt;G649),"재실사 수량이 다름",IF(L649="","사유 미기재","")))</f>
        <v/>
      </c>
    </row>
    <row r="650">
      <c r="A650" s="5" t="n"/>
      <c r="B650" s="10" t="n"/>
      <c r="C650" s="7" t="n"/>
      <c r="D650" s="10" t="n"/>
      <c r="E650" s="7" t="n"/>
      <c r="F650" s="11" t="n"/>
      <c r="G650" s="11" t="n"/>
      <c r="H650" s="12">
        <f>IF(OR(F650="",G650=""),"",G650-F650)</f>
        <v/>
      </c>
      <c r="I650" s="24" t="n"/>
      <c r="J650" s="25">
        <f>IF(OR(H650="",I650=""),"",H650*I650)</f>
        <v/>
      </c>
      <c r="K650" s="11" t="n"/>
      <c r="L650" s="10" t="n"/>
      <c r="M650" s="7" t="n"/>
      <c r="N650" s="7">
        <f>IF(OR(H650="",H650=0),"",IF(AND(K650&lt;&gt;"",K650&lt;&gt;G650),"재실사 수량이 다름",IF(L650="","사유 미기재","")))</f>
        <v/>
      </c>
    </row>
    <row r="651">
      <c r="A651" s="5" t="n"/>
      <c r="B651" s="10" t="n"/>
      <c r="C651" s="7" t="n"/>
      <c r="D651" s="10" t="n"/>
      <c r="E651" s="7" t="n"/>
      <c r="F651" s="11" t="n"/>
      <c r="G651" s="11" t="n"/>
      <c r="H651" s="12">
        <f>IF(OR(F651="",G651=""),"",G651-F651)</f>
        <v/>
      </c>
      <c r="I651" s="24" t="n"/>
      <c r="J651" s="25">
        <f>IF(OR(H651="",I651=""),"",H651*I651)</f>
        <v/>
      </c>
      <c r="K651" s="11" t="n"/>
      <c r="L651" s="10" t="n"/>
      <c r="M651" s="7" t="n"/>
      <c r="N651" s="7">
        <f>IF(OR(H651="",H651=0),"",IF(AND(K651&lt;&gt;"",K651&lt;&gt;G651),"재실사 수량이 다름",IF(L651="","사유 미기재","")))</f>
        <v/>
      </c>
    </row>
    <row r="652">
      <c r="A652" s="5" t="n"/>
      <c r="B652" s="10" t="n"/>
      <c r="C652" s="7" t="n"/>
      <c r="D652" s="10" t="n"/>
      <c r="E652" s="7" t="n"/>
      <c r="F652" s="11" t="n"/>
      <c r="G652" s="11" t="n"/>
      <c r="H652" s="12">
        <f>IF(OR(F652="",G652=""),"",G652-F652)</f>
        <v/>
      </c>
      <c r="I652" s="24" t="n"/>
      <c r="J652" s="25">
        <f>IF(OR(H652="",I652=""),"",H652*I652)</f>
        <v/>
      </c>
      <c r="K652" s="11" t="n"/>
      <c r="L652" s="10" t="n"/>
      <c r="M652" s="7" t="n"/>
      <c r="N652" s="7">
        <f>IF(OR(H652="",H652=0),"",IF(AND(K652&lt;&gt;"",K652&lt;&gt;G652),"재실사 수량이 다름",IF(L652="","사유 미기재","")))</f>
        <v/>
      </c>
    </row>
    <row r="653">
      <c r="A653" s="5" t="n"/>
      <c r="B653" s="10" t="n"/>
      <c r="C653" s="7" t="n"/>
      <c r="D653" s="10" t="n"/>
      <c r="E653" s="7" t="n"/>
      <c r="F653" s="11" t="n"/>
      <c r="G653" s="11" t="n"/>
      <c r="H653" s="12">
        <f>IF(OR(F653="",G653=""),"",G653-F653)</f>
        <v/>
      </c>
      <c r="I653" s="24" t="n"/>
      <c r="J653" s="25">
        <f>IF(OR(H653="",I653=""),"",H653*I653)</f>
        <v/>
      </c>
      <c r="K653" s="11" t="n"/>
      <c r="L653" s="10" t="n"/>
      <c r="M653" s="7" t="n"/>
      <c r="N653" s="7">
        <f>IF(OR(H653="",H653=0),"",IF(AND(K653&lt;&gt;"",K653&lt;&gt;G653),"재실사 수량이 다름",IF(L653="","사유 미기재","")))</f>
        <v/>
      </c>
    </row>
    <row r="654">
      <c r="A654" s="5" t="n"/>
      <c r="B654" s="10" t="n"/>
      <c r="C654" s="7" t="n"/>
      <c r="D654" s="10" t="n"/>
      <c r="E654" s="7" t="n"/>
      <c r="F654" s="11" t="n"/>
      <c r="G654" s="11" t="n"/>
      <c r="H654" s="12">
        <f>IF(OR(F654="",G654=""),"",G654-F654)</f>
        <v/>
      </c>
      <c r="I654" s="24" t="n"/>
      <c r="J654" s="25">
        <f>IF(OR(H654="",I654=""),"",H654*I654)</f>
        <v/>
      </c>
      <c r="K654" s="11" t="n"/>
      <c r="L654" s="10" t="n"/>
      <c r="M654" s="7" t="n"/>
      <c r="N654" s="7">
        <f>IF(OR(H654="",H654=0),"",IF(AND(K654&lt;&gt;"",K654&lt;&gt;G654),"재실사 수량이 다름",IF(L654="","사유 미기재","")))</f>
        <v/>
      </c>
    </row>
    <row r="655">
      <c r="A655" s="5" t="n"/>
      <c r="B655" s="10" t="n"/>
      <c r="C655" s="7" t="n"/>
      <c r="D655" s="10" t="n"/>
      <c r="E655" s="7" t="n"/>
      <c r="F655" s="11" t="n"/>
      <c r="G655" s="11" t="n"/>
      <c r="H655" s="12">
        <f>IF(OR(F655="",G655=""),"",G655-F655)</f>
        <v/>
      </c>
      <c r="I655" s="24" t="n"/>
      <c r="J655" s="25">
        <f>IF(OR(H655="",I655=""),"",H655*I655)</f>
        <v/>
      </c>
      <c r="K655" s="11" t="n"/>
      <c r="L655" s="10" t="n"/>
      <c r="M655" s="7" t="n"/>
      <c r="N655" s="7">
        <f>IF(OR(H655="",H655=0),"",IF(AND(K655&lt;&gt;"",K655&lt;&gt;G655),"재실사 수량이 다름",IF(L655="","사유 미기재","")))</f>
        <v/>
      </c>
    </row>
    <row r="656">
      <c r="A656" s="5" t="n"/>
      <c r="B656" s="10" t="n"/>
      <c r="C656" s="7" t="n"/>
      <c r="D656" s="10" t="n"/>
      <c r="E656" s="7" t="n"/>
      <c r="F656" s="11" t="n"/>
      <c r="G656" s="11" t="n"/>
      <c r="H656" s="12">
        <f>IF(OR(F656="",G656=""),"",G656-F656)</f>
        <v/>
      </c>
      <c r="I656" s="24" t="n"/>
      <c r="J656" s="25">
        <f>IF(OR(H656="",I656=""),"",H656*I656)</f>
        <v/>
      </c>
      <c r="K656" s="11" t="n"/>
      <c r="L656" s="10" t="n"/>
      <c r="M656" s="7" t="n"/>
      <c r="N656" s="7">
        <f>IF(OR(H656="",H656=0),"",IF(AND(K656&lt;&gt;"",K656&lt;&gt;G656),"재실사 수량이 다름",IF(L656="","사유 미기재","")))</f>
        <v/>
      </c>
    </row>
    <row r="657">
      <c r="A657" s="5" t="n"/>
      <c r="B657" s="10" t="n"/>
      <c r="C657" s="7" t="n"/>
      <c r="D657" s="10" t="n"/>
      <c r="E657" s="7" t="n"/>
      <c r="F657" s="11" t="n"/>
      <c r="G657" s="11" t="n"/>
      <c r="H657" s="12">
        <f>IF(OR(F657="",G657=""),"",G657-F657)</f>
        <v/>
      </c>
      <c r="I657" s="24" t="n"/>
      <c r="J657" s="25">
        <f>IF(OR(H657="",I657=""),"",H657*I657)</f>
        <v/>
      </c>
      <c r="K657" s="11" t="n"/>
      <c r="L657" s="10" t="n"/>
      <c r="M657" s="7" t="n"/>
      <c r="N657" s="7">
        <f>IF(OR(H657="",H657=0),"",IF(AND(K657&lt;&gt;"",K657&lt;&gt;G657),"재실사 수량이 다름",IF(L657="","사유 미기재","")))</f>
        <v/>
      </c>
    </row>
    <row r="658">
      <c r="A658" s="5" t="n"/>
      <c r="B658" s="10" t="n"/>
      <c r="C658" s="7" t="n"/>
      <c r="D658" s="10" t="n"/>
      <c r="E658" s="7" t="n"/>
      <c r="F658" s="11" t="n"/>
      <c r="G658" s="11" t="n"/>
      <c r="H658" s="12">
        <f>IF(OR(F658="",G658=""),"",G658-F658)</f>
        <v/>
      </c>
      <c r="I658" s="24" t="n"/>
      <c r="J658" s="25">
        <f>IF(OR(H658="",I658=""),"",H658*I658)</f>
        <v/>
      </c>
      <c r="K658" s="11" t="n"/>
      <c r="L658" s="10" t="n"/>
      <c r="M658" s="7" t="n"/>
      <c r="N658" s="7">
        <f>IF(OR(H658="",H658=0),"",IF(AND(K658&lt;&gt;"",K658&lt;&gt;G658),"재실사 수량이 다름",IF(L658="","사유 미기재","")))</f>
        <v/>
      </c>
    </row>
    <row r="659">
      <c r="A659" s="5" t="n"/>
      <c r="B659" s="10" t="n"/>
      <c r="C659" s="7" t="n"/>
      <c r="D659" s="10" t="n"/>
      <c r="E659" s="7" t="n"/>
      <c r="F659" s="11" t="n"/>
      <c r="G659" s="11" t="n"/>
      <c r="H659" s="12">
        <f>IF(OR(F659="",G659=""),"",G659-F659)</f>
        <v/>
      </c>
      <c r="I659" s="24" t="n"/>
      <c r="J659" s="25">
        <f>IF(OR(H659="",I659=""),"",H659*I659)</f>
        <v/>
      </c>
      <c r="K659" s="11" t="n"/>
      <c r="L659" s="10" t="n"/>
      <c r="M659" s="7" t="n"/>
      <c r="N659" s="7">
        <f>IF(OR(H659="",H659=0),"",IF(AND(K659&lt;&gt;"",K659&lt;&gt;G659),"재실사 수량이 다름",IF(L659="","사유 미기재","")))</f>
        <v/>
      </c>
    </row>
    <row r="660">
      <c r="A660" s="5" t="n"/>
      <c r="B660" s="10" t="n"/>
      <c r="C660" s="7" t="n"/>
      <c r="D660" s="10" t="n"/>
      <c r="E660" s="7" t="n"/>
      <c r="F660" s="11" t="n"/>
      <c r="G660" s="11" t="n"/>
      <c r="H660" s="12">
        <f>IF(OR(F660="",G660=""),"",G660-F660)</f>
        <v/>
      </c>
      <c r="I660" s="24" t="n"/>
      <c r="J660" s="25">
        <f>IF(OR(H660="",I660=""),"",H660*I660)</f>
        <v/>
      </c>
      <c r="K660" s="11" t="n"/>
      <c r="L660" s="10" t="n"/>
      <c r="M660" s="7" t="n"/>
      <c r="N660" s="7">
        <f>IF(OR(H660="",H660=0),"",IF(AND(K660&lt;&gt;"",K660&lt;&gt;G660),"재실사 수량이 다름",IF(L660="","사유 미기재","")))</f>
        <v/>
      </c>
    </row>
    <row r="661">
      <c r="A661" s="5" t="n"/>
      <c r="B661" s="10" t="n"/>
      <c r="C661" s="7" t="n"/>
      <c r="D661" s="10" t="n"/>
      <c r="E661" s="7" t="n"/>
      <c r="F661" s="11" t="n"/>
      <c r="G661" s="11" t="n"/>
      <c r="H661" s="12">
        <f>IF(OR(F661="",G661=""),"",G661-F661)</f>
        <v/>
      </c>
      <c r="I661" s="24" t="n"/>
      <c r="J661" s="25">
        <f>IF(OR(H661="",I661=""),"",H661*I661)</f>
        <v/>
      </c>
      <c r="K661" s="11" t="n"/>
      <c r="L661" s="10" t="n"/>
      <c r="M661" s="7" t="n"/>
      <c r="N661" s="7">
        <f>IF(OR(H661="",H661=0),"",IF(AND(K661&lt;&gt;"",K661&lt;&gt;G661),"재실사 수량이 다름",IF(L661="","사유 미기재","")))</f>
        <v/>
      </c>
    </row>
    <row r="662">
      <c r="A662" s="5" t="n"/>
      <c r="B662" s="10" t="n"/>
      <c r="C662" s="7" t="n"/>
      <c r="D662" s="10" t="n"/>
      <c r="E662" s="7" t="n"/>
      <c r="F662" s="11" t="n"/>
      <c r="G662" s="11" t="n"/>
      <c r="H662" s="12">
        <f>IF(OR(F662="",G662=""),"",G662-F662)</f>
        <v/>
      </c>
      <c r="I662" s="24" t="n"/>
      <c r="J662" s="25">
        <f>IF(OR(H662="",I662=""),"",H662*I662)</f>
        <v/>
      </c>
      <c r="K662" s="11" t="n"/>
      <c r="L662" s="10" t="n"/>
      <c r="M662" s="7" t="n"/>
      <c r="N662" s="7">
        <f>IF(OR(H662="",H662=0),"",IF(AND(K662&lt;&gt;"",K662&lt;&gt;G662),"재실사 수량이 다름",IF(L662="","사유 미기재","")))</f>
        <v/>
      </c>
    </row>
    <row r="663">
      <c r="A663" s="5" t="n"/>
      <c r="B663" s="10" t="n"/>
      <c r="C663" s="7" t="n"/>
      <c r="D663" s="10" t="n"/>
      <c r="E663" s="7" t="n"/>
      <c r="F663" s="11" t="n"/>
      <c r="G663" s="11" t="n"/>
      <c r="H663" s="12">
        <f>IF(OR(F663="",G663=""),"",G663-F663)</f>
        <v/>
      </c>
      <c r="I663" s="24" t="n"/>
      <c r="J663" s="25">
        <f>IF(OR(H663="",I663=""),"",H663*I663)</f>
        <v/>
      </c>
      <c r="K663" s="11" t="n"/>
      <c r="L663" s="10" t="n"/>
      <c r="M663" s="7" t="n"/>
      <c r="N663" s="7">
        <f>IF(OR(H663="",H663=0),"",IF(AND(K663&lt;&gt;"",K663&lt;&gt;G663),"재실사 수량이 다름",IF(L663="","사유 미기재","")))</f>
        <v/>
      </c>
    </row>
    <row r="664">
      <c r="A664" s="5" t="n"/>
      <c r="B664" s="10" t="n"/>
      <c r="C664" s="7" t="n"/>
      <c r="D664" s="10" t="n"/>
      <c r="E664" s="7" t="n"/>
      <c r="F664" s="11" t="n"/>
      <c r="G664" s="11" t="n"/>
      <c r="H664" s="12">
        <f>IF(OR(F664="",G664=""),"",G664-F664)</f>
        <v/>
      </c>
      <c r="I664" s="24" t="n"/>
      <c r="J664" s="25">
        <f>IF(OR(H664="",I664=""),"",H664*I664)</f>
        <v/>
      </c>
      <c r="K664" s="11" t="n"/>
      <c r="L664" s="10" t="n"/>
      <c r="M664" s="7" t="n"/>
      <c r="N664" s="7">
        <f>IF(OR(H664="",H664=0),"",IF(AND(K664&lt;&gt;"",K664&lt;&gt;G664),"재실사 수량이 다름",IF(L664="","사유 미기재","")))</f>
        <v/>
      </c>
    </row>
    <row r="665">
      <c r="A665" s="5" t="n"/>
      <c r="B665" s="10" t="n"/>
      <c r="C665" s="7" t="n"/>
      <c r="D665" s="10" t="n"/>
      <c r="E665" s="7" t="n"/>
      <c r="F665" s="11" t="n"/>
      <c r="G665" s="11" t="n"/>
      <c r="H665" s="12">
        <f>IF(OR(F665="",G665=""),"",G665-F665)</f>
        <v/>
      </c>
      <c r="I665" s="24" t="n"/>
      <c r="J665" s="25">
        <f>IF(OR(H665="",I665=""),"",H665*I665)</f>
        <v/>
      </c>
      <c r="K665" s="11" t="n"/>
      <c r="L665" s="10" t="n"/>
      <c r="M665" s="7" t="n"/>
      <c r="N665" s="7">
        <f>IF(OR(H665="",H665=0),"",IF(AND(K665&lt;&gt;"",K665&lt;&gt;G665),"재실사 수량이 다름",IF(L665="","사유 미기재","")))</f>
        <v/>
      </c>
    </row>
    <row r="666">
      <c r="A666" s="5" t="n"/>
      <c r="B666" s="10" t="n"/>
      <c r="C666" s="7" t="n"/>
      <c r="D666" s="10" t="n"/>
      <c r="E666" s="7" t="n"/>
      <c r="F666" s="11" t="n"/>
      <c r="G666" s="11" t="n"/>
      <c r="H666" s="12">
        <f>IF(OR(F666="",G666=""),"",G666-F666)</f>
        <v/>
      </c>
      <c r="I666" s="24" t="n"/>
      <c r="J666" s="25">
        <f>IF(OR(H666="",I666=""),"",H666*I666)</f>
        <v/>
      </c>
      <c r="K666" s="11" t="n"/>
      <c r="L666" s="10" t="n"/>
      <c r="M666" s="7" t="n"/>
      <c r="N666" s="7">
        <f>IF(OR(H666="",H666=0),"",IF(AND(K666&lt;&gt;"",K666&lt;&gt;G666),"재실사 수량이 다름",IF(L666="","사유 미기재","")))</f>
        <v/>
      </c>
    </row>
    <row r="667">
      <c r="A667" s="5" t="n"/>
      <c r="B667" s="10" t="n"/>
      <c r="C667" s="7" t="n"/>
      <c r="D667" s="10" t="n"/>
      <c r="E667" s="7" t="n"/>
      <c r="F667" s="11" t="n"/>
      <c r="G667" s="11" t="n"/>
      <c r="H667" s="12">
        <f>IF(OR(F667="",G667=""),"",G667-F667)</f>
        <v/>
      </c>
      <c r="I667" s="24" t="n"/>
      <c r="J667" s="25">
        <f>IF(OR(H667="",I667=""),"",H667*I667)</f>
        <v/>
      </c>
      <c r="K667" s="11" t="n"/>
      <c r="L667" s="10" t="n"/>
      <c r="M667" s="7" t="n"/>
      <c r="N667" s="7">
        <f>IF(OR(H667="",H667=0),"",IF(AND(K667&lt;&gt;"",K667&lt;&gt;G667),"재실사 수량이 다름",IF(L667="","사유 미기재","")))</f>
        <v/>
      </c>
    </row>
    <row r="668">
      <c r="A668" s="5" t="n"/>
      <c r="B668" s="10" t="n"/>
      <c r="C668" s="7" t="n"/>
      <c r="D668" s="10" t="n"/>
      <c r="E668" s="7" t="n"/>
      <c r="F668" s="11" t="n"/>
      <c r="G668" s="11" t="n"/>
      <c r="H668" s="12">
        <f>IF(OR(F668="",G668=""),"",G668-F668)</f>
        <v/>
      </c>
      <c r="I668" s="24" t="n"/>
      <c r="J668" s="25">
        <f>IF(OR(H668="",I668=""),"",H668*I668)</f>
        <v/>
      </c>
      <c r="K668" s="11" t="n"/>
      <c r="L668" s="10" t="n"/>
      <c r="M668" s="7" t="n"/>
      <c r="N668" s="7">
        <f>IF(OR(H668="",H668=0),"",IF(AND(K668&lt;&gt;"",K668&lt;&gt;G668),"재실사 수량이 다름",IF(L668="","사유 미기재","")))</f>
        <v/>
      </c>
    </row>
    <row r="669">
      <c r="A669" s="5" t="n"/>
      <c r="B669" s="10" t="n"/>
      <c r="C669" s="7" t="n"/>
      <c r="D669" s="10" t="n"/>
      <c r="E669" s="7" t="n"/>
      <c r="F669" s="11" t="n"/>
      <c r="G669" s="11" t="n"/>
      <c r="H669" s="12">
        <f>IF(OR(F669="",G669=""),"",G669-F669)</f>
        <v/>
      </c>
      <c r="I669" s="24" t="n"/>
      <c r="J669" s="25">
        <f>IF(OR(H669="",I669=""),"",H669*I669)</f>
        <v/>
      </c>
      <c r="K669" s="11" t="n"/>
      <c r="L669" s="10" t="n"/>
      <c r="M669" s="7" t="n"/>
      <c r="N669" s="7">
        <f>IF(OR(H669="",H669=0),"",IF(AND(K669&lt;&gt;"",K669&lt;&gt;G669),"재실사 수량이 다름",IF(L669="","사유 미기재","")))</f>
        <v/>
      </c>
    </row>
    <row r="670">
      <c r="A670" s="5" t="n"/>
      <c r="B670" s="10" t="n"/>
      <c r="C670" s="7" t="n"/>
      <c r="D670" s="10" t="n"/>
      <c r="E670" s="7" t="n"/>
      <c r="F670" s="11" t="n"/>
      <c r="G670" s="11" t="n"/>
      <c r="H670" s="12">
        <f>IF(OR(F670="",G670=""),"",G670-F670)</f>
        <v/>
      </c>
      <c r="I670" s="24" t="n"/>
      <c r="J670" s="25">
        <f>IF(OR(H670="",I670=""),"",H670*I670)</f>
        <v/>
      </c>
      <c r="K670" s="11" t="n"/>
      <c r="L670" s="10" t="n"/>
      <c r="M670" s="7" t="n"/>
      <c r="N670" s="7">
        <f>IF(OR(H670="",H670=0),"",IF(AND(K670&lt;&gt;"",K670&lt;&gt;G670),"재실사 수량이 다름",IF(L670="","사유 미기재","")))</f>
        <v/>
      </c>
    </row>
    <row r="671">
      <c r="A671" s="5" t="n"/>
      <c r="B671" s="10" t="n"/>
      <c r="C671" s="7" t="n"/>
      <c r="D671" s="10" t="n"/>
      <c r="E671" s="7" t="n"/>
      <c r="F671" s="11" t="n"/>
      <c r="G671" s="11" t="n"/>
      <c r="H671" s="12">
        <f>IF(OR(F671="",G671=""),"",G671-F671)</f>
        <v/>
      </c>
      <c r="I671" s="24" t="n"/>
      <c r="J671" s="25">
        <f>IF(OR(H671="",I671=""),"",H671*I671)</f>
        <v/>
      </c>
      <c r="K671" s="11" t="n"/>
      <c r="L671" s="10" t="n"/>
      <c r="M671" s="7" t="n"/>
      <c r="N671" s="7">
        <f>IF(OR(H671="",H671=0),"",IF(AND(K671&lt;&gt;"",K671&lt;&gt;G671),"재실사 수량이 다름",IF(L671="","사유 미기재","")))</f>
        <v/>
      </c>
    </row>
    <row r="672">
      <c r="A672" s="5" t="n"/>
      <c r="B672" s="10" t="n"/>
      <c r="C672" s="7" t="n"/>
      <c r="D672" s="10" t="n"/>
      <c r="E672" s="7" t="n"/>
      <c r="F672" s="11" t="n"/>
      <c r="G672" s="11" t="n"/>
      <c r="H672" s="12">
        <f>IF(OR(F672="",G672=""),"",G672-F672)</f>
        <v/>
      </c>
      <c r="I672" s="24" t="n"/>
      <c r="J672" s="25">
        <f>IF(OR(H672="",I672=""),"",H672*I672)</f>
        <v/>
      </c>
      <c r="K672" s="11" t="n"/>
      <c r="L672" s="10" t="n"/>
      <c r="M672" s="7" t="n"/>
      <c r="N672" s="7">
        <f>IF(OR(H672="",H672=0),"",IF(AND(K672&lt;&gt;"",K672&lt;&gt;G672),"재실사 수량이 다름",IF(L672="","사유 미기재","")))</f>
        <v/>
      </c>
    </row>
    <row r="673">
      <c r="A673" s="5" t="n"/>
      <c r="B673" s="10" t="n"/>
      <c r="C673" s="7" t="n"/>
      <c r="D673" s="10" t="n"/>
      <c r="E673" s="7" t="n"/>
      <c r="F673" s="11" t="n"/>
      <c r="G673" s="11" t="n"/>
      <c r="H673" s="12">
        <f>IF(OR(F673="",G673=""),"",G673-F673)</f>
        <v/>
      </c>
      <c r="I673" s="24" t="n"/>
      <c r="J673" s="25">
        <f>IF(OR(H673="",I673=""),"",H673*I673)</f>
        <v/>
      </c>
      <c r="K673" s="11" t="n"/>
      <c r="L673" s="10" t="n"/>
      <c r="M673" s="7" t="n"/>
      <c r="N673" s="7">
        <f>IF(OR(H673="",H673=0),"",IF(AND(K673&lt;&gt;"",K673&lt;&gt;G673),"재실사 수량이 다름",IF(L673="","사유 미기재","")))</f>
        <v/>
      </c>
    </row>
    <row r="674">
      <c r="A674" s="5" t="n"/>
      <c r="B674" s="10" t="n"/>
      <c r="C674" s="7" t="n"/>
      <c r="D674" s="10" t="n"/>
      <c r="E674" s="7" t="n"/>
      <c r="F674" s="11" t="n"/>
      <c r="G674" s="11" t="n"/>
      <c r="H674" s="12">
        <f>IF(OR(F674="",G674=""),"",G674-F674)</f>
        <v/>
      </c>
      <c r="I674" s="24" t="n"/>
      <c r="J674" s="25">
        <f>IF(OR(H674="",I674=""),"",H674*I674)</f>
        <v/>
      </c>
      <c r="K674" s="11" t="n"/>
      <c r="L674" s="10" t="n"/>
      <c r="M674" s="7" t="n"/>
      <c r="N674" s="7">
        <f>IF(OR(H674="",H674=0),"",IF(AND(K674&lt;&gt;"",K674&lt;&gt;G674),"재실사 수량이 다름",IF(L674="","사유 미기재","")))</f>
        <v/>
      </c>
    </row>
    <row r="675">
      <c r="A675" s="5" t="n"/>
      <c r="B675" s="10" t="n"/>
      <c r="C675" s="7" t="n"/>
      <c r="D675" s="10" t="n"/>
      <c r="E675" s="7" t="n"/>
      <c r="F675" s="11" t="n"/>
      <c r="G675" s="11" t="n"/>
      <c r="H675" s="12">
        <f>IF(OR(F675="",G675=""),"",G675-F675)</f>
        <v/>
      </c>
      <c r="I675" s="24" t="n"/>
      <c r="J675" s="25">
        <f>IF(OR(H675="",I675=""),"",H675*I675)</f>
        <v/>
      </c>
      <c r="K675" s="11" t="n"/>
      <c r="L675" s="10" t="n"/>
      <c r="M675" s="7" t="n"/>
      <c r="N675" s="7">
        <f>IF(OR(H675="",H675=0),"",IF(AND(K675&lt;&gt;"",K675&lt;&gt;G675),"재실사 수량이 다름",IF(L675="","사유 미기재","")))</f>
        <v/>
      </c>
    </row>
    <row r="676">
      <c r="A676" s="5" t="n"/>
      <c r="B676" s="10" t="n"/>
      <c r="C676" s="7" t="n"/>
      <c r="D676" s="10" t="n"/>
      <c r="E676" s="7" t="n"/>
      <c r="F676" s="11" t="n"/>
      <c r="G676" s="11" t="n"/>
      <c r="H676" s="12">
        <f>IF(OR(F676="",G676=""),"",G676-F676)</f>
        <v/>
      </c>
      <c r="I676" s="24" t="n"/>
      <c r="J676" s="25">
        <f>IF(OR(H676="",I676=""),"",H676*I676)</f>
        <v/>
      </c>
      <c r="K676" s="11" t="n"/>
      <c r="L676" s="10" t="n"/>
      <c r="M676" s="7" t="n"/>
      <c r="N676" s="7">
        <f>IF(OR(H676="",H676=0),"",IF(AND(K676&lt;&gt;"",K676&lt;&gt;G676),"재실사 수량이 다름",IF(L676="","사유 미기재","")))</f>
        <v/>
      </c>
    </row>
    <row r="677">
      <c r="A677" s="5" t="n"/>
      <c r="B677" s="10" t="n"/>
      <c r="C677" s="7" t="n"/>
      <c r="D677" s="10" t="n"/>
      <c r="E677" s="7" t="n"/>
      <c r="F677" s="11" t="n"/>
      <c r="G677" s="11" t="n"/>
      <c r="H677" s="12">
        <f>IF(OR(F677="",G677=""),"",G677-F677)</f>
        <v/>
      </c>
      <c r="I677" s="24" t="n"/>
      <c r="J677" s="25">
        <f>IF(OR(H677="",I677=""),"",H677*I677)</f>
        <v/>
      </c>
      <c r="K677" s="11" t="n"/>
      <c r="L677" s="10" t="n"/>
      <c r="M677" s="7" t="n"/>
      <c r="N677" s="7">
        <f>IF(OR(H677="",H677=0),"",IF(AND(K677&lt;&gt;"",K677&lt;&gt;G677),"재실사 수량이 다름",IF(L677="","사유 미기재","")))</f>
        <v/>
      </c>
    </row>
    <row r="678">
      <c r="A678" s="5" t="n"/>
      <c r="B678" s="10" t="n"/>
      <c r="C678" s="7" t="n"/>
      <c r="D678" s="10" t="n"/>
      <c r="E678" s="7" t="n"/>
      <c r="F678" s="11" t="n"/>
      <c r="G678" s="11" t="n"/>
      <c r="H678" s="12">
        <f>IF(OR(F678="",G678=""),"",G678-F678)</f>
        <v/>
      </c>
      <c r="I678" s="24" t="n"/>
      <c r="J678" s="25">
        <f>IF(OR(H678="",I678=""),"",H678*I678)</f>
        <v/>
      </c>
      <c r="K678" s="11" t="n"/>
      <c r="L678" s="10" t="n"/>
      <c r="M678" s="7" t="n"/>
      <c r="N678" s="7">
        <f>IF(OR(H678="",H678=0),"",IF(AND(K678&lt;&gt;"",K678&lt;&gt;G678),"재실사 수량이 다름",IF(L678="","사유 미기재","")))</f>
        <v/>
      </c>
    </row>
    <row r="679">
      <c r="A679" s="5" t="n"/>
      <c r="B679" s="10" t="n"/>
      <c r="C679" s="7" t="n"/>
      <c r="D679" s="10" t="n"/>
      <c r="E679" s="7" t="n"/>
      <c r="F679" s="11" t="n"/>
      <c r="G679" s="11" t="n"/>
      <c r="H679" s="12">
        <f>IF(OR(F679="",G679=""),"",G679-F679)</f>
        <v/>
      </c>
      <c r="I679" s="24" t="n"/>
      <c r="J679" s="25">
        <f>IF(OR(H679="",I679=""),"",H679*I679)</f>
        <v/>
      </c>
      <c r="K679" s="11" t="n"/>
      <c r="L679" s="10" t="n"/>
      <c r="M679" s="7" t="n"/>
      <c r="N679" s="7">
        <f>IF(OR(H679="",H679=0),"",IF(AND(K679&lt;&gt;"",K679&lt;&gt;G679),"재실사 수량이 다름",IF(L679="","사유 미기재","")))</f>
        <v/>
      </c>
    </row>
    <row r="680">
      <c r="A680" s="5" t="n"/>
      <c r="B680" s="10" t="n"/>
      <c r="C680" s="7" t="n"/>
      <c r="D680" s="10" t="n"/>
      <c r="E680" s="7" t="n"/>
      <c r="F680" s="11" t="n"/>
      <c r="G680" s="11" t="n"/>
      <c r="H680" s="12">
        <f>IF(OR(F680="",G680=""),"",G680-F680)</f>
        <v/>
      </c>
      <c r="I680" s="24" t="n"/>
      <c r="J680" s="25">
        <f>IF(OR(H680="",I680=""),"",H680*I680)</f>
        <v/>
      </c>
      <c r="K680" s="11" t="n"/>
      <c r="L680" s="10" t="n"/>
      <c r="M680" s="7" t="n"/>
      <c r="N680" s="7">
        <f>IF(OR(H680="",H680=0),"",IF(AND(K680&lt;&gt;"",K680&lt;&gt;G680),"재실사 수량이 다름",IF(L680="","사유 미기재","")))</f>
        <v/>
      </c>
    </row>
    <row r="681">
      <c r="A681" s="5" t="n"/>
      <c r="B681" s="10" t="n"/>
      <c r="C681" s="7" t="n"/>
      <c r="D681" s="10" t="n"/>
      <c r="E681" s="7" t="n"/>
      <c r="F681" s="11" t="n"/>
      <c r="G681" s="11" t="n"/>
      <c r="H681" s="12">
        <f>IF(OR(F681="",G681=""),"",G681-F681)</f>
        <v/>
      </c>
      <c r="I681" s="24" t="n"/>
      <c r="J681" s="25">
        <f>IF(OR(H681="",I681=""),"",H681*I681)</f>
        <v/>
      </c>
      <c r="K681" s="11" t="n"/>
      <c r="L681" s="10" t="n"/>
      <c r="M681" s="7" t="n"/>
      <c r="N681" s="7">
        <f>IF(OR(H681="",H681=0),"",IF(AND(K681&lt;&gt;"",K681&lt;&gt;G681),"재실사 수량이 다름",IF(L681="","사유 미기재","")))</f>
        <v/>
      </c>
    </row>
    <row r="682">
      <c r="A682" s="5" t="n"/>
      <c r="B682" s="10" t="n"/>
      <c r="C682" s="7" t="n"/>
      <c r="D682" s="10" t="n"/>
      <c r="E682" s="7" t="n"/>
      <c r="F682" s="11" t="n"/>
      <c r="G682" s="11" t="n"/>
      <c r="H682" s="12">
        <f>IF(OR(F682="",G682=""),"",G682-F682)</f>
        <v/>
      </c>
      <c r="I682" s="24" t="n"/>
      <c r="J682" s="25">
        <f>IF(OR(H682="",I682=""),"",H682*I682)</f>
        <v/>
      </c>
      <c r="K682" s="11" t="n"/>
      <c r="L682" s="10" t="n"/>
      <c r="M682" s="7" t="n"/>
      <c r="N682" s="7">
        <f>IF(OR(H682="",H682=0),"",IF(AND(K682&lt;&gt;"",K682&lt;&gt;G682),"재실사 수량이 다름",IF(L682="","사유 미기재","")))</f>
        <v/>
      </c>
    </row>
    <row r="683">
      <c r="A683" s="5" t="n"/>
      <c r="B683" s="10" t="n"/>
      <c r="C683" s="7" t="n"/>
      <c r="D683" s="10" t="n"/>
      <c r="E683" s="7" t="n"/>
      <c r="F683" s="11" t="n"/>
      <c r="G683" s="11" t="n"/>
      <c r="H683" s="12">
        <f>IF(OR(F683="",G683=""),"",G683-F683)</f>
        <v/>
      </c>
      <c r="I683" s="24" t="n"/>
      <c r="J683" s="25">
        <f>IF(OR(H683="",I683=""),"",H683*I683)</f>
        <v/>
      </c>
      <c r="K683" s="11" t="n"/>
      <c r="L683" s="10" t="n"/>
      <c r="M683" s="7" t="n"/>
      <c r="N683" s="7">
        <f>IF(OR(H683="",H683=0),"",IF(AND(K683&lt;&gt;"",K683&lt;&gt;G683),"재실사 수량이 다름",IF(L683="","사유 미기재","")))</f>
        <v/>
      </c>
    </row>
    <row r="684">
      <c r="A684" s="5" t="n"/>
      <c r="B684" s="10" t="n"/>
      <c r="C684" s="7" t="n"/>
      <c r="D684" s="10" t="n"/>
      <c r="E684" s="7" t="n"/>
      <c r="F684" s="11" t="n"/>
      <c r="G684" s="11" t="n"/>
      <c r="H684" s="12">
        <f>IF(OR(F684="",G684=""),"",G684-F684)</f>
        <v/>
      </c>
      <c r="I684" s="24" t="n"/>
      <c r="J684" s="25">
        <f>IF(OR(H684="",I684=""),"",H684*I684)</f>
        <v/>
      </c>
      <c r="K684" s="11" t="n"/>
      <c r="L684" s="10" t="n"/>
      <c r="M684" s="7" t="n"/>
      <c r="N684" s="7">
        <f>IF(OR(H684="",H684=0),"",IF(AND(K684&lt;&gt;"",K684&lt;&gt;G684),"재실사 수량이 다름",IF(L684="","사유 미기재","")))</f>
        <v/>
      </c>
    </row>
    <row r="685">
      <c r="A685" s="5" t="n"/>
      <c r="B685" s="10" t="n"/>
      <c r="C685" s="7" t="n"/>
      <c r="D685" s="10" t="n"/>
      <c r="E685" s="7" t="n"/>
      <c r="F685" s="11" t="n"/>
      <c r="G685" s="11" t="n"/>
      <c r="H685" s="12">
        <f>IF(OR(F685="",G685=""),"",G685-F685)</f>
        <v/>
      </c>
      <c r="I685" s="24" t="n"/>
      <c r="J685" s="25">
        <f>IF(OR(H685="",I685=""),"",H685*I685)</f>
        <v/>
      </c>
      <c r="K685" s="11" t="n"/>
      <c r="L685" s="10" t="n"/>
      <c r="M685" s="7" t="n"/>
      <c r="N685" s="7">
        <f>IF(OR(H685="",H685=0),"",IF(AND(K685&lt;&gt;"",K685&lt;&gt;G685),"재실사 수량이 다름",IF(L685="","사유 미기재","")))</f>
        <v/>
      </c>
    </row>
    <row r="686">
      <c r="A686" s="5" t="n"/>
      <c r="B686" s="10" t="n"/>
      <c r="C686" s="7" t="n"/>
      <c r="D686" s="10" t="n"/>
      <c r="E686" s="7" t="n"/>
      <c r="F686" s="11" t="n"/>
      <c r="G686" s="11" t="n"/>
      <c r="H686" s="12">
        <f>IF(OR(F686="",G686=""),"",G686-F686)</f>
        <v/>
      </c>
      <c r="I686" s="24" t="n"/>
      <c r="J686" s="25">
        <f>IF(OR(H686="",I686=""),"",H686*I686)</f>
        <v/>
      </c>
      <c r="K686" s="11" t="n"/>
      <c r="L686" s="10" t="n"/>
      <c r="M686" s="7" t="n"/>
      <c r="N686" s="7">
        <f>IF(OR(H686="",H686=0),"",IF(AND(K686&lt;&gt;"",K686&lt;&gt;G686),"재실사 수량이 다름",IF(L686="","사유 미기재","")))</f>
        <v/>
      </c>
    </row>
    <row r="687">
      <c r="A687" s="5" t="n"/>
      <c r="B687" s="10" t="n"/>
      <c r="C687" s="7" t="n"/>
      <c r="D687" s="10" t="n"/>
      <c r="E687" s="7" t="n"/>
      <c r="F687" s="11" t="n"/>
      <c r="G687" s="11" t="n"/>
      <c r="H687" s="12">
        <f>IF(OR(F687="",G687=""),"",G687-F687)</f>
        <v/>
      </c>
      <c r="I687" s="24" t="n"/>
      <c r="J687" s="25">
        <f>IF(OR(H687="",I687=""),"",H687*I687)</f>
        <v/>
      </c>
      <c r="K687" s="11" t="n"/>
      <c r="L687" s="10" t="n"/>
      <c r="M687" s="7" t="n"/>
      <c r="N687" s="7">
        <f>IF(OR(H687="",H687=0),"",IF(AND(K687&lt;&gt;"",K687&lt;&gt;G687),"재실사 수량이 다름",IF(L687="","사유 미기재","")))</f>
        <v/>
      </c>
    </row>
    <row r="688">
      <c r="A688" s="5" t="n"/>
      <c r="B688" s="10" t="n"/>
      <c r="C688" s="7" t="n"/>
      <c r="D688" s="10" t="n"/>
      <c r="E688" s="7" t="n"/>
      <c r="F688" s="11" t="n"/>
      <c r="G688" s="11" t="n"/>
      <c r="H688" s="12">
        <f>IF(OR(F688="",G688=""),"",G688-F688)</f>
        <v/>
      </c>
      <c r="I688" s="24" t="n"/>
      <c r="J688" s="25">
        <f>IF(OR(H688="",I688=""),"",H688*I688)</f>
        <v/>
      </c>
      <c r="K688" s="11" t="n"/>
      <c r="L688" s="10" t="n"/>
      <c r="M688" s="7" t="n"/>
      <c r="N688" s="7">
        <f>IF(OR(H688="",H688=0),"",IF(AND(K688&lt;&gt;"",K688&lt;&gt;G688),"재실사 수량이 다름",IF(L688="","사유 미기재","")))</f>
        <v/>
      </c>
    </row>
    <row r="689">
      <c r="A689" s="5" t="n"/>
      <c r="B689" s="10" t="n"/>
      <c r="C689" s="7" t="n"/>
      <c r="D689" s="10" t="n"/>
      <c r="E689" s="7" t="n"/>
      <c r="F689" s="11" t="n"/>
      <c r="G689" s="11" t="n"/>
      <c r="H689" s="12">
        <f>IF(OR(F689="",G689=""),"",G689-F689)</f>
        <v/>
      </c>
      <c r="I689" s="24" t="n"/>
      <c r="J689" s="25">
        <f>IF(OR(H689="",I689=""),"",H689*I689)</f>
        <v/>
      </c>
      <c r="K689" s="11" t="n"/>
      <c r="L689" s="10" t="n"/>
      <c r="M689" s="7" t="n"/>
      <c r="N689" s="7">
        <f>IF(OR(H689="",H689=0),"",IF(AND(K689&lt;&gt;"",K689&lt;&gt;G689),"재실사 수량이 다름",IF(L689="","사유 미기재","")))</f>
        <v/>
      </c>
    </row>
    <row r="690">
      <c r="A690" s="5" t="n"/>
      <c r="B690" s="10" t="n"/>
      <c r="C690" s="7" t="n"/>
      <c r="D690" s="10" t="n"/>
      <c r="E690" s="7" t="n"/>
      <c r="F690" s="11" t="n"/>
      <c r="G690" s="11" t="n"/>
      <c r="H690" s="12">
        <f>IF(OR(F690="",G690=""),"",G690-F690)</f>
        <v/>
      </c>
      <c r="I690" s="24" t="n"/>
      <c r="J690" s="25">
        <f>IF(OR(H690="",I690=""),"",H690*I690)</f>
        <v/>
      </c>
      <c r="K690" s="11" t="n"/>
      <c r="L690" s="10" t="n"/>
      <c r="M690" s="7" t="n"/>
      <c r="N690" s="7">
        <f>IF(OR(H690="",H690=0),"",IF(AND(K690&lt;&gt;"",K690&lt;&gt;G690),"재실사 수량이 다름",IF(L690="","사유 미기재","")))</f>
        <v/>
      </c>
    </row>
    <row r="691">
      <c r="A691" s="5" t="n"/>
      <c r="B691" s="10" t="n"/>
      <c r="C691" s="7" t="n"/>
      <c r="D691" s="10" t="n"/>
      <c r="E691" s="7" t="n"/>
      <c r="F691" s="11" t="n"/>
      <c r="G691" s="11" t="n"/>
      <c r="H691" s="12">
        <f>IF(OR(F691="",G691=""),"",G691-F691)</f>
        <v/>
      </c>
      <c r="I691" s="24" t="n"/>
      <c r="J691" s="25">
        <f>IF(OR(H691="",I691=""),"",H691*I691)</f>
        <v/>
      </c>
      <c r="K691" s="11" t="n"/>
      <c r="L691" s="10" t="n"/>
      <c r="M691" s="7" t="n"/>
      <c r="N691" s="7">
        <f>IF(OR(H691="",H691=0),"",IF(AND(K691&lt;&gt;"",K691&lt;&gt;G691),"재실사 수량이 다름",IF(L691="","사유 미기재","")))</f>
        <v/>
      </c>
    </row>
    <row r="692">
      <c r="A692" s="5" t="n"/>
      <c r="B692" s="10" t="n"/>
      <c r="C692" s="7" t="n"/>
      <c r="D692" s="10" t="n"/>
      <c r="E692" s="7" t="n"/>
      <c r="F692" s="11" t="n"/>
      <c r="G692" s="11" t="n"/>
      <c r="H692" s="12">
        <f>IF(OR(F692="",G692=""),"",G692-F692)</f>
        <v/>
      </c>
      <c r="I692" s="24" t="n"/>
      <c r="J692" s="25">
        <f>IF(OR(H692="",I692=""),"",H692*I692)</f>
        <v/>
      </c>
      <c r="K692" s="11" t="n"/>
      <c r="L692" s="10" t="n"/>
      <c r="M692" s="7" t="n"/>
      <c r="N692" s="7">
        <f>IF(OR(H692="",H692=0),"",IF(AND(K692&lt;&gt;"",K692&lt;&gt;G692),"재실사 수량이 다름",IF(L692="","사유 미기재","")))</f>
        <v/>
      </c>
    </row>
    <row r="693">
      <c r="A693" s="5" t="n"/>
      <c r="B693" s="10" t="n"/>
      <c r="C693" s="7" t="n"/>
      <c r="D693" s="10" t="n"/>
      <c r="E693" s="7" t="n"/>
      <c r="F693" s="11" t="n"/>
      <c r="G693" s="11" t="n"/>
      <c r="H693" s="12">
        <f>IF(OR(F693="",G693=""),"",G693-F693)</f>
        <v/>
      </c>
      <c r="I693" s="24" t="n"/>
      <c r="J693" s="25">
        <f>IF(OR(H693="",I693=""),"",H693*I693)</f>
        <v/>
      </c>
      <c r="K693" s="11" t="n"/>
      <c r="L693" s="10" t="n"/>
      <c r="M693" s="7" t="n"/>
      <c r="N693" s="7">
        <f>IF(OR(H693="",H693=0),"",IF(AND(K693&lt;&gt;"",K693&lt;&gt;G693),"재실사 수량이 다름",IF(L693="","사유 미기재","")))</f>
        <v/>
      </c>
    </row>
    <row r="694">
      <c r="A694" s="5" t="n"/>
      <c r="B694" s="10" t="n"/>
      <c r="C694" s="7" t="n"/>
      <c r="D694" s="10" t="n"/>
      <c r="E694" s="7" t="n"/>
      <c r="F694" s="11" t="n"/>
      <c r="G694" s="11" t="n"/>
      <c r="H694" s="12">
        <f>IF(OR(F694="",G694=""),"",G694-F694)</f>
        <v/>
      </c>
      <c r="I694" s="24" t="n"/>
      <c r="J694" s="25">
        <f>IF(OR(H694="",I694=""),"",H694*I694)</f>
        <v/>
      </c>
      <c r="K694" s="11" t="n"/>
      <c r="L694" s="10" t="n"/>
      <c r="M694" s="7" t="n"/>
      <c r="N694" s="7">
        <f>IF(OR(H694="",H694=0),"",IF(AND(K694&lt;&gt;"",K694&lt;&gt;G694),"재실사 수량이 다름",IF(L694="","사유 미기재","")))</f>
        <v/>
      </c>
    </row>
    <row r="695">
      <c r="A695" s="5" t="n"/>
      <c r="B695" s="10" t="n"/>
      <c r="C695" s="7" t="n"/>
      <c r="D695" s="10" t="n"/>
      <c r="E695" s="7" t="n"/>
      <c r="F695" s="11" t="n"/>
      <c r="G695" s="11" t="n"/>
      <c r="H695" s="12">
        <f>IF(OR(F695="",G695=""),"",G695-F695)</f>
        <v/>
      </c>
      <c r="I695" s="24" t="n"/>
      <c r="J695" s="25">
        <f>IF(OR(H695="",I695=""),"",H695*I695)</f>
        <v/>
      </c>
      <c r="K695" s="11" t="n"/>
      <c r="L695" s="10" t="n"/>
      <c r="M695" s="7" t="n"/>
      <c r="N695" s="7">
        <f>IF(OR(H695="",H695=0),"",IF(AND(K695&lt;&gt;"",K695&lt;&gt;G695),"재실사 수량이 다름",IF(L695="","사유 미기재","")))</f>
        <v/>
      </c>
    </row>
    <row r="696">
      <c r="A696" s="5" t="n"/>
      <c r="B696" s="10" t="n"/>
      <c r="C696" s="7" t="n"/>
      <c r="D696" s="10" t="n"/>
      <c r="E696" s="7" t="n"/>
      <c r="F696" s="11" t="n"/>
      <c r="G696" s="11" t="n"/>
      <c r="H696" s="12">
        <f>IF(OR(F696="",G696=""),"",G696-F696)</f>
        <v/>
      </c>
      <c r="I696" s="24" t="n"/>
      <c r="J696" s="25">
        <f>IF(OR(H696="",I696=""),"",H696*I696)</f>
        <v/>
      </c>
      <c r="K696" s="11" t="n"/>
      <c r="L696" s="10" t="n"/>
      <c r="M696" s="7" t="n"/>
      <c r="N696" s="7">
        <f>IF(OR(H696="",H696=0),"",IF(AND(K696&lt;&gt;"",K696&lt;&gt;G696),"재실사 수량이 다름",IF(L696="","사유 미기재","")))</f>
        <v/>
      </c>
    </row>
    <row r="697">
      <c r="A697" s="5" t="n"/>
      <c r="B697" s="10" t="n"/>
      <c r="C697" s="7" t="n"/>
      <c r="D697" s="10" t="n"/>
      <c r="E697" s="7" t="n"/>
      <c r="F697" s="11" t="n"/>
      <c r="G697" s="11" t="n"/>
      <c r="H697" s="12">
        <f>IF(OR(F697="",G697=""),"",G697-F697)</f>
        <v/>
      </c>
      <c r="I697" s="24" t="n"/>
      <c r="J697" s="25">
        <f>IF(OR(H697="",I697=""),"",H697*I697)</f>
        <v/>
      </c>
      <c r="K697" s="11" t="n"/>
      <c r="L697" s="10" t="n"/>
      <c r="M697" s="7" t="n"/>
      <c r="N697" s="7">
        <f>IF(OR(H697="",H697=0),"",IF(AND(K697&lt;&gt;"",K697&lt;&gt;G697),"재실사 수량이 다름",IF(L697="","사유 미기재","")))</f>
        <v/>
      </c>
    </row>
    <row r="698">
      <c r="A698" s="5" t="n"/>
      <c r="B698" s="10" t="n"/>
      <c r="C698" s="7" t="n"/>
      <c r="D698" s="10" t="n"/>
      <c r="E698" s="7" t="n"/>
      <c r="F698" s="11" t="n"/>
      <c r="G698" s="11" t="n"/>
      <c r="H698" s="12">
        <f>IF(OR(F698="",G698=""),"",G698-F698)</f>
        <v/>
      </c>
      <c r="I698" s="24" t="n"/>
      <c r="J698" s="25">
        <f>IF(OR(H698="",I698=""),"",H698*I698)</f>
        <v/>
      </c>
      <c r="K698" s="11" t="n"/>
      <c r="L698" s="10" t="n"/>
      <c r="M698" s="7" t="n"/>
      <c r="N698" s="7">
        <f>IF(OR(H698="",H698=0),"",IF(AND(K698&lt;&gt;"",K698&lt;&gt;G698),"재실사 수량이 다름",IF(L698="","사유 미기재","")))</f>
        <v/>
      </c>
    </row>
    <row r="699">
      <c r="A699" s="5" t="n"/>
      <c r="B699" s="10" t="n"/>
      <c r="C699" s="7" t="n"/>
      <c r="D699" s="10" t="n"/>
      <c r="E699" s="7" t="n"/>
      <c r="F699" s="11" t="n"/>
      <c r="G699" s="11" t="n"/>
      <c r="H699" s="12">
        <f>IF(OR(F699="",G699=""),"",G699-F699)</f>
        <v/>
      </c>
      <c r="I699" s="24" t="n"/>
      <c r="J699" s="25">
        <f>IF(OR(H699="",I699=""),"",H699*I699)</f>
        <v/>
      </c>
      <c r="K699" s="11" t="n"/>
      <c r="L699" s="10" t="n"/>
      <c r="M699" s="7" t="n"/>
      <c r="N699" s="7">
        <f>IF(OR(H699="",H699=0),"",IF(AND(K699&lt;&gt;"",K699&lt;&gt;G699),"재실사 수량이 다름",IF(L699="","사유 미기재","")))</f>
        <v/>
      </c>
    </row>
    <row r="700">
      <c r="A700" s="5" t="n"/>
      <c r="B700" s="10" t="n"/>
      <c r="C700" s="7" t="n"/>
      <c r="D700" s="10" t="n"/>
      <c r="E700" s="7" t="n"/>
      <c r="F700" s="11" t="n"/>
      <c r="G700" s="11" t="n"/>
      <c r="H700" s="12">
        <f>IF(OR(F700="",G700=""),"",G700-F700)</f>
        <v/>
      </c>
      <c r="I700" s="24" t="n"/>
      <c r="J700" s="25">
        <f>IF(OR(H700="",I700=""),"",H700*I700)</f>
        <v/>
      </c>
      <c r="K700" s="11" t="n"/>
      <c r="L700" s="10" t="n"/>
      <c r="M700" s="7" t="n"/>
      <c r="N700" s="7">
        <f>IF(OR(H700="",H700=0),"",IF(AND(K700&lt;&gt;"",K700&lt;&gt;G700),"재실사 수량이 다름",IF(L700="","사유 미기재","")))</f>
        <v/>
      </c>
    </row>
    <row r="701">
      <c r="A701" s="5" t="n"/>
      <c r="B701" s="10" t="n"/>
      <c r="C701" s="7" t="n"/>
      <c r="D701" s="10" t="n"/>
      <c r="E701" s="7" t="n"/>
      <c r="F701" s="11" t="n"/>
      <c r="G701" s="11" t="n"/>
      <c r="H701" s="12">
        <f>IF(OR(F701="",G701=""),"",G701-F701)</f>
        <v/>
      </c>
      <c r="I701" s="24" t="n"/>
      <c r="J701" s="25">
        <f>IF(OR(H701="",I701=""),"",H701*I701)</f>
        <v/>
      </c>
      <c r="K701" s="11" t="n"/>
      <c r="L701" s="10" t="n"/>
      <c r="M701" s="7" t="n"/>
      <c r="N701" s="7">
        <f>IF(OR(H701="",H701=0),"",IF(AND(K701&lt;&gt;"",K701&lt;&gt;G701),"재실사 수량이 다름",IF(L701="","사유 미기재","")))</f>
        <v/>
      </c>
    </row>
    <row r="702">
      <c r="A702" s="5" t="n"/>
      <c r="B702" s="10" t="n"/>
      <c r="C702" s="7" t="n"/>
      <c r="D702" s="10" t="n"/>
      <c r="E702" s="7" t="n"/>
      <c r="F702" s="11" t="n"/>
      <c r="G702" s="11" t="n"/>
      <c r="H702" s="12">
        <f>IF(OR(F702="",G702=""),"",G702-F702)</f>
        <v/>
      </c>
      <c r="I702" s="24" t="n"/>
      <c r="J702" s="25">
        <f>IF(OR(H702="",I702=""),"",H702*I702)</f>
        <v/>
      </c>
      <c r="K702" s="11" t="n"/>
      <c r="L702" s="10" t="n"/>
      <c r="M702" s="7" t="n"/>
      <c r="N702" s="7">
        <f>IF(OR(H702="",H702=0),"",IF(AND(K702&lt;&gt;"",K702&lt;&gt;G702),"재실사 수량이 다름",IF(L702="","사유 미기재","")))</f>
        <v/>
      </c>
    </row>
    <row r="703">
      <c r="A703" s="5" t="n"/>
      <c r="B703" s="10" t="n"/>
      <c r="C703" s="7" t="n"/>
      <c r="D703" s="10" t="n"/>
      <c r="E703" s="7" t="n"/>
      <c r="F703" s="11" t="n"/>
      <c r="G703" s="11" t="n"/>
      <c r="H703" s="12">
        <f>IF(OR(F703="",G703=""),"",G703-F703)</f>
        <v/>
      </c>
      <c r="I703" s="24" t="n"/>
      <c r="J703" s="25">
        <f>IF(OR(H703="",I703=""),"",H703*I703)</f>
        <v/>
      </c>
      <c r="K703" s="11" t="n"/>
      <c r="L703" s="10" t="n"/>
      <c r="M703" s="7" t="n"/>
      <c r="N703" s="7">
        <f>IF(OR(H703="",H703=0),"",IF(AND(K703&lt;&gt;"",K703&lt;&gt;G703),"재실사 수량이 다름",IF(L703="","사유 미기재","")))</f>
        <v/>
      </c>
    </row>
    <row r="704">
      <c r="A704" s="5" t="n"/>
      <c r="B704" s="10" t="n"/>
      <c r="C704" s="7" t="n"/>
      <c r="D704" s="10" t="n"/>
      <c r="E704" s="7" t="n"/>
      <c r="F704" s="11" t="n"/>
      <c r="G704" s="11" t="n"/>
      <c r="H704" s="12">
        <f>IF(OR(F704="",G704=""),"",G704-F704)</f>
        <v/>
      </c>
      <c r="I704" s="24" t="n"/>
      <c r="J704" s="25">
        <f>IF(OR(H704="",I704=""),"",H704*I704)</f>
        <v/>
      </c>
      <c r="K704" s="11" t="n"/>
      <c r="L704" s="10" t="n"/>
      <c r="M704" s="7" t="n"/>
      <c r="N704" s="7">
        <f>IF(OR(H704="",H704=0),"",IF(AND(K704&lt;&gt;"",K704&lt;&gt;G704),"재실사 수량이 다름",IF(L704="","사유 미기재","")))</f>
        <v/>
      </c>
    </row>
    <row r="705">
      <c r="A705" s="5" t="n"/>
      <c r="B705" s="10" t="n"/>
      <c r="C705" s="7" t="n"/>
      <c r="D705" s="10" t="n"/>
      <c r="E705" s="7" t="n"/>
      <c r="F705" s="11" t="n"/>
      <c r="G705" s="11" t="n"/>
      <c r="H705" s="12">
        <f>IF(OR(F705="",G705=""),"",G705-F705)</f>
        <v/>
      </c>
      <c r="I705" s="24" t="n"/>
      <c r="J705" s="25">
        <f>IF(OR(H705="",I705=""),"",H705*I705)</f>
        <v/>
      </c>
      <c r="K705" s="11" t="n"/>
      <c r="L705" s="10" t="n"/>
      <c r="M705" s="7" t="n"/>
      <c r="N705" s="7">
        <f>IF(OR(H705="",H705=0),"",IF(AND(K705&lt;&gt;"",K705&lt;&gt;G705),"재실사 수량이 다름",IF(L705="","사유 미기재","")))</f>
        <v/>
      </c>
    </row>
    <row r="706">
      <c r="A706" s="5" t="n"/>
      <c r="B706" s="10" t="n"/>
      <c r="C706" s="7" t="n"/>
      <c r="D706" s="10" t="n"/>
      <c r="E706" s="7" t="n"/>
      <c r="F706" s="11" t="n"/>
      <c r="G706" s="11" t="n"/>
      <c r="H706" s="12">
        <f>IF(OR(F706="",G706=""),"",G706-F706)</f>
        <v/>
      </c>
      <c r="I706" s="24" t="n"/>
      <c r="J706" s="25">
        <f>IF(OR(H706="",I706=""),"",H706*I706)</f>
        <v/>
      </c>
      <c r="K706" s="11" t="n"/>
      <c r="L706" s="10" t="n"/>
      <c r="M706" s="7" t="n"/>
      <c r="N706" s="7">
        <f>IF(OR(H706="",H706=0),"",IF(AND(K706&lt;&gt;"",K706&lt;&gt;G706),"재실사 수량이 다름",IF(L706="","사유 미기재","")))</f>
        <v/>
      </c>
    </row>
    <row r="707">
      <c r="A707" s="5" t="n"/>
      <c r="B707" s="10" t="n"/>
      <c r="C707" s="7" t="n"/>
      <c r="D707" s="10" t="n"/>
      <c r="E707" s="7" t="n"/>
      <c r="F707" s="11" t="n"/>
      <c r="G707" s="11" t="n"/>
      <c r="H707" s="12">
        <f>IF(OR(F707="",G707=""),"",G707-F707)</f>
        <v/>
      </c>
      <c r="I707" s="24" t="n"/>
      <c r="J707" s="25">
        <f>IF(OR(H707="",I707=""),"",H707*I707)</f>
        <v/>
      </c>
      <c r="K707" s="11" t="n"/>
      <c r="L707" s="10" t="n"/>
      <c r="M707" s="7" t="n"/>
      <c r="N707" s="7">
        <f>IF(OR(H707="",H707=0),"",IF(AND(K707&lt;&gt;"",K707&lt;&gt;G707),"재실사 수량이 다름",IF(L707="","사유 미기재","")))</f>
        <v/>
      </c>
    </row>
    <row r="708">
      <c r="A708" s="5" t="n"/>
      <c r="B708" s="10" t="n"/>
      <c r="C708" s="7" t="n"/>
      <c r="D708" s="10" t="n"/>
      <c r="E708" s="7" t="n"/>
      <c r="F708" s="11" t="n"/>
      <c r="G708" s="11" t="n"/>
      <c r="H708" s="12">
        <f>IF(OR(F708="",G708=""),"",G708-F708)</f>
        <v/>
      </c>
      <c r="I708" s="24" t="n"/>
      <c r="J708" s="25">
        <f>IF(OR(H708="",I708=""),"",H708*I708)</f>
        <v/>
      </c>
      <c r="K708" s="11" t="n"/>
      <c r="L708" s="10" t="n"/>
      <c r="M708" s="7" t="n"/>
      <c r="N708" s="7">
        <f>IF(OR(H708="",H708=0),"",IF(AND(K708&lt;&gt;"",K708&lt;&gt;G708),"재실사 수량이 다름",IF(L708="","사유 미기재","")))</f>
        <v/>
      </c>
    </row>
    <row r="709">
      <c r="A709" s="5" t="n"/>
      <c r="B709" s="10" t="n"/>
      <c r="C709" s="7" t="n"/>
      <c r="D709" s="10" t="n"/>
      <c r="E709" s="7" t="n"/>
      <c r="F709" s="11" t="n"/>
      <c r="G709" s="11" t="n"/>
      <c r="H709" s="12">
        <f>IF(OR(F709="",G709=""),"",G709-F709)</f>
        <v/>
      </c>
      <c r="I709" s="24" t="n"/>
      <c r="J709" s="25">
        <f>IF(OR(H709="",I709=""),"",H709*I709)</f>
        <v/>
      </c>
      <c r="K709" s="11" t="n"/>
      <c r="L709" s="10" t="n"/>
      <c r="M709" s="7" t="n"/>
      <c r="N709" s="7">
        <f>IF(OR(H709="",H709=0),"",IF(AND(K709&lt;&gt;"",K709&lt;&gt;G709),"재실사 수량이 다름",IF(L709="","사유 미기재","")))</f>
        <v/>
      </c>
    </row>
    <row r="710">
      <c r="A710" s="5" t="n"/>
      <c r="B710" s="10" t="n"/>
      <c r="C710" s="7" t="n"/>
      <c r="D710" s="10" t="n"/>
      <c r="E710" s="7" t="n"/>
      <c r="F710" s="11" t="n"/>
      <c r="G710" s="11" t="n"/>
      <c r="H710" s="12">
        <f>IF(OR(F710="",G710=""),"",G710-F710)</f>
        <v/>
      </c>
      <c r="I710" s="24" t="n"/>
      <c r="J710" s="25">
        <f>IF(OR(H710="",I710=""),"",H710*I710)</f>
        <v/>
      </c>
      <c r="K710" s="11" t="n"/>
      <c r="L710" s="10" t="n"/>
      <c r="M710" s="7" t="n"/>
      <c r="N710" s="7">
        <f>IF(OR(H710="",H710=0),"",IF(AND(K710&lt;&gt;"",K710&lt;&gt;G710),"재실사 수량이 다름",IF(L710="","사유 미기재","")))</f>
        <v/>
      </c>
    </row>
    <row r="711">
      <c r="A711" s="5" t="n"/>
      <c r="B711" s="10" t="n"/>
      <c r="C711" s="7" t="n"/>
      <c r="D711" s="10" t="n"/>
      <c r="E711" s="7" t="n"/>
      <c r="F711" s="11" t="n"/>
      <c r="G711" s="11" t="n"/>
      <c r="H711" s="12">
        <f>IF(OR(F711="",G711=""),"",G711-F711)</f>
        <v/>
      </c>
      <c r="I711" s="24" t="n"/>
      <c r="J711" s="25">
        <f>IF(OR(H711="",I711=""),"",H711*I711)</f>
        <v/>
      </c>
      <c r="K711" s="11" t="n"/>
      <c r="L711" s="10" t="n"/>
      <c r="M711" s="7" t="n"/>
      <c r="N711" s="7">
        <f>IF(OR(H711="",H711=0),"",IF(AND(K711&lt;&gt;"",K711&lt;&gt;G711),"재실사 수량이 다름",IF(L711="","사유 미기재","")))</f>
        <v/>
      </c>
    </row>
    <row r="712">
      <c r="A712" s="5" t="n"/>
      <c r="B712" s="10" t="n"/>
      <c r="C712" s="7" t="n"/>
      <c r="D712" s="10" t="n"/>
      <c r="E712" s="7" t="n"/>
      <c r="F712" s="11" t="n"/>
      <c r="G712" s="11" t="n"/>
      <c r="H712" s="12">
        <f>IF(OR(F712="",G712=""),"",G712-F712)</f>
        <v/>
      </c>
      <c r="I712" s="24" t="n"/>
      <c r="J712" s="25">
        <f>IF(OR(H712="",I712=""),"",H712*I712)</f>
        <v/>
      </c>
      <c r="K712" s="11" t="n"/>
      <c r="L712" s="10" t="n"/>
      <c r="M712" s="7" t="n"/>
      <c r="N712" s="7">
        <f>IF(OR(H712="",H712=0),"",IF(AND(K712&lt;&gt;"",K712&lt;&gt;G712),"재실사 수량이 다름",IF(L712="","사유 미기재","")))</f>
        <v/>
      </c>
    </row>
    <row r="713">
      <c r="A713" s="5" t="n"/>
      <c r="B713" s="10" t="n"/>
      <c r="C713" s="7" t="n"/>
      <c r="D713" s="10" t="n"/>
      <c r="E713" s="7" t="n"/>
      <c r="F713" s="11" t="n"/>
      <c r="G713" s="11" t="n"/>
      <c r="H713" s="12">
        <f>IF(OR(F713="",G713=""),"",G713-F713)</f>
        <v/>
      </c>
      <c r="I713" s="24" t="n"/>
      <c r="J713" s="25">
        <f>IF(OR(H713="",I713=""),"",H713*I713)</f>
        <v/>
      </c>
      <c r="K713" s="11" t="n"/>
      <c r="L713" s="10" t="n"/>
      <c r="M713" s="7" t="n"/>
      <c r="N713" s="7">
        <f>IF(OR(H713="",H713=0),"",IF(AND(K713&lt;&gt;"",K713&lt;&gt;G713),"재실사 수량이 다름",IF(L713="","사유 미기재","")))</f>
        <v/>
      </c>
    </row>
    <row r="714">
      <c r="A714" s="5" t="n"/>
      <c r="B714" s="10" t="n"/>
      <c r="C714" s="7" t="n"/>
      <c r="D714" s="10" t="n"/>
      <c r="E714" s="7" t="n"/>
      <c r="F714" s="11" t="n"/>
      <c r="G714" s="11" t="n"/>
      <c r="H714" s="12">
        <f>IF(OR(F714="",G714=""),"",G714-F714)</f>
        <v/>
      </c>
      <c r="I714" s="24" t="n"/>
      <c r="J714" s="25">
        <f>IF(OR(H714="",I714=""),"",H714*I714)</f>
        <v/>
      </c>
      <c r="K714" s="11" t="n"/>
      <c r="L714" s="10" t="n"/>
      <c r="M714" s="7" t="n"/>
      <c r="N714" s="7">
        <f>IF(OR(H714="",H714=0),"",IF(AND(K714&lt;&gt;"",K714&lt;&gt;G714),"재실사 수량이 다름",IF(L714="","사유 미기재","")))</f>
        <v/>
      </c>
    </row>
    <row r="715">
      <c r="A715" s="5" t="n"/>
      <c r="B715" s="10" t="n"/>
      <c r="C715" s="7" t="n"/>
      <c r="D715" s="10" t="n"/>
      <c r="E715" s="7" t="n"/>
      <c r="F715" s="11" t="n"/>
      <c r="G715" s="11" t="n"/>
      <c r="H715" s="12">
        <f>IF(OR(F715="",G715=""),"",G715-F715)</f>
        <v/>
      </c>
      <c r="I715" s="24" t="n"/>
      <c r="J715" s="25">
        <f>IF(OR(H715="",I715=""),"",H715*I715)</f>
        <v/>
      </c>
      <c r="K715" s="11" t="n"/>
      <c r="L715" s="10" t="n"/>
      <c r="M715" s="7" t="n"/>
      <c r="N715" s="7">
        <f>IF(OR(H715="",H715=0),"",IF(AND(K715&lt;&gt;"",K715&lt;&gt;G715),"재실사 수량이 다름",IF(L715="","사유 미기재","")))</f>
        <v/>
      </c>
    </row>
    <row r="716">
      <c r="A716" s="5" t="n"/>
      <c r="B716" s="10" t="n"/>
      <c r="C716" s="7" t="n"/>
      <c r="D716" s="10" t="n"/>
      <c r="E716" s="7" t="n"/>
      <c r="F716" s="11" t="n"/>
      <c r="G716" s="11" t="n"/>
      <c r="H716" s="12">
        <f>IF(OR(F716="",G716=""),"",G716-F716)</f>
        <v/>
      </c>
      <c r="I716" s="24" t="n"/>
      <c r="J716" s="25">
        <f>IF(OR(H716="",I716=""),"",H716*I716)</f>
        <v/>
      </c>
      <c r="K716" s="11" t="n"/>
      <c r="L716" s="10" t="n"/>
      <c r="M716" s="7" t="n"/>
      <c r="N716" s="7">
        <f>IF(OR(H716="",H716=0),"",IF(AND(K716&lt;&gt;"",K716&lt;&gt;G716),"재실사 수량이 다름",IF(L716="","사유 미기재","")))</f>
        <v/>
      </c>
    </row>
    <row r="717">
      <c r="A717" s="5" t="n"/>
      <c r="B717" s="10" t="n"/>
      <c r="C717" s="7" t="n"/>
      <c r="D717" s="10" t="n"/>
      <c r="E717" s="7" t="n"/>
      <c r="F717" s="11" t="n"/>
      <c r="G717" s="11" t="n"/>
      <c r="H717" s="12">
        <f>IF(OR(F717="",G717=""),"",G717-F717)</f>
        <v/>
      </c>
      <c r="I717" s="24" t="n"/>
      <c r="J717" s="25">
        <f>IF(OR(H717="",I717=""),"",H717*I717)</f>
        <v/>
      </c>
      <c r="K717" s="11" t="n"/>
      <c r="L717" s="10" t="n"/>
      <c r="M717" s="7" t="n"/>
      <c r="N717" s="7">
        <f>IF(OR(H717="",H717=0),"",IF(AND(K717&lt;&gt;"",K717&lt;&gt;G717),"재실사 수량이 다름",IF(L717="","사유 미기재","")))</f>
        <v/>
      </c>
    </row>
    <row r="718">
      <c r="A718" s="5" t="n"/>
      <c r="B718" s="10" t="n"/>
      <c r="C718" s="7" t="n"/>
      <c r="D718" s="10" t="n"/>
      <c r="E718" s="7" t="n"/>
      <c r="F718" s="11" t="n"/>
      <c r="G718" s="11" t="n"/>
      <c r="H718" s="12">
        <f>IF(OR(F718="",G718=""),"",G718-F718)</f>
        <v/>
      </c>
      <c r="I718" s="24" t="n"/>
      <c r="J718" s="25">
        <f>IF(OR(H718="",I718=""),"",H718*I718)</f>
        <v/>
      </c>
      <c r="K718" s="11" t="n"/>
      <c r="L718" s="10" t="n"/>
      <c r="M718" s="7" t="n"/>
      <c r="N718" s="7">
        <f>IF(OR(H718="",H718=0),"",IF(AND(K718&lt;&gt;"",K718&lt;&gt;G718),"재실사 수량이 다름",IF(L718="","사유 미기재","")))</f>
        <v/>
      </c>
    </row>
    <row r="719">
      <c r="A719" s="5" t="n"/>
      <c r="B719" s="10" t="n"/>
      <c r="C719" s="7" t="n"/>
      <c r="D719" s="10" t="n"/>
      <c r="E719" s="7" t="n"/>
      <c r="F719" s="11" t="n"/>
      <c r="G719" s="11" t="n"/>
      <c r="H719" s="12">
        <f>IF(OR(F719="",G719=""),"",G719-F719)</f>
        <v/>
      </c>
      <c r="I719" s="24" t="n"/>
      <c r="J719" s="25">
        <f>IF(OR(H719="",I719=""),"",H719*I719)</f>
        <v/>
      </c>
      <c r="K719" s="11" t="n"/>
      <c r="L719" s="10" t="n"/>
      <c r="M719" s="7" t="n"/>
      <c r="N719" s="7">
        <f>IF(OR(H719="",H719=0),"",IF(AND(K719&lt;&gt;"",K719&lt;&gt;G719),"재실사 수량이 다름",IF(L719="","사유 미기재","")))</f>
        <v/>
      </c>
    </row>
    <row r="720">
      <c r="A720" s="5" t="n"/>
      <c r="B720" s="10" t="n"/>
      <c r="C720" s="7" t="n"/>
      <c r="D720" s="10" t="n"/>
      <c r="E720" s="7" t="n"/>
      <c r="F720" s="11" t="n"/>
      <c r="G720" s="11" t="n"/>
      <c r="H720" s="12">
        <f>IF(OR(F720="",G720=""),"",G720-F720)</f>
        <v/>
      </c>
      <c r="I720" s="24" t="n"/>
      <c r="J720" s="25">
        <f>IF(OR(H720="",I720=""),"",H720*I720)</f>
        <v/>
      </c>
      <c r="K720" s="11" t="n"/>
      <c r="L720" s="10" t="n"/>
      <c r="M720" s="7" t="n"/>
      <c r="N720" s="7">
        <f>IF(OR(H720="",H720=0),"",IF(AND(K720&lt;&gt;"",K720&lt;&gt;G720),"재실사 수량이 다름",IF(L720="","사유 미기재","")))</f>
        <v/>
      </c>
    </row>
    <row r="721">
      <c r="A721" s="5" t="n"/>
      <c r="B721" s="10" t="n"/>
      <c r="C721" s="7" t="n"/>
      <c r="D721" s="10" t="n"/>
      <c r="E721" s="7" t="n"/>
      <c r="F721" s="11" t="n"/>
      <c r="G721" s="11" t="n"/>
      <c r="H721" s="12">
        <f>IF(OR(F721="",G721=""),"",G721-F721)</f>
        <v/>
      </c>
      <c r="I721" s="24" t="n"/>
      <c r="J721" s="25">
        <f>IF(OR(H721="",I721=""),"",H721*I721)</f>
        <v/>
      </c>
      <c r="K721" s="11" t="n"/>
      <c r="L721" s="10" t="n"/>
      <c r="M721" s="7" t="n"/>
      <c r="N721" s="7">
        <f>IF(OR(H721="",H721=0),"",IF(AND(K721&lt;&gt;"",K721&lt;&gt;G721),"재실사 수량이 다름",IF(L721="","사유 미기재","")))</f>
        <v/>
      </c>
    </row>
    <row r="722">
      <c r="A722" s="5" t="n"/>
      <c r="B722" s="10" t="n"/>
      <c r="C722" s="7" t="n"/>
      <c r="D722" s="10" t="n"/>
      <c r="E722" s="7" t="n"/>
      <c r="F722" s="11" t="n"/>
      <c r="G722" s="11" t="n"/>
      <c r="H722" s="12">
        <f>IF(OR(F722="",G722=""),"",G722-F722)</f>
        <v/>
      </c>
      <c r="I722" s="24" t="n"/>
      <c r="J722" s="25">
        <f>IF(OR(H722="",I722=""),"",H722*I722)</f>
        <v/>
      </c>
      <c r="K722" s="11" t="n"/>
      <c r="L722" s="10" t="n"/>
      <c r="M722" s="7" t="n"/>
      <c r="N722" s="7">
        <f>IF(OR(H722="",H722=0),"",IF(AND(K722&lt;&gt;"",K722&lt;&gt;G722),"재실사 수량이 다름",IF(L722="","사유 미기재","")))</f>
        <v/>
      </c>
    </row>
    <row r="723">
      <c r="A723" s="5" t="n"/>
      <c r="B723" s="10" t="n"/>
      <c r="C723" s="7" t="n"/>
      <c r="D723" s="10" t="n"/>
      <c r="E723" s="7" t="n"/>
      <c r="F723" s="11" t="n"/>
      <c r="G723" s="11" t="n"/>
      <c r="H723" s="12">
        <f>IF(OR(F723="",G723=""),"",G723-F723)</f>
        <v/>
      </c>
      <c r="I723" s="24" t="n"/>
      <c r="J723" s="25">
        <f>IF(OR(H723="",I723=""),"",H723*I723)</f>
        <v/>
      </c>
      <c r="K723" s="11" t="n"/>
      <c r="L723" s="10" t="n"/>
      <c r="M723" s="7" t="n"/>
      <c r="N723" s="7">
        <f>IF(OR(H723="",H723=0),"",IF(AND(K723&lt;&gt;"",K723&lt;&gt;G723),"재실사 수량이 다름",IF(L723="","사유 미기재","")))</f>
        <v/>
      </c>
    </row>
    <row r="724">
      <c r="A724" s="5" t="n"/>
      <c r="B724" s="10" t="n"/>
      <c r="C724" s="7" t="n"/>
      <c r="D724" s="10" t="n"/>
      <c r="E724" s="7" t="n"/>
      <c r="F724" s="11" t="n"/>
      <c r="G724" s="11" t="n"/>
      <c r="H724" s="12">
        <f>IF(OR(F724="",G724=""),"",G724-F724)</f>
        <v/>
      </c>
      <c r="I724" s="24" t="n"/>
      <c r="J724" s="25">
        <f>IF(OR(H724="",I724=""),"",H724*I724)</f>
        <v/>
      </c>
      <c r="K724" s="11" t="n"/>
      <c r="L724" s="10" t="n"/>
      <c r="M724" s="7" t="n"/>
      <c r="N724" s="7">
        <f>IF(OR(H724="",H724=0),"",IF(AND(K724&lt;&gt;"",K724&lt;&gt;G724),"재실사 수량이 다름",IF(L724="","사유 미기재","")))</f>
        <v/>
      </c>
    </row>
    <row r="725">
      <c r="A725" s="5" t="n"/>
      <c r="B725" s="10" t="n"/>
      <c r="C725" s="7" t="n"/>
      <c r="D725" s="10" t="n"/>
      <c r="E725" s="7" t="n"/>
      <c r="F725" s="11" t="n"/>
      <c r="G725" s="11" t="n"/>
      <c r="H725" s="12">
        <f>IF(OR(F725="",G725=""),"",G725-F725)</f>
        <v/>
      </c>
      <c r="I725" s="24" t="n"/>
      <c r="J725" s="25">
        <f>IF(OR(H725="",I725=""),"",H725*I725)</f>
        <v/>
      </c>
      <c r="K725" s="11" t="n"/>
      <c r="L725" s="10" t="n"/>
      <c r="M725" s="7" t="n"/>
      <c r="N725" s="7">
        <f>IF(OR(H725="",H725=0),"",IF(AND(K725&lt;&gt;"",K725&lt;&gt;G725),"재실사 수량이 다름",IF(L725="","사유 미기재","")))</f>
        <v/>
      </c>
    </row>
    <row r="726">
      <c r="A726" s="5" t="n"/>
      <c r="B726" s="10" t="n"/>
      <c r="C726" s="7" t="n"/>
      <c r="D726" s="10" t="n"/>
      <c r="E726" s="7" t="n"/>
      <c r="F726" s="11" t="n"/>
      <c r="G726" s="11" t="n"/>
      <c r="H726" s="12">
        <f>IF(OR(F726="",G726=""),"",G726-F726)</f>
        <v/>
      </c>
      <c r="I726" s="24" t="n"/>
      <c r="J726" s="25">
        <f>IF(OR(H726="",I726=""),"",H726*I726)</f>
        <v/>
      </c>
      <c r="K726" s="11" t="n"/>
      <c r="L726" s="10" t="n"/>
      <c r="M726" s="7" t="n"/>
      <c r="N726" s="7">
        <f>IF(OR(H726="",H726=0),"",IF(AND(K726&lt;&gt;"",K726&lt;&gt;G726),"재실사 수량이 다름",IF(L726="","사유 미기재","")))</f>
        <v/>
      </c>
    </row>
    <row r="727">
      <c r="A727" s="5" t="n"/>
      <c r="B727" s="10" t="n"/>
      <c r="C727" s="7" t="n"/>
      <c r="D727" s="10" t="n"/>
      <c r="E727" s="7" t="n"/>
      <c r="F727" s="11" t="n"/>
      <c r="G727" s="11" t="n"/>
      <c r="H727" s="12">
        <f>IF(OR(F727="",G727=""),"",G727-F727)</f>
        <v/>
      </c>
      <c r="I727" s="24" t="n"/>
      <c r="J727" s="25">
        <f>IF(OR(H727="",I727=""),"",H727*I727)</f>
        <v/>
      </c>
      <c r="K727" s="11" t="n"/>
      <c r="L727" s="10" t="n"/>
      <c r="M727" s="7" t="n"/>
      <c r="N727" s="7">
        <f>IF(OR(H727="",H727=0),"",IF(AND(K727&lt;&gt;"",K727&lt;&gt;G727),"재실사 수량이 다름",IF(L727="","사유 미기재","")))</f>
        <v/>
      </c>
    </row>
    <row r="728">
      <c r="A728" s="5" t="n"/>
      <c r="B728" s="10" t="n"/>
      <c r="C728" s="7" t="n"/>
      <c r="D728" s="10" t="n"/>
      <c r="E728" s="7" t="n"/>
      <c r="F728" s="11" t="n"/>
      <c r="G728" s="11" t="n"/>
      <c r="H728" s="12">
        <f>IF(OR(F728="",G728=""),"",G728-F728)</f>
        <v/>
      </c>
      <c r="I728" s="24" t="n"/>
      <c r="J728" s="25">
        <f>IF(OR(H728="",I728=""),"",H728*I728)</f>
        <v/>
      </c>
      <c r="K728" s="11" t="n"/>
      <c r="L728" s="10" t="n"/>
      <c r="M728" s="7" t="n"/>
      <c r="N728" s="7">
        <f>IF(OR(H728="",H728=0),"",IF(AND(K728&lt;&gt;"",K728&lt;&gt;G728),"재실사 수량이 다름",IF(L728="","사유 미기재","")))</f>
        <v/>
      </c>
    </row>
    <row r="729">
      <c r="A729" s="5" t="n"/>
      <c r="B729" s="10" t="n"/>
      <c r="C729" s="7" t="n"/>
      <c r="D729" s="10" t="n"/>
      <c r="E729" s="7" t="n"/>
      <c r="F729" s="11" t="n"/>
      <c r="G729" s="11" t="n"/>
      <c r="H729" s="12">
        <f>IF(OR(F729="",G729=""),"",G729-F729)</f>
        <v/>
      </c>
      <c r="I729" s="24" t="n"/>
      <c r="J729" s="25">
        <f>IF(OR(H729="",I729=""),"",H729*I729)</f>
        <v/>
      </c>
      <c r="K729" s="11" t="n"/>
      <c r="L729" s="10" t="n"/>
      <c r="M729" s="7" t="n"/>
      <c r="N729" s="7">
        <f>IF(OR(H729="",H729=0),"",IF(AND(K729&lt;&gt;"",K729&lt;&gt;G729),"재실사 수량이 다름",IF(L729="","사유 미기재","")))</f>
        <v/>
      </c>
    </row>
    <row r="730">
      <c r="A730" s="5" t="n"/>
      <c r="B730" s="10" t="n"/>
      <c r="C730" s="7" t="n"/>
      <c r="D730" s="10" t="n"/>
      <c r="E730" s="7" t="n"/>
      <c r="F730" s="11" t="n"/>
      <c r="G730" s="11" t="n"/>
      <c r="H730" s="12">
        <f>IF(OR(F730="",G730=""),"",G730-F730)</f>
        <v/>
      </c>
      <c r="I730" s="24" t="n"/>
      <c r="J730" s="25">
        <f>IF(OR(H730="",I730=""),"",H730*I730)</f>
        <v/>
      </c>
      <c r="K730" s="11" t="n"/>
      <c r="L730" s="10" t="n"/>
      <c r="M730" s="7" t="n"/>
      <c r="N730" s="7">
        <f>IF(OR(H730="",H730=0),"",IF(AND(K730&lt;&gt;"",K730&lt;&gt;G730),"재실사 수량이 다름",IF(L730="","사유 미기재","")))</f>
        <v/>
      </c>
    </row>
    <row r="731">
      <c r="A731" s="5" t="n"/>
      <c r="B731" s="10" t="n"/>
      <c r="C731" s="7" t="n"/>
      <c r="D731" s="10" t="n"/>
      <c r="E731" s="7" t="n"/>
      <c r="F731" s="11" t="n"/>
      <c r="G731" s="11" t="n"/>
      <c r="H731" s="12">
        <f>IF(OR(F731="",G731=""),"",G731-F731)</f>
        <v/>
      </c>
      <c r="I731" s="24" t="n"/>
      <c r="J731" s="25">
        <f>IF(OR(H731="",I731=""),"",H731*I731)</f>
        <v/>
      </c>
      <c r="K731" s="11" t="n"/>
      <c r="L731" s="10" t="n"/>
      <c r="M731" s="7" t="n"/>
      <c r="N731" s="7">
        <f>IF(OR(H731="",H731=0),"",IF(AND(K731&lt;&gt;"",K731&lt;&gt;G731),"재실사 수량이 다름",IF(L731="","사유 미기재","")))</f>
        <v/>
      </c>
    </row>
    <row r="732">
      <c r="A732" s="5" t="n"/>
      <c r="B732" s="10" t="n"/>
      <c r="C732" s="7" t="n"/>
      <c r="D732" s="10" t="n"/>
      <c r="E732" s="7" t="n"/>
      <c r="F732" s="11" t="n"/>
      <c r="G732" s="11" t="n"/>
      <c r="H732" s="12">
        <f>IF(OR(F732="",G732=""),"",G732-F732)</f>
        <v/>
      </c>
      <c r="I732" s="24" t="n"/>
      <c r="J732" s="25">
        <f>IF(OR(H732="",I732=""),"",H732*I732)</f>
        <v/>
      </c>
      <c r="K732" s="11" t="n"/>
      <c r="L732" s="10" t="n"/>
      <c r="M732" s="7" t="n"/>
      <c r="N732" s="7">
        <f>IF(OR(H732="",H732=0),"",IF(AND(K732&lt;&gt;"",K732&lt;&gt;G732),"재실사 수량이 다름",IF(L732="","사유 미기재","")))</f>
        <v/>
      </c>
    </row>
    <row r="733">
      <c r="A733" s="5" t="n"/>
      <c r="B733" s="10" t="n"/>
      <c r="C733" s="7" t="n"/>
      <c r="D733" s="10" t="n"/>
      <c r="E733" s="7" t="n"/>
      <c r="F733" s="11" t="n"/>
      <c r="G733" s="11" t="n"/>
      <c r="H733" s="12">
        <f>IF(OR(F733="",G733=""),"",G733-F733)</f>
        <v/>
      </c>
      <c r="I733" s="24" t="n"/>
      <c r="J733" s="25">
        <f>IF(OR(H733="",I733=""),"",H733*I733)</f>
        <v/>
      </c>
      <c r="K733" s="11" t="n"/>
      <c r="L733" s="10" t="n"/>
      <c r="M733" s="7" t="n"/>
      <c r="N733" s="7">
        <f>IF(OR(H733="",H733=0),"",IF(AND(K733&lt;&gt;"",K733&lt;&gt;G733),"재실사 수량이 다름",IF(L733="","사유 미기재","")))</f>
        <v/>
      </c>
    </row>
    <row r="734">
      <c r="A734" s="5" t="n"/>
      <c r="B734" s="10" t="n"/>
      <c r="C734" s="7" t="n"/>
      <c r="D734" s="10" t="n"/>
      <c r="E734" s="7" t="n"/>
      <c r="F734" s="11" t="n"/>
      <c r="G734" s="11" t="n"/>
      <c r="H734" s="12">
        <f>IF(OR(F734="",G734=""),"",G734-F734)</f>
        <v/>
      </c>
      <c r="I734" s="24" t="n"/>
      <c r="J734" s="25">
        <f>IF(OR(H734="",I734=""),"",H734*I734)</f>
        <v/>
      </c>
      <c r="K734" s="11" t="n"/>
      <c r="L734" s="10" t="n"/>
      <c r="M734" s="7" t="n"/>
      <c r="N734" s="7">
        <f>IF(OR(H734="",H734=0),"",IF(AND(K734&lt;&gt;"",K734&lt;&gt;G734),"재실사 수량이 다름",IF(L734="","사유 미기재","")))</f>
        <v/>
      </c>
    </row>
    <row r="735">
      <c r="A735" s="5" t="n"/>
      <c r="B735" s="10" t="n"/>
      <c r="C735" s="7" t="n"/>
      <c r="D735" s="10" t="n"/>
      <c r="E735" s="7" t="n"/>
      <c r="F735" s="11" t="n"/>
      <c r="G735" s="11" t="n"/>
      <c r="H735" s="12">
        <f>IF(OR(F735="",G735=""),"",G735-F735)</f>
        <v/>
      </c>
      <c r="I735" s="24" t="n"/>
      <c r="J735" s="25">
        <f>IF(OR(H735="",I735=""),"",H735*I735)</f>
        <v/>
      </c>
      <c r="K735" s="11" t="n"/>
      <c r="L735" s="10" t="n"/>
      <c r="M735" s="7" t="n"/>
      <c r="N735" s="7">
        <f>IF(OR(H735="",H735=0),"",IF(AND(K735&lt;&gt;"",K735&lt;&gt;G735),"재실사 수량이 다름",IF(L735="","사유 미기재","")))</f>
        <v/>
      </c>
    </row>
    <row r="736">
      <c r="A736" s="5" t="n"/>
      <c r="B736" s="10" t="n"/>
      <c r="C736" s="7" t="n"/>
      <c r="D736" s="10" t="n"/>
      <c r="E736" s="7" t="n"/>
      <c r="F736" s="11" t="n"/>
      <c r="G736" s="11" t="n"/>
      <c r="H736" s="12">
        <f>IF(OR(F736="",G736=""),"",G736-F736)</f>
        <v/>
      </c>
      <c r="I736" s="24" t="n"/>
      <c r="J736" s="25">
        <f>IF(OR(H736="",I736=""),"",H736*I736)</f>
        <v/>
      </c>
      <c r="K736" s="11" t="n"/>
      <c r="L736" s="10" t="n"/>
      <c r="M736" s="7" t="n"/>
      <c r="N736" s="7">
        <f>IF(OR(H736="",H736=0),"",IF(AND(K736&lt;&gt;"",K736&lt;&gt;G736),"재실사 수량이 다름",IF(L736="","사유 미기재","")))</f>
        <v/>
      </c>
    </row>
    <row r="737">
      <c r="A737" s="5" t="n"/>
      <c r="B737" s="10" t="n"/>
      <c r="C737" s="7" t="n"/>
      <c r="D737" s="10" t="n"/>
      <c r="E737" s="7" t="n"/>
      <c r="F737" s="11" t="n"/>
      <c r="G737" s="11" t="n"/>
      <c r="H737" s="12">
        <f>IF(OR(F737="",G737=""),"",G737-F737)</f>
        <v/>
      </c>
      <c r="I737" s="24" t="n"/>
      <c r="J737" s="25">
        <f>IF(OR(H737="",I737=""),"",H737*I737)</f>
        <v/>
      </c>
      <c r="K737" s="11" t="n"/>
      <c r="L737" s="10" t="n"/>
      <c r="M737" s="7" t="n"/>
      <c r="N737" s="7">
        <f>IF(OR(H737="",H737=0),"",IF(AND(K737&lt;&gt;"",K737&lt;&gt;G737),"재실사 수량이 다름",IF(L737="","사유 미기재","")))</f>
        <v/>
      </c>
    </row>
    <row r="738">
      <c r="A738" s="5" t="n"/>
      <c r="B738" s="10" t="n"/>
      <c r="C738" s="7" t="n"/>
      <c r="D738" s="10" t="n"/>
      <c r="E738" s="7" t="n"/>
      <c r="F738" s="11" t="n"/>
      <c r="G738" s="11" t="n"/>
      <c r="H738" s="12">
        <f>IF(OR(F738="",G738=""),"",G738-F738)</f>
        <v/>
      </c>
      <c r="I738" s="24" t="n"/>
      <c r="J738" s="25">
        <f>IF(OR(H738="",I738=""),"",H738*I738)</f>
        <v/>
      </c>
      <c r="K738" s="11" t="n"/>
      <c r="L738" s="10" t="n"/>
      <c r="M738" s="7" t="n"/>
      <c r="N738" s="7">
        <f>IF(OR(H738="",H738=0),"",IF(AND(K738&lt;&gt;"",K738&lt;&gt;G738),"재실사 수량이 다름",IF(L738="","사유 미기재","")))</f>
        <v/>
      </c>
    </row>
    <row r="739">
      <c r="A739" s="5" t="n"/>
      <c r="B739" s="10" t="n"/>
      <c r="C739" s="7" t="n"/>
      <c r="D739" s="10" t="n"/>
      <c r="E739" s="7" t="n"/>
      <c r="F739" s="11" t="n"/>
      <c r="G739" s="11" t="n"/>
      <c r="H739" s="12">
        <f>IF(OR(F739="",G739=""),"",G739-F739)</f>
        <v/>
      </c>
      <c r="I739" s="24" t="n"/>
      <c r="J739" s="25">
        <f>IF(OR(H739="",I739=""),"",H739*I739)</f>
        <v/>
      </c>
      <c r="K739" s="11" t="n"/>
      <c r="L739" s="10" t="n"/>
      <c r="M739" s="7" t="n"/>
      <c r="N739" s="7">
        <f>IF(OR(H739="",H739=0),"",IF(AND(K739&lt;&gt;"",K739&lt;&gt;G739),"재실사 수량이 다름",IF(L739="","사유 미기재","")))</f>
        <v/>
      </c>
    </row>
    <row r="740">
      <c r="A740" s="5" t="n"/>
      <c r="B740" s="10" t="n"/>
      <c r="C740" s="7" t="n"/>
      <c r="D740" s="10" t="n"/>
      <c r="E740" s="7" t="n"/>
      <c r="F740" s="11" t="n"/>
      <c r="G740" s="11" t="n"/>
      <c r="H740" s="12">
        <f>IF(OR(F740="",G740=""),"",G740-F740)</f>
        <v/>
      </c>
      <c r="I740" s="24" t="n"/>
      <c r="J740" s="25">
        <f>IF(OR(H740="",I740=""),"",H740*I740)</f>
        <v/>
      </c>
      <c r="K740" s="11" t="n"/>
      <c r="L740" s="10" t="n"/>
      <c r="M740" s="7" t="n"/>
      <c r="N740" s="7">
        <f>IF(OR(H740="",H740=0),"",IF(AND(K740&lt;&gt;"",K740&lt;&gt;G740),"재실사 수량이 다름",IF(L740="","사유 미기재","")))</f>
        <v/>
      </c>
    </row>
    <row r="741">
      <c r="A741" s="5" t="n"/>
      <c r="B741" s="10" t="n"/>
      <c r="C741" s="7" t="n"/>
      <c r="D741" s="10" t="n"/>
      <c r="E741" s="7" t="n"/>
      <c r="F741" s="11" t="n"/>
      <c r="G741" s="11" t="n"/>
      <c r="H741" s="12">
        <f>IF(OR(F741="",G741=""),"",G741-F741)</f>
        <v/>
      </c>
      <c r="I741" s="24" t="n"/>
      <c r="J741" s="25">
        <f>IF(OR(H741="",I741=""),"",H741*I741)</f>
        <v/>
      </c>
      <c r="K741" s="11" t="n"/>
      <c r="L741" s="10" t="n"/>
      <c r="M741" s="7" t="n"/>
      <c r="N741" s="7">
        <f>IF(OR(H741="",H741=0),"",IF(AND(K741&lt;&gt;"",K741&lt;&gt;G741),"재실사 수량이 다름",IF(L741="","사유 미기재","")))</f>
        <v/>
      </c>
    </row>
    <row r="742">
      <c r="A742" s="5" t="n"/>
      <c r="B742" s="10" t="n"/>
      <c r="C742" s="7" t="n"/>
      <c r="D742" s="10" t="n"/>
      <c r="E742" s="7" t="n"/>
      <c r="F742" s="11" t="n"/>
      <c r="G742" s="11" t="n"/>
      <c r="H742" s="12">
        <f>IF(OR(F742="",G742=""),"",G742-F742)</f>
        <v/>
      </c>
      <c r="I742" s="24" t="n"/>
      <c r="J742" s="25">
        <f>IF(OR(H742="",I742=""),"",H742*I742)</f>
        <v/>
      </c>
      <c r="K742" s="11" t="n"/>
      <c r="L742" s="10" t="n"/>
      <c r="M742" s="7" t="n"/>
      <c r="N742" s="7">
        <f>IF(OR(H742="",H742=0),"",IF(AND(K742&lt;&gt;"",K742&lt;&gt;G742),"재실사 수량이 다름",IF(L742="","사유 미기재","")))</f>
        <v/>
      </c>
    </row>
    <row r="743">
      <c r="A743" s="5" t="n"/>
      <c r="B743" s="10" t="n"/>
      <c r="C743" s="7" t="n"/>
      <c r="D743" s="10" t="n"/>
      <c r="E743" s="7" t="n"/>
      <c r="F743" s="11" t="n"/>
      <c r="G743" s="11" t="n"/>
      <c r="H743" s="12">
        <f>IF(OR(F743="",G743=""),"",G743-F743)</f>
        <v/>
      </c>
      <c r="I743" s="24" t="n"/>
      <c r="J743" s="25">
        <f>IF(OR(H743="",I743=""),"",H743*I743)</f>
        <v/>
      </c>
      <c r="K743" s="11" t="n"/>
      <c r="L743" s="10" t="n"/>
      <c r="M743" s="7" t="n"/>
      <c r="N743" s="7">
        <f>IF(OR(H743="",H743=0),"",IF(AND(K743&lt;&gt;"",K743&lt;&gt;G743),"재실사 수량이 다름",IF(L743="","사유 미기재","")))</f>
        <v/>
      </c>
    </row>
    <row r="744">
      <c r="A744" s="5" t="n"/>
      <c r="B744" s="10" t="n"/>
      <c r="C744" s="7" t="n"/>
      <c r="D744" s="10" t="n"/>
      <c r="E744" s="7" t="n"/>
      <c r="F744" s="11" t="n"/>
      <c r="G744" s="11" t="n"/>
      <c r="H744" s="12">
        <f>IF(OR(F744="",G744=""),"",G744-F744)</f>
        <v/>
      </c>
      <c r="I744" s="24" t="n"/>
      <c r="J744" s="25">
        <f>IF(OR(H744="",I744=""),"",H744*I744)</f>
        <v/>
      </c>
      <c r="K744" s="11" t="n"/>
      <c r="L744" s="10" t="n"/>
      <c r="M744" s="7" t="n"/>
      <c r="N744" s="7">
        <f>IF(OR(H744="",H744=0),"",IF(AND(K744&lt;&gt;"",K744&lt;&gt;G744),"재실사 수량이 다름",IF(L744="","사유 미기재","")))</f>
        <v/>
      </c>
    </row>
    <row r="745">
      <c r="A745" s="5" t="n"/>
      <c r="B745" s="10" t="n"/>
      <c r="C745" s="7" t="n"/>
      <c r="D745" s="10" t="n"/>
      <c r="E745" s="7" t="n"/>
      <c r="F745" s="11" t="n"/>
      <c r="G745" s="11" t="n"/>
      <c r="H745" s="12">
        <f>IF(OR(F745="",G745=""),"",G745-F745)</f>
        <v/>
      </c>
      <c r="I745" s="24" t="n"/>
      <c r="J745" s="25">
        <f>IF(OR(H745="",I745=""),"",H745*I745)</f>
        <v/>
      </c>
      <c r="K745" s="11" t="n"/>
      <c r="L745" s="10" t="n"/>
      <c r="M745" s="7" t="n"/>
      <c r="N745" s="7">
        <f>IF(OR(H745="",H745=0),"",IF(AND(K745&lt;&gt;"",K745&lt;&gt;G745),"재실사 수량이 다름",IF(L745="","사유 미기재","")))</f>
        <v/>
      </c>
    </row>
    <row r="746">
      <c r="A746" s="5" t="n"/>
      <c r="B746" s="10" t="n"/>
      <c r="C746" s="7" t="n"/>
      <c r="D746" s="10" t="n"/>
      <c r="E746" s="7" t="n"/>
      <c r="F746" s="11" t="n"/>
      <c r="G746" s="11" t="n"/>
      <c r="H746" s="12">
        <f>IF(OR(F746="",G746=""),"",G746-F746)</f>
        <v/>
      </c>
      <c r="I746" s="24" t="n"/>
      <c r="J746" s="25">
        <f>IF(OR(H746="",I746=""),"",H746*I746)</f>
        <v/>
      </c>
      <c r="K746" s="11" t="n"/>
      <c r="L746" s="10" t="n"/>
      <c r="M746" s="7" t="n"/>
      <c r="N746" s="7">
        <f>IF(OR(H746="",H746=0),"",IF(AND(K746&lt;&gt;"",K746&lt;&gt;G746),"재실사 수량이 다름",IF(L746="","사유 미기재","")))</f>
        <v/>
      </c>
    </row>
    <row r="747">
      <c r="A747" s="5" t="n"/>
      <c r="B747" s="10" t="n"/>
      <c r="C747" s="7" t="n"/>
      <c r="D747" s="10" t="n"/>
      <c r="E747" s="7" t="n"/>
      <c r="F747" s="11" t="n"/>
      <c r="G747" s="11" t="n"/>
      <c r="H747" s="12">
        <f>IF(OR(F747="",G747=""),"",G747-F747)</f>
        <v/>
      </c>
      <c r="I747" s="24" t="n"/>
      <c r="J747" s="25">
        <f>IF(OR(H747="",I747=""),"",H747*I747)</f>
        <v/>
      </c>
      <c r="K747" s="11" t="n"/>
      <c r="L747" s="10" t="n"/>
      <c r="M747" s="7" t="n"/>
      <c r="N747" s="7">
        <f>IF(OR(H747="",H747=0),"",IF(AND(K747&lt;&gt;"",K747&lt;&gt;G747),"재실사 수량이 다름",IF(L747="","사유 미기재","")))</f>
        <v/>
      </c>
    </row>
    <row r="748">
      <c r="A748" s="5" t="n"/>
      <c r="B748" s="10" t="n"/>
      <c r="C748" s="7" t="n"/>
      <c r="D748" s="10" t="n"/>
      <c r="E748" s="7" t="n"/>
      <c r="F748" s="11" t="n"/>
      <c r="G748" s="11" t="n"/>
      <c r="H748" s="12">
        <f>IF(OR(F748="",G748=""),"",G748-F748)</f>
        <v/>
      </c>
      <c r="I748" s="24" t="n"/>
      <c r="J748" s="25">
        <f>IF(OR(H748="",I748=""),"",H748*I748)</f>
        <v/>
      </c>
      <c r="K748" s="11" t="n"/>
      <c r="L748" s="10" t="n"/>
      <c r="M748" s="7" t="n"/>
      <c r="N748" s="7">
        <f>IF(OR(H748="",H748=0),"",IF(AND(K748&lt;&gt;"",K748&lt;&gt;G748),"재실사 수량이 다름",IF(L748="","사유 미기재","")))</f>
        <v/>
      </c>
    </row>
    <row r="749">
      <c r="A749" s="5" t="n"/>
      <c r="B749" s="10" t="n"/>
      <c r="C749" s="7" t="n"/>
      <c r="D749" s="10" t="n"/>
      <c r="E749" s="7" t="n"/>
      <c r="F749" s="11" t="n"/>
      <c r="G749" s="11" t="n"/>
      <c r="H749" s="12">
        <f>IF(OR(F749="",G749=""),"",G749-F749)</f>
        <v/>
      </c>
      <c r="I749" s="24" t="n"/>
      <c r="J749" s="25">
        <f>IF(OR(H749="",I749=""),"",H749*I749)</f>
        <v/>
      </c>
      <c r="K749" s="11" t="n"/>
      <c r="L749" s="10" t="n"/>
      <c r="M749" s="7" t="n"/>
      <c r="N749" s="7">
        <f>IF(OR(H749="",H749=0),"",IF(AND(K749&lt;&gt;"",K749&lt;&gt;G749),"재실사 수량이 다름",IF(L749="","사유 미기재","")))</f>
        <v/>
      </c>
    </row>
    <row r="750">
      <c r="A750" s="5" t="n"/>
      <c r="B750" s="10" t="n"/>
      <c r="C750" s="7" t="n"/>
      <c r="D750" s="10" t="n"/>
      <c r="E750" s="7" t="n"/>
      <c r="F750" s="11" t="n"/>
      <c r="G750" s="11" t="n"/>
      <c r="H750" s="12">
        <f>IF(OR(F750="",G750=""),"",G750-F750)</f>
        <v/>
      </c>
      <c r="I750" s="24" t="n"/>
      <c r="J750" s="25">
        <f>IF(OR(H750="",I750=""),"",H750*I750)</f>
        <v/>
      </c>
      <c r="K750" s="11" t="n"/>
      <c r="L750" s="10" t="n"/>
      <c r="M750" s="7" t="n"/>
      <c r="N750" s="7">
        <f>IF(OR(H750="",H750=0),"",IF(AND(K750&lt;&gt;"",K750&lt;&gt;G750),"재실사 수량이 다름",IF(L750="","사유 미기재","")))</f>
        <v/>
      </c>
    </row>
    <row r="751">
      <c r="A751" s="5" t="n"/>
      <c r="B751" s="10" t="n"/>
      <c r="C751" s="7" t="n"/>
      <c r="D751" s="10" t="n"/>
      <c r="E751" s="7" t="n"/>
      <c r="F751" s="11" t="n"/>
      <c r="G751" s="11" t="n"/>
      <c r="H751" s="12">
        <f>IF(OR(F751="",G751=""),"",G751-F751)</f>
        <v/>
      </c>
      <c r="I751" s="24" t="n"/>
      <c r="J751" s="25">
        <f>IF(OR(H751="",I751=""),"",H751*I751)</f>
        <v/>
      </c>
      <c r="K751" s="11" t="n"/>
      <c r="L751" s="10" t="n"/>
      <c r="M751" s="7" t="n"/>
      <c r="N751" s="7">
        <f>IF(OR(H751="",H751=0),"",IF(AND(K751&lt;&gt;"",K751&lt;&gt;G751),"재실사 수량이 다름",IF(L751="","사유 미기재","")))</f>
        <v/>
      </c>
    </row>
    <row r="752">
      <c r="A752" s="5" t="n"/>
      <c r="B752" s="10" t="n"/>
      <c r="C752" s="7" t="n"/>
      <c r="D752" s="10" t="n"/>
      <c r="E752" s="7" t="n"/>
      <c r="F752" s="11" t="n"/>
      <c r="G752" s="11" t="n"/>
      <c r="H752" s="12">
        <f>IF(OR(F752="",G752=""),"",G752-F752)</f>
        <v/>
      </c>
      <c r="I752" s="24" t="n"/>
      <c r="J752" s="25">
        <f>IF(OR(H752="",I752=""),"",H752*I752)</f>
        <v/>
      </c>
      <c r="K752" s="11" t="n"/>
      <c r="L752" s="10" t="n"/>
      <c r="M752" s="7" t="n"/>
      <c r="N752" s="7">
        <f>IF(OR(H752="",H752=0),"",IF(AND(K752&lt;&gt;"",K752&lt;&gt;G752),"재실사 수량이 다름",IF(L752="","사유 미기재","")))</f>
        <v/>
      </c>
    </row>
    <row r="753">
      <c r="A753" s="5" t="n"/>
      <c r="B753" s="10" t="n"/>
      <c r="C753" s="7" t="n"/>
      <c r="D753" s="10" t="n"/>
      <c r="E753" s="7" t="n"/>
      <c r="F753" s="11" t="n"/>
      <c r="G753" s="11" t="n"/>
      <c r="H753" s="12">
        <f>IF(OR(F753="",G753=""),"",G753-F753)</f>
        <v/>
      </c>
      <c r="I753" s="24" t="n"/>
      <c r="J753" s="25">
        <f>IF(OR(H753="",I753=""),"",H753*I753)</f>
        <v/>
      </c>
      <c r="K753" s="11" t="n"/>
      <c r="L753" s="10" t="n"/>
      <c r="M753" s="7" t="n"/>
      <c r="N753" s="7">
        <f>IF(OR(H753="",H753=0),"",IF(AND(K753&lt;&gt;"",K753&lt;&gt;G753),"재실사 수량이 다름",IF(L753="","사유 미기재","")))</f>
        <v/>
      </c>
    </row>
    <row r="754">
      <c r="A754" s="5" t="n"/>
      <c r="B754" s="10" t="n"/>
      <c r="C754" s="7" t="n"/>
      <c r="D754" s="10" t="n"/>
      <c r="E754" s="7" t="n"/>
      <c r="F754" s="11" t="n"/>
      <c r="G754" s="11" t="n"/>
      <c r="H754" s="12">
        <f>IF(OR(F754="",G754=""),"",G754-F754)</f>
        <v/>
      </c>
      <c r="I754" s="24" t="n"/>
      <c r="J754" s="25">
        <f>IF(OR(H754="",I754=""),"",H754*I754)</f>
        <v/>
      </c>
      <c r="K754" s="11" t="n"/>
      <c r="L754" s="10" t="n"/>
      <c r="M754" s="7" t="n"/>
      <c r="N754" s="7">
        <f>IF(OR(H754="",H754=0),"",IF(AND(K754&lt;&gt;"",K754&lt;&gt;G754),"재실사 수량이 다름",IF(L754="","사유 미기재","")))</f>
        <v/>
      </c>
    </row>
    <row r="755">
      <c r="A755" s="5" t="n"/>
      <c r="B755" s="10" t="n"/>
      <c r="C755" s="7" t="n"/>
      <c r="D755" s="10" t="n"/>
      <c r="E755" s="7" t="n"/>
      <c r="F755" s="11" t="n"/>
      <c r="G755" s="11" t="n"/>
      <c r="H755" s="12">
        <f>IF(OR(F755="",G755=""),"",G755-F755)</f>
        <v/>
      </c>
      <c r="I755" s="24" t="n"/>
      <c r="J755" s="25">
        <f>IF(OR(H755="",I755=""),"",H755*I755)</f>
        <v/>
      </c>
      <c r="K755" s="11" t="n"/>
      <c r="L755" s="10" t="n"/>
      <c r="M755" s="7" t="n"/>
      <c r="N755" s="7">
        <f>IF(OR(H755="",H755=0),"",IF(AND(K755&lt;&gt;"",K755&lt;&gt;G755),"재실사 수량이 다름",IF(L755="","사유 미기재","")))</f>
        <v/>
      </c>
    </row>
    <row r="756">
      <c r="A756" s="5" t="n"/>
      <c r="B756" s="10" t="n"/>
      <c r="C756" s="7" t="n"/>
      <c r="D756" s="10" t="n"/>
      <c r="E756" s="7" t="n"/>
      <c r="F756" s="11" t="n"/>
      <c r="G756" s="11" t="n"/>
      <c r="H756" s="12">
        <f>IF(OR(F756="",G756=""),"",G756-F756)</f>
        <v/>
      </c>
      <c r="I756" s="24" t="n"/>
      <c r="J756" s="25">
        <f>IF(OR(H756="",I756=""),"",H756*I756)</f>
        <v/>
      </c>
      <c r="K756" s="11" t="n"/>
      <c r="L756" s="10" t="n"/>
      <c r="M756" s="7" t="n"/>
      <c r="N756" s="7">
        <f>IF(OR(H756="",H756=0),"",IF(AND(K756&lt;&gt;"",K756&lt;&gt;G756),"재실사 수량이 다름",IF(L756="","사유 미기재","")))</f>
        <v/>
      </c>
    </row>
    <row r="757">
      <c r="A757" s="5" t="n"/>
      <c r="B757" s="10" t="n"/>
      <c r="C757" s="7" t="n"/>
      <c r="D757" s="10" t="n"/>
      <c r="E757" s="7" t="n"/>
      <c r="F757" s="11" t="n"/>
      <c r="G757" s="11" t="n"/>
      <c r="H757" s="12">
        <f>IF(OR(F757="",G757=""),"",G757-F757)</f>
        <v/>
      </c>
      <c r="I757" s="24" t="n"/>
      <c r="J757" s="25">
        <f>IF(OR(H757="",I757=""),"",H757*I757)</f>
        <v/>
      </c>
      <c r="K757" s="11" t="n"/>
      <c r="L757" s="10" t="n"/>
      <c r="M757" s="7" t="n"/>
      <c r="N757" s="7">
        <f>IF(OR(H757="",H757=0),"",IF(AND(K757&lt;&gt;"",K757&lt;&gt;G757),"재실사 수량이 다름",IF(L757="","사유 미기재","")))</f>
        <v/>
      </c>
    </row>
    <row r="758">
      <c r="A758" s="5" t="n"/>
      <c r="B758" s="10" t="n"/>
      <c r="C758" s="7" t="n"/>
      <c r="D758" s="10" t="n"/>
      <c r="E758" s="7" t="n"/>
      <c r="F758" s="11" t="n"/>
      <c r="G758" s="11" t="n"/>
      <c r="H758" s="12">
        <f>IF(OR(F758="",G758=""),"",G758-F758)</f>
        <v/>
      </c>
      <c r="I758" s="24" t="n"/>
      <c r="J758" s="25">
        <f>IF(OR(H758="",I758=""),"",H758*I758)</f>
        <v/>
      </c>
      <c r="K758" s="11" t="n"/>
      <c r="L758" s="10" t="n"/>
      <c r="M758" s="7" t="n"/>
      <c r="N758" s="7">
        <f>IF(OR(H758="",H758=0),"",IF(AND(K758&lt;&gt;"",K758&lt;&gt;G758),"재실사 수량이 다름",IF(L758="","사유 미기재","")))</f>
        <v/>
      </c>
    </row>
    <row r="759">
      <c r="A759" s="5" t="n"/>
      <c r="B759" s="10" t="n"/>
      <c r="C759" s="7" t="n"/>
      <c r="D759" s="10" t="n"/>
      <c r="E759" s="7" t="n"/>
      <c r="F759" s="11" t="n"/>
      <c r="G759" s="11" t="n"/>
      <c r="H759" s="12">
        <f>IF(OR(F759="",G759=""),"",G759-F759)</f>
        <v/>
      </c>
      <c r="I759" s="24" t="n"/>
      <c r="J759" s="25">
        <f>IF(OR(H759="",I759=""),"",H759*I759)</f>
        <v/>
      </c>
      <c r="K759" s="11" t="n"/>
      <c r="L759" s="10" t="n"/>
      <c r="M759" s="7" t="n"/>
      <c r="N759" s="7">
        <f>IF(OR(H759="",H759=0),"",IF(AND(K759&lt;&gt;"",K759&lt;&gt;G759),"재실사 수량이 다름",IF(L759="","사유 미기재","")))</f>
        <v/>
      </c>
    </row>
    <row r="760">
      <c r="A760" s="5" t="n"/>
      <c r="B760" s="10" t="n"/>
      <c r="C760" s="7" t="n"/>
      <c r="D760" s="10" t="n"/>
      <c r="E760" s="7" t="n"/>
      <c r="F760" s="11" t="n"/>
      <c r="G760" s="11" t="n"/>
      <c r="H760" s="12">
        <f>IF(OR(F760="",G760=""),"",G760-F760)</f>
        <v/>
      </c>
      <c r="I760" s="24" t="n"/>
      <c r="J760" s="25">
        <f>IF(OR(H760="",I760=""),"",H760*I760)</f>
        <v/>
      </c>
      <c r="K760" s="11" t="n"/>
      <c r="L760" s="10" t="n"/>
      <c r="M760" s="7" t="n"/>
      <c r="N760" s="7">
        <f>IF(OR(H760="",H760=0),"",IF(AND(K760&lt;&gt;"",K760&lt;&gt;G760),"재실사 수량이 다름",IF(L760="","사유 미기재","")))</f>
        <v/>
      </c>
    </row>
    <row r="761">
      <c r="A761" s="5" t="n"/>
      <c r="B761" s="10" t="n"/>
      <c r="C761" s="7" t="n"/>
      <c r="D761" s="10" t="n"/>
      <c r="E761" s="7" t="n"/>
      <c r="F761" s="11" t="n"/>
      <c r="G761" s="11" t="n"/>
      <c r="H761" s="12">
        <f>IF(OR(F761="",G761=""),"",G761-F761)</f>
        <v/>
      </c>
      <c r="I761" s="24" t="n"/>
      <c r="J761" s="25">
        <f>IF(OR(H761="",I761=""),"",H761*I761)</f>
        <v/>
      </c>
      <c r="K761" s="11" t="n"/>
      <c r="L761" s="10" t="n"/>
      <c r="M761" s="7" t="n"/>
      <c r="N761" s="7">
        <f>IF(OR(H761="",H761=0),"",IF(AND(K761&lt;&gt;"",K761&lt;&gt;G761),"재실사 수량이 다름",IF(L761="","사유 미기재","")))</f>
        <v/>
      </c>
    </row>
    <row r="762">
      <c r="A762" s="5" t="n"/>
      <c r="B762" s="10" t="n"/>
      <c r="C762" s="7" t="n"/>
      <c r="D762" s="10" t="n"/>
      <c r="E762" s="7" t="n"/>
      <c r="F762" s="11" t="n"/>
      <c r="G762" s="11" t="n"/>
      <c r="H762" s="12">
        <f>IF(OR(F762="",G762=""),"",G762-F762)</f>
        <v/>
      </c>
      <c r="I762" s="24" t="n"/>
      <c r="J762" s="25">
        <f>IF(OR(H762="",I762=""),"",H762*I762)</f>
        <v/>
      </c>
      <c r="K762" s="11" t="n"/>
      <c r="L762" s="10" t="n"/>
      <c r="M762" s="7" t="n"/>
      <c r="N762" s="7">
        <f>IF(OR(H762="",H762=0),"",IF(AND(K762&lt;&gt;"",K762&lt;&gt;G762),"재실사 수량이 다름",IF(L762="","사유 미기재","")))</f>
        <v/>
      </c>
    </row>
    <row r="763">
      <c r="A763" s="5" t="n"/>
      <c r="B763" s="10" t="n"/>
      <c r="C763" s="7" t="n"/>
      <c r="D763" s="10" t="n"/>
      <c r="E763" s="7" t="n"/>
      <c r="F763" s="11" t="n"/>
      <c r="G763" s="11" t="n"/>
      <c r="H763" s="12">
        <f>IF(OR(F763="",G763=""),"",G763-F763)</f>
        <v/>
      </c>
      <c r="I763" s="24" t="n"/>
      <c r="J763" s="25">
        <f>IF(OR(H763="",I763=""),"",H763*I763)</f>
        <v/>
      </c>
      <c r="K763" s="11" t="n"/>
      <c r="L763" s="10" t="n"/>
      <c r="M763" s="7" t="n"/>
      <c r="N763" s="7">
        <f>IF(OR(H763="",H763=0),"",IF(AND(K763&lt;&gt;"",K763&lt;&gt;G763),"재실사 수량이 다름",IF(L763="","사유 미기재","")))</f>
        <v/>
      </c>
    </row>
    <row r="764">
      <c r="A764" s="5" t="n"/>
      <c r="B764" s="10" t="n"/>
      <c r="C764" s="7" t="n"/>
      <c r="D764" s="10" t="n"/>
      <c r="E764" s="7" t="n"/>
      <c r="F764" s="11" t="n"/>
      <c r="G764" s="11" t="n"/>
      <c r="H764" s="12">
        <f>IF(OR(F764="",G764=""),"",G764-F764)</f>
        <v/>
      </c>
      <c r="I764" s="24" t="n"/>
      <c r="J764" s="25">
        <f>IF(OR(H764="",I764=""),"",H764*I764)</f>
        <v/>
      </c>
      <c r="K764" s="11" t="n"/>
      <c r="L764" s="10" t="n"/>
      <c r="M764" s="7" t="n"/>
      <c r="N764" s="7">
        <f>IF(OR(H764="",H764=0),"",IF(AND(K764&lt;&gt;"",K764&lt;&gt;G764),"재실사 수량이 다름",IF(L764="","사유 미기재","")))</f>
        <v/>
      </c>
    </row>
    <row r="765">
      <c r="A765" s="5" t="n"/>
      <c r="B765" s="10" t="n"/>
      <c r="C765" s="7" t="n"/>
      <c r="D765" s="10" t="n"/>
      <c r="E765" s="7" t="n"/>
      <c r="F765" s="11" t="n"/>
      <c r="G765" s="11" t="n"/>
      <c r="H765" s="12">
        <f>IF(OR(F765="",G765=""),"",G765-F765)</f>
        <v/>
      </c>
      <c r="I765" s="24" t="n"/>
      <c r="J765" s="25">
        <f>IF(OR(H765="",I765=""),"",H765*I765)</f>
        <v/>
      </c>
      <c r="K765" s="11" t="n"/>
      <c r="L765" s="10" t="n"/>
      <c r="M765" s="7" t="n"/>
      <c r="N765" s="7">
        <f>IF(OR(H765="",H765=0),"",IF(AND(K765&lt;&gt;"",K765&lt;&gt;G765),"재실사 수량이 다름",IF(L765="","사유 미기재","")))</f>
        <v/>
      </c>
    </row>
    <row r="766">
      <c r="A766" s="5" t="n"/>
      <c r="B766" s="10" t="n"/>
      <c r="C766" s="7" t="n"/>
      <c r="D766" s="10" t="n"/>
      <c r="E766" s="7" t="n"/>
      <c r="F766" s="11" t="n"/>
      <c r="G766" s="11" t="n"/>
      <c r="H766" s="12">
        <f>IF(OR(F766="",G766=""),"",G766-F766)</f>
        <v/>
      </c>
      <c r="I766" s="24" t="n"/>
      <c r="J766" s="25">
        <f>IF(OR(H766="",I766=""),"",H766*I766)</f>
        <v/>
      </c>
      <c r="K766" s="11" t="n"/>
      <c r="L766" s="10" t="n"/>
      <c r="M766" s="7" t="n"/>
      <c r="N766" s="7">
        <f>IF(OR(H766="",H766=0),"",IF(AND(K766&lt;&gt;"",K766&lt;&gt;G766),"재실사 수량이 다름",IF(L766="","사유 미기재","")))</f>
        <v/>
      </c>
    </row>
    <row r="767">
      <c r="A767" s="5" t="n"/>
      <c r="B767" s="10" t="n"/>
      <c r="C767" s="7" t="n"/>
      <c r="D767" s="10" t="n"/>
      <c r="E767" s="7" t="n"/>
      <c r="F767" s="11" t="n"/>
      <c r="G767" s="11" t="n"/>
      <c r="H767" s="12">
        <f>IF(OR(F767="",G767=""),"",G767-F767)</f>
        <v/>
      </c>
      <c r="I767" s="24" t="n"/>
      <c r="J767" s="25">
        <f>IF(OR(H767="",I767=""),"",H767*I767)</f>
        <v/>
      </c>
      <c r="K767" s="11" t="n"/>
      <c r="L767" s="10" t="n"/>
      <c r="M767" s="7" t="n"/>
      <c r="N767" s="7">
        <f>IF(OR(H767="",H767=0),"",IF(AND(K767&lt;&gt;"",K767&lt;&gt;G767),"재실사 수량이 다름",IF(L767="","사유 미기재","")))</f>
        <v/>
      </c>
    </row>
    <row r="768">
      <c r="A768" s="5" t="n"/>
      <c r="B768" s="10" t="n"/>
      <c r="C768" s="7" t="n"/>
      <c r="D768" s="10" t="n"/>
      <c r="E768" s="7" t="n"/>
      <c r="F768" s="11" t="n"/>
      <c r="G768" s="11" t="n"/>
      <c r="H768" s="12">
        <f>IF(OR(F768="",G768=""),"",G768-F768)</f>
        <v/>
      </c>
      <c r="I768" s="24" t="n"/>
      <c r="J768" s="25">
        <f>IF(OR(H768="",I768=""),"",H768*I768)</f>
        <v/>
      </c>
      <c r="K768" s="11" t="n"/>
      <c r="L768" s="10" t="n"/>
      <c r="M768" s="7" t="n"/>
      <c r="N768" s="7">
        <f>IF(OR(H768="",H768=0),"",IF(AND(K768&lt;&gt;"",K768&lt;&gt;G768),"재실사 수량이 다름",IF(L768="","사유 미기재","")))</f>
        <v/>
      </c>
    </row>
    <row r="769">
      <c r="A769" s="5" t="n"/>
      <c r="B769" s="10" t="n"/>
      <c r="C769" s="7" t="n"/>
      <c r="D769" s="10" t="n"/>
      <c r="E769" s="7" t="n"/>
      <c r="F769" s="11" t="n"/>
      <c r="G769" s="11" t="n"/>
      <c r="H769" s="12">
        <f>IF(OR(F769="",G769=""),"",G769-F769)</f>
        <v/>
      </c>
      <c r="I769" s="24" t="n"/>
      <c r="J769" s="25">
        <f>IF(OR(H769="",I769=""),"",H769*I769)</f>
        <v/>
      </c>
      <c r="K769" s="11" t="n"/>
      <c r="L769" s="10" t="n"/>
      <c r="M769" s="7" t="n"/>
      <c r="N769" s="7">
        <f>IF(OR(H769="",H769=0),"",IF(AND(K769&lt;&gt;"",K769&lt;&gt;G769),"재실사 수량이 다름",IF(L769="","사유 미기재","")))</f>
        <v/>
      </c>
    </row>
    <row r="770">
      <c r="A770" s="5" t="n"/>
      <c r="B770" s="10" t="n"/>
      <c r="C770" s="7" t="n"/>
      <c r="D770" s="10" t="n"/>
      <c r="E770" s="7" t="n"/>
      <c r="F770" s="11" t="n"/>
      <c r="G770" s="11" t="n"/>
      <c r="H770" s="12">
        <f>IF(OR(F770="",G770=""),"",G770-F770)</f>
        <v/>
      </c>
      <c r="I770" s="24" t="n"/>
      <c r="J770" s="25">
        <f>IF(OR(H770="",I770=""),"",H770*I770)</f>
        <v/>
      </c>
      <c r="K770" s="11" t="n"/>
      <c r="L770" s="10" t="n"/>
      <c r="M770" s="7" t="n"/>
      <c r="N770" s="7">
        <f>IF(OR(H770="",H770=0),"",IF(AND(K770&lt;&gt;"",K770&lt;&gt;G770),"재실사 수량이 다름",IF(L770="","사유 미기재","")))</f>
        <v/>
      </c>
    </row>
    <row r="771">
      <c r="A771" s="5" t="n"/>
      <c r="B771" s="10" t="n"/>
      <c r="C771" s="7" t="n"/>
      <c r="D771" s="10" t="n"/>
      <c r="E771" s="7" t="n"/>
      <c r="F771" s="11" t="n"/>
      <c r="G771" s="11" t="n"/>
      <c r="H771" s="12">
        <f>IF(OR(F771="",G771=""),"",G771-F771)</f>
        <v/>
      </c>
      <c r="I771" s="24" t="n"/>
      <c r="J771" s="25">
        <f>IF(OR(H771="",I771=""),"",H771*I771)</f>
        <v/>
      </c>
      <c r="K771" s="11" t="n"/>
      <c r="L771" s="10" t="n"/>
      <c r="M771" s="7" t="n"/>
      <c r="N771" s="7">
        <f>IF(OR(H771="",H771=0),"",IF(AND(K771&lt;&gt;"",K771&lt;&gt;G771),"재실사 수량이 다름",IF(L771="","사유 미기재","")))</f>
        <v/>
      </c>
    </row>
    <row r="772">
      <c r="A772" s="5" t="n"/>
      <c r="B772" s="10" t="n"/>
      <c r="C772" s="7" t="n"/>
      <c r="D772" s="10" t="n"/>
      <c r="E772" s="7" t="n"/>
      <c r="F772" s="11" t="n"/>
      <c r="G772" s="11" t="n"/>
      <c r="H772" s="12">
        <f>IF(OR(F772="",G772=""),"",G772-F772)</f>
        <v/>
      </c>
      <c r="I772" s="24" t="n"/>
      <c r="J772" s="25">
        <f>IF(OR(H772="",I772=""),"",H772*I772)</f>
        <v/>
      </c>
      <c r="K772" s="11" t="n"/>
      <c r="L772" s="10" t="n"/>
      <c r="M772" s="7" t="n"/>
      <c r="N772" s="7">
        <f>IF(OR(H772="",H772=0),"",IF(AND(K772&lt;&gt;"",K772&lt;&gt;G772),"재실사 수량이 다름",IF(L772="","사유 미기재","")))</f>
        <v/>
      </c>
    </row>
    <row r="773">
      <c r="A773" s="5" t="n"/>
      <c r="B773" s="10" t="n"/>
      <c r="C773" s="7" t="n"/>
      <c r="D773" s="10" t="n"/>
      <c r="E773" s="7" t="n"/>
      <c r="F773" s="11" t="n"/>
      <c r="G773" s="11" t="n"/>
      <c r="H773" s="12">
        <f>IF(OR(F773="",G773=""),"",G773-F773)</f>
        <v/>
      </c>
      <c r="I773" s="24" t="n"/>
      <c r="J773" s="25">
        <f>IF(OR(H773="",I773=""),"",H773*I773)</f>
        <v/>
      </c>
      <c r="K773" s="11" t="n"/>
      <c r="L773" s="10" t="n"/>
      <c r="M773" s="7" t="n"/>
      <c r="N773" s="7">
        <f>IF(OR(H773="",H773=0),"",IF(AND(K773&lt;&gt;"",K773&lt;&gt;G773),"재실사 수량이 다름",IF(L773="","사유 미기재","")))</f>
        <v/>
      </c>
    </row>
    <row r="774">
      <c r="A774" s="5" t="n"/>
      <c r="B774" s="10" t="n"/>
      <c r="C774" s="7" t="n"/>
      <c r="D774" s="10" t="n"/>
      <c r="E774" s="7" t="n"/>
      <c r="F774" s="11" t="n"/>
      <c r="G774" s="11" t="n"/>
      <c r="H774" s="12">
        <f>IF(OR(F774="",G774=""),"",G774-F774)</f>
        <v/>
      </c>
      <c r="I774" s="24" t="n"/>
      <c r="J774" s="25">
        <f>IF(OR(H774="",I774=""),"",H774*I774)</f>
        <v/>
      </c>
      <c r="K774" s="11" t="n"/>
      <c r="L774" s="10" t="n"/>
      <c r="M774" s="7" t="n"/>
      <c r="N774" s="7">
        <f>IF(OR(H774="",H774=0),"",IF(AND(K774&lt;&gt;"",K774&lt;&gt;G774),"재실사 수량이 다름",IF(L774="","사유 미기재","")))</f>
        <v/>
      </c>
    </row>
    <row r="775">
      <c r="A775" s="5" t="n"/>
      <c r="B775" s="10" t="n"/>
      <c r="C775" s="7" t="n"/>
      <c r="D775" s="10" t="n"/>
      <c r="E775" s="7" t="n"/>
      <c r="F775" s="11" t="n"/>
      <c r="G775" s="11" t="n"/>
      <c r="H775" s="12">
        <f>IF(OR(F775="",G775=""),"",G775-F775)</f>
        <v/>
      </c>
      <c r="I775" s="24" t="n"/>
      <c r="J775" s="25">
        <f>IF(OR(H775="",I775=""),"",H775*I775)</f>
        <v/>
      </c>
      <c r="K775" s="11" t="n"/>
      <c r="L775" s="10" t="n"/>
      <c r="M775" s="7" t="n"/>
      <c r="N775" s="7">
        <f>IF(OR(H775="",H775=0),"",IF(AND(K775&lt;&gt;"",K775&lt;&gt;G775),"재실사 수량이 다름",IF(L775="","사유 미기재","")))</f>
        <v/>
      </c>
    </row>
    <row r="776">
      <c r="A776" s="5" t="n"/>
      <c r="B776" s="10" t="n"/>
      <c r="C776" s="7" t="n"/>
      <c r="D776" s="10" t="n"/>
      <c r="E776" s="7" t="n"/>
      <c r="F776" s="11" t="n"/>
      <c r="G776" s="11" t="n"/>
      <c r="H776" s="12">
        <f>IF(OR(F776="",G776=""),"",G776-F776)</f>
        <v/>
      </c>
      <c r="I776" s="24" t="n"/>
      <c r="J776" s="25">
        <f>IF(OR(H776="",I776=""),"",H776*I776)</f>
        <v/>
      </c>
      <c r="K776" s="11" t="n"/>
      <c r="L776" s="10" t="n"/>
      <c r="M776" s="7" t="n"/>
      <c r="N776" s="7">
        <f>IF(OR(H776="",H776=0),"",IF(AND(K776&lt;&gt;"",K776&lt;&gt;G776),"재실사 수량이 다름",IF(L776="","사유 미기재","")))</f>
        <v/>
      </c>
    </row>
    <row r="777">
      <c r="A777" s="5" t="n"/>
      <c r="B777" s="10" t="n"/>
      <c r="C777" s="7" t="n"/>
      <c r="D777" s="10" t="n"/>
      <c r="E777" s="7" t="n"/>
      <c r="F777" s="11" t="n"/>
      <c r="G777" s="11" t="n"/>
      <c r="H777" s="12">
        <f>IF(OR(F777="",G777=""),"",G777-F777)</f>
        <v/>
      </c>
      <c r="I777" s="24" t="n"/>
      <c r="J777" s="25">
        <f>IF(OR(H777="",I777=""),"",H777*I777)</f>
        <v/>
      </c>
      <c r="K777" s="11" t="n"/>
      <c r="L777" s="10" t="n"/>
      <c r="M777" s="7" t="n"/>
      <c r="N777" s="7">
        <f>IF(OR(H777="",H777=0),"",IF(AND(K777&lt;&gt;"",K777&lt;&gt;G777),"재실사 수량이 다름",IF(L777="","사유 미기재","")))</f>
        <v/>
      </c>
    </row>
    <row r="778">
      <c r="A778" s="5" t="n"/>
      <c r="B778" s="10" t="n"/>
      <c r="C778" s="7" t="n"/>
      <c r="D778" s="10" t="n"/>
      <c r="E778" s="7" t="n"/>
      <c r="F778" s="11" t="n"/>
      <c r="G778" s="11" t="n"/>
      <c r="H778" s="12">
        <f>IF(OR(F778="",G778=""),"",G778-F778)</f>
        <v/>
      </c>
      <c r="I778" s="24" t="n"/>
      <c r="J778" s="25">
        <f>IF(OR(H778="",I778=""),"",H778*I778)</f>
        <v/>
      </c>
      <c r="K778" s="11" t="n"/>
      <c r="L778" s="10" t="n"/>
      <c r="M778" s="7" t="n"/>
      <c r="N778" s="7">
        <f>IF(OR(H778="",H778=0),"",IF(AND(K778&lt;&gt;"",K778&lt;&gt;G778),"재실사 수량이 다름",IF(L778="","사유 미기재","")))</f>
        <v/>
      </c>
    </row>
    <row r="779">
      <c r="A779" s="5" t="n"/>
      <c r="B779" s="10" t="n"/>
      <c r="C779" s="7" t="n"/>
      <c r="D779" s="10" t="n"/>
      <c r="E779" s="7" t="n"/>
      <c r="F779" s="11" t="n"/>
      <c r="G779" s="11" t="n"/>
      <c r="H779" s="12">
        <f>IF(OR(F779="",G779=""),"",G779-F779)</f>
        <v/>
      </c>
      <c r="I779" s="24" t="n"/>
      <c r="J779" s="25">
        <f>IF(OR(H779="",I779=""),"",H779*I779)</f>
        <v/>
      </c>
      <c r="K779" s="11" t="n"/>
      <c r="L779" s="10" t="n"/>
      <c r="M779" s="7" t="n"/>
      <c r="N779" s="7">
        <f>IF(OR(H779="",H779=0),"",IF(AND(K779&lt;&gt;"",K779&lt;&gt;G779),"재실사 수량이 다름",IF(L779="","사유 미기재","")))</f>
        <v/>
      </c>
    </row>
    <row r="780">
      <c r="A780" s="5" t="n"/>
      <c r="B780" s="10" t="n"/>
      <c r="C780" s="7" t="n"/>
      <c r="D780" s="10" t="n"/>
      <c r="E780" s="7" t="n"/>
      <c r="F780" s="11" t="n"/>
      <c r="G780" s="11" t="n"/>
      <c r="H780" s="12">
        <f>IF(OR(F780="",G780=""),"",G780-F780)</f>
        <v/>
      </c>
      <c r="I780" s="24" t="n"/>
      <c r="J780" s="25">
        <f>IF(OR(H780="",I780=""),"",H780*I780)</f>
        <v/>
      </c>
      <c r="K780" s="11" t="n"/>
      <c r="L780" s="10" t="n"/>
      <c r="M780" s="7" t="n"/>
      <c r="N780" s="7">
        <f>IF(OR(H780="",H780=0),"",IF(AND(K780&lt;&gt;"",K780&lt;&gt;G780),"재실사 수량이 다름",IF(L780="","사유 미기재","")))</f>
        <v/>
      </c>
    </row>
    <row r="781">
      <c r="A781" s="5" t="n"/>
      <c r="B781" s="10" t="n"/>
      <c r="C781" s="7" t="n"/>
      <c r="D781" s="10" t="n"/>
      <c r="E781" s="7" t="n"/>
      <c r="F781" s="11" t="n"/>
      <c r="G781" s="11" t="n"/>
      <c r="H781" s="12">
        <f>IF(OR(F781="",G781=""),"",G781-F781)</f>
        <v/>
      </c>
      <c r="I781" s="24" t="n"/>
      <c r="J781" s="25">
        <f>IF(OR(H781="",I781=""),"",H781*I781)</f>
        <v/>
      </c>
      <c r="K781" s="11" t="n"/>
      <c r="L781" s="10" t="n"/>
      <c r="M781" s="7" t="n"/>
      <c r="N781" s="7">
        <f>IF(OR(H781="",H781=0),"",IF(AND(K781&lt;&gt;"",K781&lt;&gt;G781),"재실사 수량이 다름",IF(L781="","사유 미기재","")))</f>
        <v/>
      </c>
    </row>
    <row r="782">
      <c r="A782" s="5" t="n"/>
      <c r="B782" s="10" t="n"/>
      <c r="C782" s="7" t="n"/>
      <c r="D782" s="10" t="n"/>
      <c r="E782" s="7" t="n"/>
      <c r="F782" s="11" t="n"/>
      <c r="G782" s="11" t="n"/>
      <c r="H782" s="12">
        <f>IF(OR(F782="",G782=""),"",G782-F782)</f>
        <v/>
      </c>
      <c r="I782" s="24" t="n"/>
      <c r="J782" s="25">
        <f>IF(OR(H782="",I782=""),"",H782*I782)</f>
        <v/>
      </c>
      <c r="K782" s="11" t="n"/>
      <c r="L782" s="10" t="n"/>
      <c r="M782" s="7" t="n"/>
      <c r="N782" s="7">
        <f>IF(OR(H782="",H782=0),"",IF(AND(K782&lt;&gt;"",K782&lt;&gt;G782),"재실사 수량이 다름",IF(L782="","사유 미기재","")))</f>
        <v/>
      </c>
    </row>
    <row r="783">
      <c r="A783" s="5" t="n"/>
      <c r="B783" s="10" t="n"/>
      <c r="C783" s="7" t="n"/>
      <c r="D783" s="10" t="n"/>
      <c r="E783" s="7" t="n"/>
      <c r="F783" s="11" t="n"/>
      <c r="G783" s="11" t="n"/>
      <c r="H783" s="12">
        <f>IF(OR(F783="",G783=""),"",G783-F783)</f>
        <v/>
      </c>
      <c r="I783" s="24" t="n"/>
      <c r="J783" s="25">
        <f>IF(OR(H783="",I783=""),"",H783*I783)</f>
        <v/>
      </c>
      <c r="K783" s="11" t="n"/>
      <c r="L783" s="10" t="n"/>
      <c r="M783" s="7" t="n"/>
      <c r="N783" s="7">
        <f>IF(OR(H783="",H783=0),"",IF(AND(K783&lt;&gt;"",K783&lt;&gt;G783),"재실사 수량이 다름",IF(L783="","사유 미기재","")))</f>
        <v/>
      </c>
    </row>
    <row r="784">
      <c r="A784" s="5" t="n"/>
      <c r="B784" s="10" t="n"/>
      <c r="C784" s="7" t="n"/>
      <c r="D784" s="10" t="n"/>
      <c r="E784" s="7" t="n"/>
      <c r="F784" s="11" t="n"/>
      <c r="G784" s="11" t="n"/>
      <c r="H784" s="12">
        <f>IF(OR(F784="",G784=""),"",G784-F784)</f>
        <v/>
      </c>
      <c r="I784" s="24" t="n"/>
      <c r="J784" s="25">
        <f>IF(OR(H784="",I784=""),"",H784*I784)</f>
        <v/>
      </c>
      <c r="K784" s="11" t="n"/>
      <c r="L784" s="10" t="n"/>
      <c r="M784" s="7" t="n"/>
      <c r="N784" s="7">
        <f>IF(OR(H784="",H784=0),"",IF(AND(K784&lt;&gt;"",K784&lt;&gt;G784),"재실사 수량이 다름",IF(L784="","사유 미기재","")))</f>
        <v/>
      </c>
    </row>
    <row r="785">
      <c r="A785" s="5" t="n"/>
      <c r="B785" s="10" t="n"/>
      <c r="C785" s="7" t="n"/>
      <c r="D785" s="10" t="n"/>
      <c r="E785" s="7" t="n"/>
      <c r="F785" s="11" t="n"/>
      <c r="G785" s="11" t="n"/>
      <c r="H785" s="12">
        <f>IF(OR(F785="",G785=""),"",G785-F785)</f>
        <v/>
      </c>
      <c r="I785" s="24" t="n"/>
      <c r="J785" s="25">
        <f>IF(OR(H785="",I785=""),"",H785*I785)</f>
        <v/>
      </c>
      <c r="K785" s="11" t="n"/>
      <c r="L785" s="10" t="n"/>
      <c r="M785" s="7" t="n"/>
      <c r="N785" s="7">
        <f>IF(OR(H785="",H785=0),"",IF(AND(K785&lt;&gt;"",K785&lt;&gt;G785),"재실사 수량이 다름",IF(L785="","사유 미기재","")))</f>
        <v/>
      </c>
    </row>
    <row r="786">
      <c r="A786" s="5" t="n"/>
      <c r="B786" s="10" t="n"/>
      <c r="C786" s="7" t="n"/>
      <c r="D786" s="10" t="n"/>
      <c r="E786" s="7" t="n"/>
      <c r="F786" s="11" t="n"/>
      <c r="G786" s="11" t="n"/>
      <c r="H786" s="12">
        <f>IF(OR(F786="",G786=""),"",G786-F786)</f>
        <v/>
      </c>
      <c r="I786" s="24" t="n"/>
      <c r="J786" s="25">
        <f>IF(OR(H786="",I786=""),"",H786*I786)</f>
        <v/>
      </c>
      <c r="K786" s="11" t="n"/>
      <c r="L786" s="10" t="n"/>
      <c r="M786" s="7" t="n"/>
      <c r="N786" s="7">
        <f>IF(OR(H786="",H786=0),"",IF(AND(K786&lt;&gt;"",K786&lt;&gt;G786),"재실사 수량이 다름",IF(L786="","사유 미기재","")))</f>
        <v/>
      </c>
    </row>
    <row r="787">
      <c r="A787" s="5" t="n"/>
      <c r="B787" s="10" t="n"/>
      <c r="C787" s="7" t="n"/>
      <c r="D787" s="10" t="n"/>
      <c r="E787" s="7" t="n"/>
      <c r="F787" s="11" t="n"/>
      <c r="G787" s="11" t="n"/>
      <c r="H787" s="12">
        <f>IF(OR(F787="",G787=""),"",G787-F787)</f>
        <v/>
      </c>
      <c r="I787" s="24" t="n"/>
      <c r="J787" s="25">
        <f>IF(OR(H787="",I787=""),"",H787*I787)</f>
        <v/>
      </c>
      <c r="K787" s="11" t="n"/>
      <c r="L787" s="10" t="n"/>
      <c r="M787" s="7" t="n"/>
      <c r="N787" s="7">
        <f>IF(OR(H787="",H787=0),"",IF(AND(K787&lt;&gt;"",K787&lt;&gt;G787),"재실사 수량이 다름",IF(L787="","사유 미기재","")))</f>
        <v/>
      </c>
    </row>
    <row r="788">
      <c r="A788" s="5" t="n"/>
      <c r="B788" s="10" t="n"/>
      <c r="C788" s="7" t="n"/>
      <c r="D788" s="10" t="n"/>
      <c r="E788" s="7" t="n"/>
      <c r="F788" s="11" t="n"/>
      <c r="G788" s="11" t="n"/>
      <c r="H788" s="12">
        <f>IF(OR(F788="",G788=""),"",G788-F788)</f>
        <v/>
      </c>
      <c r="I788" s="24" t="n"/>
      <c r="J788" s="25">
        <f>IF(OR(H788="",I788=""),"",H788*I788)</f>
        <v/>
      </c>
      <c r="K788" s="11" t="n"/>
      <c r="L788" s="10" t="n"/>
      <c r="M788" s="7" t="n"/>
      <c r="N788" s="7">
        <f>IF(OR(H788="",H788=0),"",IF(AND(K788&lt;&gt;"",K788&lt;&gt;G788),"재실사 수량이 다름",IF(L788="","사유 미기재","")))</f>
        <v/>
      </c>
    </row>
    <row r="789">
      <c r="A789" s="5" t="n"/>
      <c r="B789" s="10" t="n"/>
      <c r="C789" s="7" t="n"/>
      <c r="D789" s="10" t="n"/>
      <c r="E789" s="7" t="n"/>
      <c r="F789" s="11" t="n"/>
      <c r="G789" s="11" t="n"/>
      <c r="H789" s="12">
        <f>IF(OR(F789="",G789=""),"",G789-F789)</f>
        <v/>
      </c>
      <c r="I789" s="24" t="n"/>
      <c r="J789" s="25">
        <f>IF(OR(H789="",I789=""),"",H789*I789)</f>
        <v/>
      </c>
      <c r="K789" s="11" t="n"/>
      <c r="L789" s="10" t="n"/>
      <c r="M789" s="7" t="n"/>
      <c r="N789" s="7">
        <f>IF(OR(H789="",H789=0),"",IF(AND(K789&lt;&gt;"",K789&lt;&gt;G789),"재실사 수량이 다름",IF(L789="","사유 미기재","")))</f>
        <v/>
      </c>
    </row>
    <row r="790">
      <c r="A790" s="5" t="n"/>
      <c r="B790" s="10" t="n"/>
      <c r="C790" s="7" t="n"/>
      <c r="D790" s="10" t="n"/>
      <c r="E790" s="7" t="n"/>
      <c r="F790" s="11" t="n"/>
      <c r="G790" s="11" t="n"/>
      <c r="H790" s="12">
        <f>IF(OR(F790="",G790=""),"",G790-F790)</f>
        <v/>
      </c>
      <c r="I790" s="24" t="n"/>
      <c r="J790" s="25">
        <f>IF(OR(H790="",I790=""),"",H790*I790)</f>
        <v/>
      </c>
      <c r="K790" s="11" t="n"/>
      <c r="L790" s="10" t="n"/>
      <c r="M790" s="7" t="n"/>
      <c r="N790" s="7">
        <f>IF(OR(H790="",H790=0),"",IF(AND(K790&lt;&gt;"",K790&lt;&gt;G790),"재실사 수량이 다름",IF(L790="","사유 미기재","")))</f>
        <v/>
      </c>
    </row>
    <row r="791">
      <c r="A791" s="5" t="n"/>
      <c r="B791" s="10" t="n"/>
      <c r="C791" s="7" t="n"/>
      <c r="D791" s="10" t="n"/>
      <c r="E791" s="7" t="n"/>
      <c r="F791" s="11" t="n"/>
      <c r="G791" s="11" t="n"/>
      <c r="H791" s="12">
        <f>IF(OR(F791="",G791=""),"",G791-F791)</f>
        <v/>
      </c>
      <c r="I791" s="24" t="n"/>
      <c r="J791" s="25">
        <f>IF(OR(H791="",I791=""),"",H791*I791)</f>
        <v/>
      </c>
      <c r="K791" s="11" t="n"/>
      <c r="L791" s="10" t="n"/>
      <c r="M791" s="7" t="n"/>
      <c r="N791" s="7">
        <f>IF(OR(H791="",H791=0),"",IF(AND(K791&lt;&gt;"",K791&lt;&gt;G791),"재실사 수량이 다름",IF(L791="","사유 미기재","")))</f>
        <v/>
      </c>
    </row>
    <row r="792">
      <c r="A792" s="5" t="n"/>
      <c r="B792" s="10" t="n"/>
      <c r="C792" s="7" t="n"/>
      <c r="D792" s="10" t="n"/>
      <c r="E792" s="7" t="n"/>
      <c r="F792" s="11" t="n"/>
      <c r="G792" s="11" t="n"/>
      <c r="H792" s="12">
        <f>IF(OR(F792="",G792=""),"",G792-F792)</f>
        <v/>
      </c>
      <c r="I792" s="24" t="n"/>
      <c r="J792" s="25">
        <f>IF(OR(H792="",I792=""),"",H792*I792)</f>
        <v/>
      </c>
      <c r="K792" s="11" t="n"/>
      <c r="L792" s="10" t="n"/>
      <c r="M792" s="7" t="n"/>
      <c r="N792" s="7">
        <f>IF(OR(H792="",H792=0),"",IF(AND(K792&lt;&gt;"",K792&lt;&gt;G792),"재실사 수량이 다름",IF(L792="","사유 미기재","")))</f>
        <v/>
      </c>
    </row>
    <row r="793">
      <c r="A793" s="5" t="n"/>
      <c r="B793" s="10" t="n"/>
      <c r="C793" s="7" t="n"/>
      <c r="D793" s="10" t="n"/>
      <c r="E793" s="7" t="n"/>
      <c r="F793" s="11" t="n"/>
      <c r="G793" s="11" t="n"/>
      <c r="H793" s="12">
        <f>IF(OR(F793="",G793=""),"",G793-F793)</f>
        <v/>
      </c>
      <c r="I793" s="24" t="n"/>
      <c r="J793" s="25">
        <f>IF(OR(H793="",I793=""),"",H793*I793)</f>
        <v/>
      </c>
      <c r="K793" s="11" t="n"/>
      <c r="L793" s="10" t="n"/>
      <c r="M793" s="7" t="n"/>
      <c r="N793" s="7">
        <f>IF(OR(H793="",H793=0),"",IF(AND(K793&lt;&gt;"",K793&lt;&gt;G793),"재실사 수량이 다름",IF(L793="","사유 미기재","")))</f>
        <v/>
      </c>
    </row>
    <row r="794">
      <c r="A794" s="5" t="n"/>
      <c r="B794" s="10" t="n"/>
      <c r="C794" s="7" t="n"/>
      <c r="D794" s="10" t="n"/>
      <c r="E794" s="7" t="n"/>
      <c r="F794" s="11" t="n"/>
      <c r="G794" s="11" t="n"/>
      <c r="H794" s="12">
        <f>IF(OR(F794="",G794=""),"",G794-F794)</f>
        <v/>
      </c>
      <c r="I794" s="24" t="n"/>
      <c r="J794" s="25">
        <f>IF(OR(H794="",I794=""),"",H794*I794)</f>
        <v/>
      </c>
      <c r="K794" s="11" t="n"/>
      <c r="L794" s="10" t="n"/>
      <c r="M794" s="7" t="n"/>
      <c r="N794" s="7">
        <f>IF(OR(H794="",H794=0),"",IF(AND(K794&lt;&gt;"",K794&lt;&gt;G794),"재실사 수량이 다름",IF(L794="","사유 미기재","")))</f>
        <v/>
      </c>
    </row>
    <row r="795">
      <c r="A795" s="5" t="n"/>
      <c r="B795" s="10" t="n"/>
      <c r="C795" s="7" t="n"/>
      <c r="D795" s="10" t="n"/>
      <c r="E795" s="7" t="n"/>
      <c r="F795" s="11" t="n"/>
      <c r="G795" s="11" t="n"/>
      <c r="H795" s="12">
        <f>IF(OR(F795="",G795=""),"",G795-F795)</f>
        <v/>
      </c>
      <c r="I795" s="24" t="n"/>
      <c r="J795" s="25">
        <f>IF(OR(H795="",I795=""),"",H795*I795)</f>
        <v/>
      </c>
      <c r="K795" s="11" t="n"/>
      <c r="L795" s="10" t="n"/>
      <c r="M795" s="7" t="n"/>
      <c r="N795" s="7">
        <f>IF(OR(H795="",H795=0),"",IF(AND(K795&lt;&gt;"",K795&lt;&gt;G795),"재실사 수량이 다름",IF(L795="","사유 미기재","")))</f>
        <v/>
      </c>
    </row>
    <row r="796">
      <c r="A796" s="5" t="n"/>
      <c r="B796" s="10" t="n"/>
      <c r="C796" s="7" t="n"/>
      <c r="D796" s="10" t="n"/>
      <c r="E796" s="7" t="n"/>
      <c r="F796" s="11" t="n"/>
      <c r="G796" s="11" t="n"/>
      <c r="H796" s="12">
        <f>IF(OR(F796="",G796=""),"",G796-F796)</f>
        <v/>
      </c>
      <c r="I796" s="24" t="n"/>
      <c r="J796" s="25">
        <f>IF(OR(H796="",I796=""),"",H796*I796)</f>
        <v/>
      </c>
      <c r="K796" s="11" t="n"/>
      <c r="L796" s="10" t="n"/>
      <c r="M796" s="7" t="n"/>
      <c r="N796" s="7">
        <f>IF(OR(H796="",H796=0),"",IF(AND(K796&lt;&gt;"",K796&lt;&gt;G796),"재실사 수량이 다름",IF(L796="","사유 미기재","")))</f>
        <v/>
      </c>
    </row>
    <row r="797">
      <c r="A797" s="5" t="n"/>
      <c r="B797" s="10" t="n"/>
      <c r="C797" s="7" t="n"/>
      <c r="D797" s="10" t="n"/>
      <c r="E797" s="7" t="n"/>
      <c r="F797" s="11" t="n"/>
      <c r="G797" s="11" t="n"/>
      <c r="H797" s="12">
        <f>IF(OR(F797="",G797=""),"",G797-F797)</f>
        <v/>
      </c>
      <c r="I797" s="24" t="n"/>
      <c r="J797" s="25">
        <f>IF(OR(H797="",I797=""),"",H797*I797)</f>
        <v/>
      </c>
      <c r="K797" s="11" t="n"/>
      <c r="L797" s="10" t="n"/>
      <c r="M797" s="7" t="n"/>
      <c r="N797" s="7">
        <f>IF(OR(H797="",H797=0),"",IF(AND(K797&lt;&gt;"",K797&lt;&gt;G797),"재실사 수량이 다름",IF(L797="","사유 미기재","")))</f>
        <v/>
      </c>
    </row>
    <row r="798">
      <c r="A798" s="5" t="n"/>
      <c r="B798" s="10" t="n"/>
      <c r="C798" s="7" t="n"/>
      <c r="D798" s="10" t="n"/>
      <c r="E798" s="7" t="n"/>
      <c r="F798" s="11" t="n"/>
      <c r="G798" s="11" t="n"/>
      <c r="H798" s="12">
        <f>IF(OR(F798="",G798=""),"",G798-F798)</f>
        <v/>
      </c>
      <c r="I798" s="24" t="n"/>
      <c r="J798" s="25">
        <f>IF(OR(H798="",I798=""),"",H798*I798)</f>
        <v/>
      </c>
      <c r="K798" s="11" t="n"/>
      <c r="L798" s="10" t="n"/>
      <c r="M798" s="7" t="n"/>
      <c r="N798" s="7">
        <f>IF(OR(H798="",H798=0),"",IF(AND(K798&lt;&gt;"",K798&lt;&gt;G798),"재실사 수량이 다름",IF(L798="","사유 미기재","")))</f>
        <v/>
      </c>
    </row>
    <row r="799">
      <c r="A799" s="5" t="n"/>
      <c r="B799" s="10" t="n"/>
      <c r="C799" s="7" t="n"/>
      <c r="D799" s="10" t="n"/>
      <c r="E799" s="7" t="n"/>
      <c r="F799" s="11" t="n"/>
      <c r="G799" s="11" t="n"/>
      <c r="H799" s="12">
        <f>IF(OR(F799="",G799=""),"",G799-F799)</f>
        <v/>
      </c>
      <c r="I799" s="24" t="n"/>
      <c r="J799" s="25">
        <f>IF(OR(H799="",I799=""),"",H799*I799)</f>
        <v/>
      </c>
      <c r="K799" s="11" t="n"/>
      <c r="L799" s="10" t="n"/>
      <c r="M799" s="7" t="n"/>
      <c r="N799" s="7">
        <f>IF(OR(H799="",H799=0),"",IF(AND(K799&lt;&gt;"",K799&lt;&gt;G799),"재실사 수량이 다름",IF(L799="","사유 미기재","")))</f>
        <v/>
      </c>
    </row>
    <row r="800">
      <c r="A800" s="5" t="n"/>
      <c r="B800" s="10" t="n"/>
      <c r="C800" s="7" t="n"/>
      <c r="D800" s="10" t="n"/>
      <c r="E800" s="7" t="n"/>
      <c r="F800" s="11" t="n"/>
      <c r="G800" s="11" t="n"/>
      <c r="H800" s="12">
        <f>IF(OR(F800="",G800=""),"",G800-F800)</f>
        <v/>
      </c>
      <c r="I800" s="24" t="n"/>
      <c r="J800" s="25">
        <f>IF(OR(H800="",I800=""),"",H800*I800)</f>
        <v/>
      </c>
      <c r="K800" s="11" t="n"/>
      <c r="L800" s="10" t="n"/>
      <c r="M800" s="7" t="n"/>
      <c r="N800" s="7">
        <f>IF(OR(H800="",H800=0),"",IF(AND(K800&lt;&gt;"",K800&lt;&gt;G800),"재실사 수량이 다름",IF(L800="","사유 미기재","")))</f>
        <v/>
      </c>
    </row>
    <row r="801">
      <c r="A801" s="5" t="n"/>
      <c r="B801" s="10" t="n"/>
      <c r="C801" s="7" t="n"/>
      <c r="D801" s="10" t="n"/>
      <c r="E801" s="7" t="n"/>
      <c r="F801" s="11" t="n"/>
      <c r="G801" s="11" t="n"/>
      <c r="H801" s="12">
        <f>IF(OR(F801="",G801=""),"",G801-F801)</f>
        <v/>
      </c>
      <c r="I801" s="24" t="n"/>
      <c r="J801" s="25">
        <f>IF(OR(H801="",I801=""),"",H801*I801)</f>
        <v/>
      </c>
      <c r="K801" s="11" t="n"/>
      <c r="L801" s="10" t="n"/>
      <c r="M801" s="7" t="n"/>
      <c r="N801" s="7">
        <f>IF(OR(H801="",H801=0),"",IF(AND(K801&lt;&gt;"",K801&lt;&gt;G801),"재실사 수량이 다름",IF(L801="","사유 미기재","")))</f>
        <v/>
      </c>
    </row>
    <row r="802">
      <c r="A802" s="5" t="n"/>
      <c r="B802" s="10" t="n"/>
      <c r="C802" s="7" t="n"/>
      <c r="D802" s="10" t="n"/>
      <c r="E802" s="7" t="n"/>
      <c r="F802" s="11" t="n"/>
      <c r="G802" s="11" t="n"/>
      <c r="H802" s="12">
        <f>IF(OR(F802="",G802=""),"",G802-F802)</f>
        <v/>
      </c>
      <c r="I802" s="24" t="n"/>
      <c r="J802" s="25">
        <f>IF(OR(H802="",I802=""),"",H802*I802)</f>
        <v/>
      </c>
      <c r="K802" s="11" t="n"/>
      <c r="L802" s="10" t="n"/>
      <c r="M802" s="7" t="n"/>
      <c r="N802" s="7">
        <f>IF(OR(H802="",H802=0),"",IF(AND(K802&lt;&gt;"",K802&lt;&gt;G802),"재실사 수량이 다름",IF(L802="","사유 미기재","")))</f>
        <v/>
      </c>
    </row>
    <row r="803">
      <c r="A803" s="5" t="n"/>
      <c r="B803" s="10" t="n"/>
      <c r="C803" s="7" t="n"/>
      <c r="D803" s="10" t="n"/>
      <c r="E803" s="7" t="n"/>
      <c r="F803" s="11" t="n"/>
      <c r="G803" s="11" t="n"/>
      <c r="H803" s="12">
        <f>IF(OR(F803="",G803=""),"",G803-F803)</f>
        <v/>
      </c>
      <c r="I803" s="24" t="n"/>
      <c r="J803" s="25">
        <f>IF(OR(H803="",I803=""),"",H803*I803)</f>
        <v/>
      </c>
      <c r="K803" s="11" t="n"/>
      <c r="L803" s="10" t="n"/>
      <c r="M803" s="7" t="n"/>
      <c r="N803" s="7">
        <f>IF(OR(H803="",H803=0),"",IF(AND(K803&lt;&gt;"",K803&lt;&gt;G803),"재실사 수량이 다름",IF(L803="","사유 미기재","")))</f>
        <v/>
      </c>
    </row>
    <row r="804">
      <c r="A804" s="5" t="n"/>
      <c r="B804" s="10" t="n"/>
      <c r="C804" s="7" t="n"/>
      <c r="D804" s="10" t="n"/>
      <c r="E804" s="7" t="n"/>
      <c r="F804" s="11" t="n"/>
      <c r="G804" s="11" t="n"/>
      <c r="H804" s="12">
        <f>IF(OR(F804="",G804=""),"",G804-F804)</f>
        <v/>
      </c>
      <c r="I804" s="24" t="n"/>
      <c r="J804" s="25">
        <f>IF(OR(H804="",I804=""),"",H804*I804)</f>
        <v/>
      </c>
      <c r="K804" s="11" t="n"/>
      <c r="L804" s="10" t="n"/>
      <c r="M804" s="7" t="n"/>
      <c r="N804" s="7">
        <f>IF(OR(H804="",H804=0),"",IF(AND(K804&lt;&gt;"",K804&lt;&gt;G804),"재실사 수량이 다름",IF(L804="","사유 미기재","")))</f>
        <v/>
      </c>
    </row>
    <row r="805">
      <c r="A805" s="5" t="n"/>
      <c r="B805" s="10" t="n"/>
      <c r="C805" s="7" t="n"/>
      <c r="D805" s="10" t="n"/>
      <c r="E805" s="7" t="n"/>
      <c r="F805" s="11" t="n"/>
      <c r="G805" s="11" t="n"/>
      <c r="H805" s="12">
        <f>IF(OR(F805="",G805=""),"",G805-F805)</f>
        <v/>
      </c>
      <c r="I805" s="24" t="n"/>
      <c r="J805" s="25">
        <f>IF(OR(H805="",I805=""),"",H805*I805)</f>
        <v/>
      </c>
      <c r="K805" s="11" t="n"/>
      <c r="L805" s="10" t="n"/>
      <c r="M805" s="7" t="n"/>
      <c r="N805" s="7">
        <f>IF(OR(H805="",H805=0),"",IF(AND(K805&lt;&gt;"",K805&lt;&gt;G805),"재실사 수량이 다름",IF(L805="","사유 미기재","")))</f>
        <v/>
      </c>
    </row>
    <row r="806">
      <c r="A806" s="5" t="n"/>
      <c r="B806" s="10" t="n"/>
      <c r="C806" s="7" t="n"/>
      <c r="D806" s="10" t="n"/>
      <c r="E806" s="7" t="n"/>
      <c r="F806" s="11" t="n"/>
      <c r="G806" s="11" t="n"/>
      <c r="H806" s="12">
        <f>IF(OR(F806="",G806=""),"",G806-F806)</f>
        <v/>
      </c>
      <c r="I806" s="24" t="n"/>
      <c r="J806" s="25">
        <f>IF(OR(H806="",I806=""),"",H806*I806)</f>
        <v/>
      </c>
      <c r="K806" s="11" t="n"/>
      <c r="L806" s="10" t="n"/>
      <c r="M806" s="7" t="n"/>
      <c r="N806" s="7">
        <f>IF(OR(H806="",H806=0),"",IF(AND(K806&lt;&gt;"",K806&lt;&gt;G806),"재실사 수량이 다름",IF(L806="","사유 미기재","")))</f>
        <v/>
      </c>
    </row>
    <row r="807">
      <c r="A807" s="5" t="n"/>
      <c r="B807" s="10" t="n"/>
      <c r="C807" s="7" t="n"/>
      <c r="D807" s="10" t="n"/>
      <c r="E807" s="7" t="n"/>
      <c r="F807" s="11" t="n"/>
      <c r="G807" s="11" t="n"/>
      <c r="H807" s="12">
        <f>IF(OR(F807="",G807=""),"",G807-F807)</f>
        <v/>
      </c>
      <c r="I807" s="24" t="n"/>
      <c r="J807" s="25">
        <f>IF(OR(H807="",I807=""),"",H807*I807)</f>
        <v/>
      </c>
      <c r="K807" s="11" t="n"/>
      <c r="L807" s="10" t="n"/>
      <c r="M807" s="7" t="n"/>
      <c r="N807" s="7">
        <f>IF(OR(H807="",H807=0),"",IF(AND(K807&lt;&gt;"",K807&lt;&gt;G807),"재실사 수량이 다름",IF(L807="","사유 미기재","")))</f>
        <v/>
      </c>
    </row>
    <row r="808">
      <c r="A808" s="5" t="n"/>
      <c r="B808" s="10" t="n"/>
      <c r="C808" s="7" t="n"/>
      <c r="D808" s="10" t="n"/>
      <c r="E808" s="7" t="n"/>
      <c r="F808" s="11" t="n"/>
      <c r="G808" s="11" t="n"/>
      <c r="H808" s="12">
        <f>IF(OR(F808="",G808=""),"",G808-F808)</f>
        <v/>
      </c>
      <c r="I808" s="24" t="n"/>
      <c r="J808" s="25">
        <f>IF(OR(H808="",I808=""),"",H808*I808)</f>
        <v/>
      </c>
      <c r="K808" s="11" t="n"/>
      <c r="L808" s="10" t="n"/>
      <c r="M808" s="7" t="n"/>
      <c r="N808" s="7">
        <f>IF(OR(H808="",H808=0),"",IF(AND(K808&lt;&gt;"",K808&lt;&gt;G808),"재실사 수량이 다름",IF(L808="","사유 미기재","")))</f>
        <v/>
      </c>
    </row>
    <row r="809">
      <c r="A809" s="5" t="n"/>
      <c r="B809" s="10" t="n"/>
      <c r="C809" s="7" t="n"/>
      <c r="D809" s="10" t="n"/>
      <c r="E809" s="7" t="n"/>
      <c r="F809" s="11" t="n"/>
      <c r="G809" s="11" t="n"/>
      <c r="H809" s="12">
        <f>IF(OR(F809="",G809=""),"",G809-F809)</f>
        <v/>
      </c>
      <c r="I809" s="24" t="n"/>
      <c r="J809" s="25">
        <f>IF(OR(H809="",I809=""),"",H809*I809)</f>
        <v/>
      </c>
      <c r="K809" s="11" t="n"/>
      <c r="L809" s="10" t="n"/>
      <c r="M809" s="7" t="n"/>
      <c r="N809" s="7">
        <f>IF(OR(H809="",H809=0),"",IF(AND(K809&lt;&gt;"",K809&lt;&gt;G809),"재실사 수량이 다름",IF(L809="","사유 미기재","")))</f>
        <v/>
      </c>
    </row>
    <row r="810">
      <c r="A810" s="5" t="n"/>
      <c r="B810" s="10" t="n"/>
      <c r="C810" s="7" t="n"/>
      <c r="D810" s="10" t="n"/>
      <c r="E810" s="7" t="n"/>
      <c r="F810" s="11" t="n"/>
      <c r="G810" s="11" t="n"/>
      <c r="H810" s="12">
        <f>IF(OR(F810="",G810=""),"",G810-F810)</f>
        <v/>
      </c>
      <c r="I810" s="24" t="n"/>
      <c r="J810" s="25">
        <f>IF(OR(H810="",I810=""),"",H810*I810)</f>
        <v/>
      </c>
      <c r="K810" s="11" t="n"/>
      <c r="L810" s="10" t="n"/>
      <c r="M810" s="7" t="n"/>
      <c r="N810" s="7">
        <f>IF(OR(H810="",H810=0),"",IF(AND(K810&lt;&gt;"",K810&lt;&gt;G810),"재실사 수량이 다름",IF(L810="","사유 미기재","")))</f>
        <v/>
      </c>
    </row>
    <row r="811">
      <c r="A811" s="5" t="n"/>
      <c r="B811" s="10" t="n"/>
      <c r="C811" s="7" t="n"/>
      <c r="D811" s="10" t="n"/>
      <c r="E811" s="7" t="n"/>
      <c r="F811" s="11" t="n"/>
      <c r="G811" s="11" t="n"/>
      <c r="H811" s="12">
        <f>IF(OR(F811="",G811=""),"",G811-F811)</f>
        <v/>
      </c>
      <c r="I811" s="24" t="n"/>
      <c r="J811" s="25">
        <f>IF(OR(H811="",I811=""),"",H811*I811)</f>
        <v/>
      </c>
      <c r="K811" s="11" t="n"/>
      <c r="L811" s="10" t="n"/>
      <c r="M811" s="7" t="n"/>
      <c r="N811" s="7">
        <f>IF(OR(H811="",H811=0),"",IF(AND(K811&lt;&gt;"",K811&lt;&gt;G811),"재실사 수량이 다름",IF(L811="","사유 미기재","")))</f>
        <v/>
      </c>
    </row>
    <row r="812">
      <c r="A812" s="5" t="n"/>
      <c r="B812" s="10" t="n"/>
      <c r="C812" s="7" t="n"/>
      <c r="D812" s="10" t="n"/>
      <c r="E812" s="7" t="n"/>
      <c r="F812" s="11" t="n"/>
      <c r="G812" s="11" t="n"/>
      <c r="H812" s="12">
        <f>IF(OR(F812="",G812=""),"",G812-F812)</f>
        <v/>
      </c>
      <c r="I812" s="24" t="n"/>
      <c r="J812" s="25">
        <f>IF(OR(H812="",I812=""),"",H812*I812)</f>
        <v/>
      </c>
      <c r="K812" s="11" t="n"/>
      <c r="L812" s="10" t="n"/>
      <c r="M812" s="7" t="n"/>
      <c r="N812" s="7">
        <f>IF(OR(H812="",H812=0),"",IF(AND(K812&lt;&gt;"",K812&lt;&gt;G812),"재실사 수량이 다름",IF(L812="","사유 미기재","")))</f>
        <v/>
      </c>
    </row>
    <row r="813">
      <c r="A813" s="5" t="n"/>
      <c r="B813" s="10" t="n"/>
      <c r="C813" s="7" t="n"/>
      <c r="D813" s="10" t="n"/>
      <c r="E813" s="7" t="n"/>
      <c r="F813" s="11" t="n"/>
      <c r="G813" s="11" t="n"/>
      <c r="H813" s="12">
        <f>IF(OR(F813="",G813=""),"",G813-F813)</f>
        <v/>
      </c>
      <c r="I813" s="24" t="n"/>
      <c r="J813" s="25">
        <f>IF(OR(H813="",I813=""),"",H813*I813)</f>
        <v/>
      </c>
      <c r="K813" s="11" t="n"/>
      <c r="L813" s="10" t="n"/>
      <c r="M813" s="7" t="n"/>
      <c r="N813" s="7">
        <f>IF(OR(H813="",H813=0),"",IF(AND(K813&lt;&gt;"",K813&lt;&gt;G813),"재실사 수량이 다름",IF(L813="","사유 미기재","")))</f>
        <v/>
      </c>
    </row>
    <row r="814">
      <c r="A814" s="5" t="n"/>
      <c r="B814" s="10" t="n"/>
      <c r="C814" s="7" t="n"/>
      <c r="D814" s="10" t="n"/>
      <c r="E814" s="7" t="n"/>
      <c r="F814" s="11" t="n"/>
      <c r="G814" s="11" t="n"/>
      <c r="H814" s="12">
        <f>IF(OR(F814="",G814=""),"",G814-F814)</f>
        <v/>
      </c>
      <c r="I814" s="24" t="n"/>
      <c r="J814" s="25">
        <f>IF(OR(H814="",I814=""),"",H814*I814)</f>
        <v/>
      </c>
      <c r="K814" s="11" t="n"/>
      <c r="L814" s="10" t="n"/>
      <c r="M814" s="7" t="n"/>
      <c r="N814" s="7">
        <f>IF(OR(H814="",H814=0),"",IF(AND(K814&lt;&gt;"",K814&lt;&gt;G814),"재실사 수량이 다름",IF(L814="","사유 미기재","")))</f>
        <v/>
      </c>
    </row>
    <row r="815">
      <c r="A815" s="5" t="n"/>
      <c r="B815" s="10" t="n"/>
      <c r="C815" s="7" t="n"/>
      <c r="D815" s="10" t="n"/>
      <c r="E815" s="7" t="n"/>
      <c r="F815" s="11" t="n"/>
      <c r="G815" s="11" t="n"/>
      <c r="H815" s="12">
        <f>IF(OR(F815="",G815=""),"",G815-F815)</f>
        <v/>
      </c>
      <c r="I815" s="24" t="n"/>
      <c r="J815" s="25">
        <f>IF(OR(H815="",I815=""),"",H815*I815)</f>
        <v/>
      </c>
      <c r="K815" s="11" t="n"/>
      <c r="L815" s="10" t="n"/>
      <c r="M815" s="7" t="n"/>
      <c r="N815" s="7">
        <f>IF(OR(H815="",H815=0),"",IF(AND(K815&lt;&gt;"",K815&lt;&gt;G815),"재실사 수량이 다름",IF(L815="","사유 미기재","")))</f>
        <v/>
      </c>
    </row>
    <row r="816">
      <c r="A816" s="5" t="n"/>
      <c r="B816" s="10" t="n"/>
      <c r="C816" s="7" t="n"/>
      <c r="D816" s="10" t="n"/>
      <c r="E816" s="7" t="n"/>
      <c r="F816" s="11" t="n"/>
      <c r="G816" s="11" t="n"/>
      <c r="H816" s="12">
        <f>IF(OR(F816="",G816=""),"",G816-F816)</f>
        <v/>
      </c>
      <c r="I816" s="24" t="n"/>
      <c r="J816" s="25">
        <f>IF(OR(H816="",I816=""),"",H816*I816)</f>
        <v/>
      </c>
      <c r="K816" s="11" t="n"/>
      <c r="L816" s="10" t="n"/>
      <c r="M816" s="7" t="n"/>
      <c r="N816" s="7">
        <f>IF(OR(H816="",H816=0),"",IF(AND(K816&lt;&gt;"",K816&lt;&gt;G816),"재실사 수량이 다름",IF(L816="","사유 미기재","")))</f>
        <v/>
      </c>
    </row>
    <row r="817">
      <c r="A817" s="5" t="n"/>
      <c r="B817" s="10" t="n"/>
      <c r="C817" s="7" t="n"/>
      <c r="D817" s="10" t="n"/>
      <c r="E817" s="7" t="n"/>
      <c r="F817" s="11" t="n"/>
      <c r="G817" s="11" t="n"/>
      <c r="H817" s="12">
        <f>IF(OR(F817="",G817=""),"",G817-F817)</f>
        <v/>
      </c>
      <c r="I817" s="24" t="n"/>
      <c r="J817" s="25">
        <f>IF(OR(H817="",I817=""),"",H817*I817)</f>
        <v/>
      </c>
      <c r="K817" s="11" t="n"/>
      <c r="L817" s="10" t="n"/>
      <c r="M817" s="7" t="n"/>
      <c r="N817" s="7">
        <f>IF(OR(H817="",H817=0),"",IF(AND(K817&lt;&gt;"",K817&lt;&gt;G817),"재실사 수량이 다름",IF(L817="","사유 미기재","")))</f>
        <v/>
      </c>
    </row>
    <row r="818">
      <c r="A818" s="5" t="n"/>
      <c r="B818" s="10" t="n"/>
      <c r="C818" s="7" t="n"/>
      <c r="D818" s="10" t="n"/>
      <c r="E818" s="7" t="n"/>
      <c r="F818" s="11" t="n"/>
      <c r="G818" s="11" t="n"/>
      <c r="H818" s="12">
        <f>IF(OR(F818="",G818=""),"",G818-F818)</f>
        <v/>
      </c>
      <c r="I818" s="24" t="n"/>
      <c r="J818" s="25">
        <f>IF(OR(H818="",I818=""),"",H818*I818)</f>
        <v/>
      </c>
      <c r="K818" s="11" t="n"/>
      <c r="L818" s="10" t="n"/>
      <c r="M818" s="7" t="n"/>
      <c r="N818" s="7">
        <f>IF(OR(H818="",H818=0),"",IF(AND(K818&lt;&gt;"",K818&lt;&gt;G818),"재실사 수량이 다름",IF(L818="","사유 미기재","")))</f>
        <v/>
      </c>
    </row>
    <row r="819">
      <c r="A819" s="5" t="n"/>
      <c r="B819" s="10" t="n"/>
      <c r="C819" s="7" t="n"/>
      <c r="D819" s="10" t="n"/>
      <c r="E819" s="7" t="n"/>
      <c r="F819" s="11" t="n"/>
      <c r="G819" s="11" t="n"/>
      <c r="H819" s="12">
        <f>IF(OR(F819="",G819=""),"",G819-F819)</f>
        <v/>
      </c>
      <c r="I819" s="24" t="n"/>
      <c r="J819" s="25">
        <f>IF(OR(H819="",I819=""),"",H819*I819)</f>
        <v/>
      </c>
      <c r="K819" s="11" t="n"/>
      <c r="L819" s="10" t="n"/>
      <c r="M819" s="7" t="n"/>
      <c r="N819" s="7">
        <f>IF(OR(H819="",H819=0),"",IF(AND(K819&lt;&gt;"",K819&lt;&gt;G819),"재실사 수량이 다름",IF(L819="","사유 미기재","")))</f>
        <v/>
      </c>
    </row>
    <row r="820">
      <c r="A820" s="5" t="n"/>
      <c r="B820" s="10" t="n"/>
      <c r="C820" s="7" t="n"/>
      <c r="D820" s="10" t="n"/>
      <c r="E820" s="7" t="n"/>
      <c r="F820" s="11" t="n"/>
      <c r="G820" s="11" t="n"/>
      <c r="H820" s="12">
        <f>IF(OR(F820="",G820=""),"",G820-F820)</f>
        <v/>
      </c>
      <c r="I820" s="24" t="n"/>
      <c r="J820" s="25">
        <f>IF(OR(H820="",I820=""),"",H820*I820)</f>
        <v/>
      </c>
      <c r="K820" s="11" t="n"/>
      <c r="L820" s="10" t="n"/>
      <c r="M820" s="7" t="n"/>
      <c r="N820" s="7">
        <f>IF(OR(H820="",H820=0),"",IF(AND(K820&lt;&gt;"",K820&lt;&gt;G820),"재실사 수량이 다름",IF(L820="","사유 미기재","")))</f>
        <v/>
      </c>
    </row>
    <row r="821">
      <c r="A821" s="5" t="n"/>
      <c r="B821" s="10" t="n"/>
      <c r="C821" s="7" t="n"/>
      <c r="D821" s="10" t="n"/>
      <c r="E821" s="7" t="n"/>
      <c r="F821" s="11" t="n"/>
      <c r="G821" s="11" t="n"/>
      <c r="H821" s="12">
        <f>IF(OR(F821="",G821=""),"",G821-F821)</f>
        <v/>
      </c>
      <c r="I821" s="24" t="n"/>
      <c r="J821" s="25">
        <f>IF(OR(H821="",I821=""),"",H821*I821)</f>
        <v/>
      </c>
      <c r="K821" s="11" t="n"/>
      <c r="L821" s="10" t="n"/>
      <c r="M821" s="7" t="n"/>
      <c r="N821" s="7">
        <f>IF(OR(H821="",H821=0),"",IF(AND(K821&lt;&gt;"",K821&lt;&gt;G821),"재실사 수량이 다름",IF(L821="","사유 미기재","")))</f>
        <v/>
      </c>
    </row>
    <row r="822">
      <c r="A822" s="5" t="n"/>
      <c r="B822" s="10" t="n"/>
      <c r="C822" s="7" t="n"/>
      <c r="D822" s="10" t="n"/>
      <c r="E822" s="7" t="n"/>
      <c r="F822" s="11" t="n"/>
      <c r="G822" s="11" t="n"/>
      <c r="H822" s="12">
        <f>IF(OR(F822="",G822=""),"",G822-F822)</f>
        <v/>
      </c>
      <c r="I822" s="24" t="n"/>
      <c r="J822" s="25">
        <f>IF(OR(H822="",I822=""),"",H822*I822)</f>
        <v/>
      </c>
      <c r="K822" s="11" t="n"/>
      <c r="L822" s="10" t="n"/>
      <c r="M822" s="7" t="n"/>
      <c r="N822" s="7">
        <f>IF(OR(H822="",H822=0),"",IF(AND(K822&lt;&gt;"",K822&lt;&gt;G822),"재실사 수량이 다름",IF(L822="","사유 미기재","")))</f>
        <v/>
      </c>
    </row>
    <row r="823">
      <c r="A823" s="5" t="n"/>
      <c r="B823" s="10" t="n"/>
      <c r="C823" s="7" t="n"/>
      <c r="D823" s="10" t="n"/>
      <c r="E823" s="7" t="n"/>
      <c r="F823" s="11" t="n"/>
      <c r="G823" s="11" t="n"/>
      <c r="H823" s="12">
        <f>IF(OR(F823="",G823=""),"",G823-F823)</f>
        <v/>
      </c>
      <c r="I823" s="24" t="n"/>
      <c r="J823" s="25">
        <f>IF(OR(H823="",I823=""),"",H823*I823)</f>
        <v/>
      </c>
      <c r="K823" s="11" t="n"/>
      <c r="L823" s="10" t="n"/>
      <c r="M823" s="7" t="n"/>
      <c r="N823" s="7">
        <f>IF(OR(H823="",H823=0),"",IF(AND(K823&lt;&gt;"",K823&lt;&gt;G823),"재실사 수량이 다름",IF(L823="","사유 미기재","")))</f>
        <v/>
      </c>
    </row>
    <row r="824">
      <c r="A824" s="5" t="n"/>
      <c r="B824" s="10" t="n"/>
      <c r="C824" s="7" t="n"/>
      <c r="D824" s="10" t="n"/>
      <c r="E824" s="7" t="n"/>
      <c r="F824" s="11" t="n"/>
      <c r="G824" s="11" t="n"/>
      <c r="H824" s="12">
        <f>IF(OR(F824="",G824=""),"",G824-F824)</f>
        <v/>
      </c>
      <c r="I824" s="24" t="n"/>
      <c r="J824" s="25">
        <f>IF(OR(H824="",I824=""),"",H824*I824)</f>
        <v/>
      </c>
      <c r="K824" s="11" t="n"/>
      <c r="L824" s="10" t="n"/>
      <c r="M824" s="7" t="n"/>
      <c r="N824" s="7">
        <f>IF(OR(H824="",H824=0),"",IF(AND(K824&lt;&gt;"",K824&lt;&gt;G824),"재실사 수량이 다름",IF(L824="","사유 미기재","")))</f>
        <v/>
      </c>
    </row>
    <row r="825">
      <c r="A825" s="5" t="n"/>
      <c r="B825" s="10" t="n"/>
      <c r="C825" s="7" t="n"/>
      <c r="D825" s="10" t="n"/>
      <c r="E825" s="7" t="n"/>
      <c r="F825" s="11" t="n"/>
      <c r="G825" s="11" t="n"/>
      <c r="H825" s="12">
        <f>IF(OR(F825="",G825=""),"",G825-F825)</f>
        <v/>
      </c>
      <c r="I825" s="24" t="n"/>
      <c r="J825" s="25">
        <f>IF(OR(H825="",I825=""),"",H825*I825)</f>
        <v/>
      </c>
      <c r="K825" s="11" t="n"/>
      <c r="L825" s="10" t="n"/>
      <c r="M825" s="7" t="n"/>
      <c r="N825" s="7">
        <f>IF(OR(H825="",H825=0),"",IF(AND(K825&lt;&gt;"",K825&lt;&gt;G825),"재실사 수량이 다름",IF(L825="","사유 미기재","")))</f>
        <v/>
      </c>
    </row>
    <row r="826">
      <c r="A826" s="5" t="n"/>
      <c r="B826" s="10" t="n"/>
      <c r="C826" s="7" t="n"/>
      <c r="D826" s="10" t="n"/>
      <c r="E826" s="7" t="n"/>
      <c r="F826" s="11" t="n"/>
      <c r="G826" s="11" t="n"/>
      <c r="H826" s="12">
        <f>IF(OR(F826="",G826=""),"",G826-F826)</f>
        <v/>
      </c>
      <c r="I826" s="24" t="n"/>
      <c r="J826" s="25">
        <f>IF(OR(H826="",I826=""),"",H826*I826)</f>
        <v/>
      </c>
      <c r="K826" s="11" t="n"/>
      <c r="L826" s="10" t="n"/>
      <c r="M826" s="7" t="n"/>
      <c r="N826" s="7">
        <f>IF(OR(H826="",H826=0),"",IF(AND(K826&lt;&gt;"",K826&lt;&gt;G826),"재실사 수량이 다름",IF(L826="","사유 미기재","")))</f>
        <v/>
      </c>
    </row>
    <row r="827">
      <c r="A827" s="5" t="n"/>
      <c r="B827" s="10" t="n"/>
      <c r="C827" s="7" t="n"/>
      <c r="D827" s="10" t="n"/>
      <c r="E827" s="7" t="n"/>
      <c r="F827" s="11" t="n"/>
      <c r="G827" s="11" t="n"/>
      <c r="H827" s="12">
        <f>IF(OR(F827="",G827=""),"",G827-F827)</f>
        <v/>
      </c>
      <c r="I827" s="24" t="n"/>
      <c r="J827" s="25">
        <f>IF(OR(H827="",I827=""),"",H827*I827)</f>
        <v/>
      </c>
      <c r="K827" s="11" t="n"/>
      <c r="L827" s="10" t="n"/>
      <c r="M827" s="7" t="n"/>
      <c r="N827" s="7">
        <f>IF(OR(H827="",H827=0),"",IF(AND(K827&lt;&gt;"",K827&lt;&gt;G827),"재실사 수량이 다름",IF(L827="","사유 미기재","")))</f>
        <v/>
      </c>
    </row>
    <row r="828">
      <c r="A828" s="5" t="n"/>
      <c r="B828" s="10" t="n"/>
      <c r="C828" s="7" t="n"/>
      <c r="D828" s="10" t="n"/>
      <c r="E828" s="7" t="n"/>
      <c r="F828" s="11" t="n"/>
      <c r="G828" s="11" t="n"/>
      <c r="H828" s="12">
        <f>IF(OR(F828="",G828=""),"",G828-F828)</f>
        <v/>
      </c>
      <c r="I828" s="24" t="n"/>
      <c r="J828" s="25">
        <f>IF(OR(H828="",I828=""),"",H828*I828)</f>
        <v/>
      </c>
      <c r="K828" s="11" t="n"/>
      <c r="L828" s="10" t="n"/>
      <c r="M828" s="7" t="n"/>
      <c r="N828" s="7">
        <f>IF(OR(H828="",H828=0),"",IF(AND(K828&lt;&gt;"",K828&lt;&gt;G828),"재실사 수량이 다름",IF(L828="","사유 미기재","")))</f>
        <v/>
      </c>
    </row>
    <row r="829">
      <c r="A829" s="5" t="n"/>
      <c r="B829" s="10" t="n"/>
      <c r="C829" s="7" t="n"/>
      <c r="D829" s="10" t="n"/>
      <c r="E829" s="7" t="n"/>
      <c r="F829" s="11" t="n"/>
      <c r="G829" s="11" t="n"/>
      <c r="H829" s="12">
        <f>IF(OR(F829="",G829=""),"",G829-F829)</f>
        <v/>
      </c>
      <c r="I829" s="24" t="n"/>
      <c r="J829" s="25">
        <f>IF(OR(H829="",I829=""),"",H829*I829)</f>
        <v/>
      </c>
      <c r="K829" s="11" t="n"/>
      <c r="L829" s="10" t="n"/>
      <c r="M829" s="7" t="n"/>
      <c r="N829" s="7">
        <f>IF(OR(H829="",H829=0),"",IF(AND(K829&lt;&gt;"",K829&lt;&gt;G829),"재실사 수량이 다름",IF(L829="","사유 미기재","")))</f>
        <v/>
      </c>
    </row>
    <row r="830">
      <c r="A830" s="5" t="n"/>
      <c r="B830" s="10" t="n"/>
      <c r="C830" s="7" t="n"/>
      <c r="D830" s="10" t="n"/>
      <c r="E830" s="7" t="n"/>
      <c r="F830" s="11" t="n"/>
      <c r="G830" s="11" t="n"/>
      <c r="H830" s="12">
        <f>IF(OR(F830="",G830=""),"",G830-F830)</f>
        <v/>
      </c>
      <c r="I830" s="24" t="n"/>
      <c r="J830" s="25">
        <f>IF(OR(H830="",I830=""),"",H830*I830)</f>
        <v/>
      </c>
      <c r="K830" s="11" t="n"/>
      <c r="L830" s="10" t="n"/>
      <c r="M830" s="7" t="n"/>
      <c r="N830" s="7">
        <f>IF(OR(H830="",H830=0),"",IF(AND(K830&lt;&gt;"",K830&lt;&gt;G830),"재실사 수량이 다름",IF(L830="","사유 미기재","")))</f>
        <v/>
      </c>
    </row>
    <row r="831">
      <c r="A831" s="5" t="n"/>
      <c r="B831" s="10" t="n"/>
      <c r="C831" s="7" t="n"/>
      <c r="D831" s="10" t="n"/>
      <c r="E831" s="7" t="n"/>
      <c r="F831" s="11" t="n"/>
      <c r="G831" s="11" t="n"/>
      <c r="H831" s="12">
        <f>IF(OR(F831="",G831=""),"",G831-F831)</f>
        <v/>
      </c>
      <c r="I831" s="24" t="n"/>
      <c r="J831" s="25">
        <f>IF(OR(H831="",I831=""),"",H831*I831)</f>
        <v/>
      </c>
      <c r="K831" s="11" t="n"/>
      <c r="L831" s="10" t="n"/>
      <c r="M831" s="7" t="n"/>
      <c r="N831" s="7">
        <f>IF(OR(H831="",H831=0),"",IF(AND(K831&lt;&gt;"",K831&lt;&gt;G831),"재실사 수량이 다름",IF(L831="","사유 미기재","")))</f>
        <v/>
      </c>
    </row>
    <row r="832">
      <c r="A832" s="5" t="n"/>
      <c r="B832" s="10" t="n"/>
      <c r="C832" s="7" t="n"/>
      <c r="D832" s="10" t="n"/>
      <c r="E832" s="7" t="n"/>
      <c r="F832" s="11" t="n"/>
      <c r="G832" s="11" t="n"/>
      <c r="H832" s="12">
        <f>IF(OR(F832="",G832=""),"",G832-F832)</f>
        <v/>
      </c>
      <c r="I832" s="24" t="n"/>
      <c r="J832" s="25">
        <f>IF(OR(H832="",I832=""),"",H832*I832)</f>
        <v/>
      </c>
      <c r="K832" s="11" t="n"/>
      <c r="L832" s="10" t="n"/>
      <c r="M832" s="7" t="n"/>
      <c r="N832" s="7">
        <f>IF(OR(H832="",H832=0),"",IF(AND(K832&lt;&gt;"",K832&lt;&gt;G832),"재실사 수량이 다름",IF(L832="","사유 미기재","")))</f>
        <v/>
      </c>
    </row>
    <row r="833">
      <c r="A833" s="5" t="n"/>
      <c r="B833" s="10" t="n"/>
      <c r="C833" s="7" t="n"/>
      <c r="D833" s="10" t="n"/>
      <c r="E833" s="7" t="n"/>
      <c r="F833" s="11" t="n"/>
      <c r="G833" s="11" t="n"/>
      <c r="H833" s="12">
        <f>IF(OR(F833="",G833=""),"",G833-F833)</f>
        <v/>
      </c>
      <c r="I833" s="24" t="n"/>
      <c r="J833" s="25">
        <f>IF(OR(H833="",I833=""),"",H833*I833)</f>
        <v/>
      </c>
      <c r="K833" s="11" t="n"/>
      <c r="L833" s="10" t="n"/>
      <c r="M833" s="7" t="n"/>
      <c r="N833" s="7">
        <f>IF(OR(H833="",H833=0),"",IF(AND(K833&lt;&gt;"",K833&lt;&gt;G833),"재실사 수량이 다름",IF(L833="","사유 미기재","")))</f>
        <v/>
      </c>
    </row>
    <row r="834">
      <c r="A834" s="5" t="n"/>
      <c r="B834" s="10" t="n"/>
      <c r="C834" s="7" t="n"/>
      <c r="D834" s="10" t="n"/>
      <c r="E834" s="7" t="n"/>
      <c r="F834" s="11" t="n"/>
      <c r="G834" s="11" t="n"/>
      <c r="H834" s="12">
        <f>IF(OR(F834="",G834=""),"",G834-F834)</f>
        <v/>
      </c>
      <c r="I834" s="24" t="n"/>
      <c r="J834" s="25">
        <f>IF(OR(H834="",I834=""),"",H834*I834)</f>
        <v/>
      </c>
      <c r="K834" s="11" t="n"/>
      <c r="L834" s="10" t="n"/>
      <c r="M834" s="7" t="n"/>
      <c r="N834" s="7">
        <f>IF(OR(H834="",H834=0),"",IF(AND(K834&lt;&gt;"",K834&lt;&gt;G834),"재실사 수량이 다름",IF(L834="","사유 미기재","")))</f>
        <v/>
      </c>
    </row>
    <row r="835">
      <c r="A835" s="5" t="n"/>
      <c r="B835" s="10" t="n"/>
      <c r="C835" s="7" t="n"/>
      <c r="D835" s="10" t="n"/>
      <c r="E835" s="7" t="n"/>
      <c r="F835" s="11" t="n"/>
      <c r="G835" s="11" t="n"/>
      <c r="H835" s="12">
        <f>IF(OR(F835="",G835=""),"",G835-F835)</f>
        <v/>
      </c>
      <c r="I835" s="24" t="n"/>
      <c r="J835" s="25">
        <f>IF(OR(H835="",I835=""),"",H835*I835)</f>
        <v/>
      </c>
      <c r="K835" s="11" t="n"/>
      <c r="L835" s="10" t="n"/>
      <c r="M835" s="7" t="n"/>
      <c r="N835" s="7">
        <f>IF(OR(H835="",H835=0),"",IF(AND(K835&lt;&gt;"",K835&lt;&gt;G835),"재실사 수량이 다름",IF(L835="","사유 미기재","")))</f>
        <v/>
      </c>
    </row>
    <row r="836">
      <c r="A836" s="5" t="n"/>
      <c r="B836" s="10" t="n"/>
      <c r="C836" s="7" t="n"/>
      <c r="D836" s="10" t="n"/>
      <c r="E836" s="7" t="n"/>
      <c r="F836" s="11" t="n"/>
      <c r="G836" s="11" t="n"/>
      <c r="H836" s="12">
        <f>IF(OR(F836="",G836=""),"",G836-F836)</f>
        <v/>
      </c>
      <c r="I836" s="24" t="n"/>
      <c r="J836" s="25">
        <f>IF(OR(H836="",I836=""),"",H836*I836)</f>
        <v/>
      </c>
      <c r="K836" s="11" t="n"/>
      <c r="L836" s="10" t="n"/>
      <c r="M836" s="7" t="n"/>
      <c r="N836" s="7">
        <f>IF(OR(H836="",H836=0),"",IF(AND(K836&lt;&gt;"",K836&lt;&gt;G836),"재실사 수량이 다름",IF(L836="","사유 미기재","")))</f>
        <v/>
      </c>
    </row>
    <row r="837">
      <c r="A837" s="5" t="n"/>
      <c r="B837" s="10" t="n"/>
      <c r="C837" s="7" t="n"/>
      <c r="D837" s="10" t="n"/>
      <c r="E837" s="7" t="n"/>
      <c r="F837" s="11" t="n"/>
      <c r="G837" s="11" t="n"/>
      <c r="H837" s="12">
        <f>IF(OR(F837="",G837=""),"",G837-F837)</f>
        <v/>
      </c>
      <c r="I837" s="24" t="n"/>
      <c r="J837" s="25">
        <f>IF(OR(H837="",I837=""),"",H837*I837)</f>
        <v/>
      </c>
      <c r="K837" s="11" t="n"/>
      <c r="L837" s="10" t="n"/>
      <c r="M837" s="7" t="n"/>
      <c r="N837" s="7">
        <f>IF(OR(H837="",H837=0),"",IF(AND(K837&lt;&gt;"",K837&lt;&gt;G837),"재실사 수량이 다름",IF(L837="","사유 미기재","")))</f>
        <v/>
      </c>
    </row>
    <row r="838">
      <c r="A838" s="5" t="n"/>
      <c r="B838" s="10" t="n"/>
      <c r="C838" s="7" t="n"/>
      <c r="D838" s="10" t="n"/>
      <c r="E838" s="7" t="n"/>
      <c r="F838" s="11" t="n"/>
      <c r="G838" s="11" t="n"/>
      <c r="H838" s="12">
        <f>IF(OR(F838="",G838=""),"",G838-F838)</f>
        <v/>
      </c>
      <c r="I838" s="24" t="n"/>
      <c r="J838" s="25">
        <f>IF(OR(H838="",I838=""),"",H838*I838)</f>
        <v/>
      </c>
      <c r="K838" s="11" t="n"/>
      <c r="L838" s="10" t="n"/>
      <c r="M838" s="7" t="n"/>
      <c r="N838" s="7">
        <f>IF(OR(H838="",H838=0),"",IF(AND(K838&lt;&gt;"",K838&lt;&gt;G838),"재실사 수량이 다름",IF(L838="","사유 미기재","")))</f>
        <v/>
      </c>
    </row>
    <row r="839">
      <c r="A839" s="5" t="n"/>
      <c r="B839" s="10" t="n"/>
      <c r="C839" s="7" t="n"/>
      <c r="D839" s="10" t="n"/>
      <c r="E839" s="7" t="n"/>
      <c r="F839" s="11" t="n"/>
      <c r="G839" s="11" t="n"/>
      <c r="H839" s="12">
        <f>IF(OR(F839="",G839=""),"",G839-F839)</f>
        <v/>
      </c>
      <c r="I839" s="24" t="n"/>
      <c r="J839" s="25">
        <f>IF(OR(H839="",I839=""),"",H839*I839)</f>
        <v/>
      </c>
      <c r="K839" s="11" t="n"/>
      <c r="L839" s="10" t="n"/>
      <c r="M839" s="7" t="n"/>
      <c r="N839" s="7">
        <f>IF(OR(H839="",H839=0),"",IF(AND(K839&lt;&gt;"",K839&lt;&gt;G839),"재실사 수량이 다름",IF(L839="","사유 미기재","")))</f>
        <v/>
      </c>
    </row>
    <row r="840">
      <c r="A840" s="5" t="n"/>
      <c r="B840" s="10" t="n"/>
      <c r="C840" s="7" t="n"/>
      <c r="D840" s="10" t="n"/>
      <c r="E840" s="7" t="n"/>
      <c r="F840" s="11" t="n"/>
      <c r="G840" s="11" t="n"/>
      <c r="H840" s="12">
        <f>IF(OR(F840="",G840=""),"",G840-F840)</f>
        <v/>
      </c>
      <c r="I840" s="24" t="n"/>
      <c r="J840" s="25">
        <f>IF(OR(H840="",I840=""),"",H840*I840)</f>
        <v/>
      </c>
      <c r="K840" s="11" t="n"/>
      <c r="L840" s="10" t="n"/>
      <c r="M840" s="7" t="n"/>
      <c r="N840" s="7">
        <f>IF(OR(H840="",H840=0),"",IF(AND(K840&lt;&gt;"",K840&lt;&gt;G840),"재실사 수량이 다름",IF(L840="","사유 미기재","")))</f>
        <v/>
      </c>
    </row>
    <row r="841">
      <c r="A841" s="5" t="n"/>
      <c r="B841" s="10" t="n"/>
      <c r="C841" s="7" t="n"/>
      <c r="D841" s="10" t="n"/>
      <c r="E841" s="7" t="n"/>
      <c r="F841" s="11" t="n"/>
      <c r="G841" s="11" t="n"/>
      <c r="H841" s="12">
        <f>IF(OR(F841="",G841=""),"",G841-F841)</f>
        <v/>
      </c>
      <c r="I841" s="24" t="n"/>
      <c r="J841" s="25">
        <f>IF(OR(H841="",I841=""),"",H841*I841)</f>
        <v/>
      </c>
      <c r="K841" s="11" t="n"/>
      <c r="L841" s="10" t="n"/>
      <c r="M841" s="7" t="n"/>
      <c r="N841" s="7">
        <f>IF(OR(H841="",H841=0),"",IF(AND(K841&lt;&gt;"",K841&lt;&gt;G841),"재실사 수량이 다름",IF(L841="","사유 미기재","")))</f>
        <v/>
      </c>
    </row>
    <row r="842">
      <c r="A842" s="5" t="n"/>
      <c r="B842" s="10" t="n"/>
      <c r="C842" s="7" t="n"/>
      <c r="D842" s="10" t="n"/>
      <c r="E842" s="7" t="n"/>
      <c r="F842" s="11" t="n"/>
      <c r="G842" s="11" t="n"/>
      <c r="H842" s="12">
        <f>IF(OR(F842="",G842=""),"",G842-F842)</f>
        <v/>
      </c>
      <c r="I842" s="24" t="n"/>
      <c r="J842" s="25">
        <f>IF(OR(H842="",I842=""),"",H842*I842)</f>
        <v/>
      </c>
      <c r="K842" s="11" t="n"/>
      <c r="L842" s="10" t="n"/>
      <c r="M842" s="7" t="n"/>
      <c r="N842" s="7">
        <f>IF(OR(H842="",H842=0),"",IF(AND(K842&lt;&gt;"",K842&lt;&gt;G842),"재실사 수량이 다름",IF(L842="","사유 미기재","")))</f>
        <v/>
      </c>
    </row>
    <row r="843">
      <c r="A843" s="5" t="n"/>
      <c r="B843" s="10" t="n"/>
      <c r="C843" s="7" t="n"/>
      <c r="D843" s="10" t="n"/>
      <c r="E843" s="7" t="n"/>
      <c r="F843" s="11" t="n"/>
      <c r="G843" s="11" t="n"/>
      <c r="H843" s="12">
        <f>IF(OR(F843="",G843=""),"",G843-F843)</f>
        <v/>
      </c>
      <c r="I843" s="24" t="n"/>
      <c r="J843" s="25">
        <f>IF(OR(H843="",I843=""),"",H843*I843)</f>
        <v/>
      </c>
      <c r="K843" s="11" t="n"/>
      <c r="L843" s="10" t="n"/>
      <c r="M843" s="7" t="n"/>
      <c r="N843" s="7">
        <f>IF(OR(H843="",H843=0),"",IF(AND(K843&lt;&gt;"",K843&lt;&gt;G843),"재실사 수량이 다름",IF(L843="","사유 미기재","")))</f>
        <v/>
      </c>
    </row>
    <row r="844">
      <c r="A844" s="5" t="n"/>
      <c r="B844" s="10" t="n"/>
      <c r="C844" s="7" t="n"/>
      <c r="D844" s="10" t="n"/>
      <c r="E844" s="7" t="n"/>
      <c r="F844" s="11" t="n"/>
      <c r="G844" s="11" t="n"/>
      <c r="H844" s="12">
        <f>IF(OR(F844="",G844=""),"",G844-F844)</f>
        <v/>
      </c>
      <c r="I844" s="24" t="n"/>
      <c r="J844" s="25">
        <f>IF(OR(H844="",I844=""),"",H844*I844)</f>
        <v/>
      </c>
      <c r="K844" s="11" t="n"/>
      <c r="L844" s="10" t="n"/>
      <c r="M844" s="7" t="n"/>
      <c r="N844" s="7">
        <f>IF(OR(H844="",H844=0),"",IF(AND(K844&lt;&gt;"",K844&lt;&gt;G844),"재실사 수량이 다름",IF(L844="","사유 미기재","")))</f>
        <v/>
      </c>
    </row>
    <row r="845">
      <c r="A845" s="5" t="n"/>
      <c r="B845" s="10" t="n"/>
      <c r="C845" s="7" t="n"/>
      <c r="D845" s="10" t="n"/>
      <c r="E845" s="7" t="n"/>
      <c r="F845" s="11" t="n"/>
      <c r="G845" s="11" t="n"/>
      <c r="H845" s="12">
        <f>IF(OR(F845="",G845=""),"",G845-F845)</f>
        <v/>
      </c>
      <c r="I845" s="24" t="n"/>
      <c r="J845" s="25">
        <f>IF(OR(H845="",I845=""),"",H845*I845)</f>
        <v/>
      </c>
      <c r="K845" s="11" t="n"/>
      <c r="L845" s="10" t="n"/>
      <c r="M845" s="7" t="n"/>
      <c r="N845" s="7">
        <f>IF(OR(H845="",H845=0),"",IF(AND(K845&lt;&gt;"",K845&lt;&gt;G845),"재실사 수량이 다름",IF(L845="","사유 미기재","")))</f>
        <v/>
      </c>
    </row>
    <row r="846">
      <c r="A846" s="5" t="n"/>
      <c r="B846" s="10" t="n"/>
      <c r="C846" s="7" t="n"/>
      <c r="D846" s="10" t="n"/>
      <c r="E846" s="7" t="n"/>
      <c r="F846" s="11" t="n"/>
      <c r="G846" s="11" t="n"/>
      <c r="H846" s="12">
        <f>IF(OR(F846="",G846=""),"",G846-F846)</f>
        <v/>
      </c>
      <c r="I846" s="24" t="n"/>
      <c r="J846" s="25">
        <f>IF(OR(H846="",I846=""),"",H846*I846)</f>
        <v/>
      </c>
      <c r="K846" s="11" t="n"/>
      <c r="L846" s="10" t="n"/>
      <c r="M846" s="7" t="n"/>
      <c r="N846" s="7">
        <f>IF(OR(H846="",H846=0),"",IF(AND(K846&lt;&gt;"",K846&lt;&gt;G846),"재실사 수량이 다름",IF(L846="","사유 미기재","")))</f>
        <v/>
      </c>
    </row>
    <row r="847">
      <c r="A847" s="5" t="n"/>
      <c r="B847" s="10" t="n"/>
      <c r="C847" s="7" t="n"/>
      <c r="D847" s="10" t="n"/>
      <c r="E847" s="7" t="n"/>
      <c r="F847" s="11" t="n"/>
      <c r="G847" s="11" t="n"/>
      <c r="H847" s="12">
        <f>IF(OR(F847="",G847=""),"",G847-F847)</f>
        <v/>
      </c>
      <c r="I847" s="24" t="n"/>
      <c r="J847" s="25">
        <f>IF(OR(H847="",I847=""),"",H847*I847)</f>
        <v/>
      </c>
      <c r="K847" s="11" t="n"/>
      <c r="L847" s="10" t="n"/>
      <c r="M847" s="7" t="n"/>
      <c r="N847" s="7">
        <f>IF(OR(H847="",H847=0),"",IF(AND(K847&lt;&gt;"",K847&lt;&gt;G847),"재실사 수량이 다름",IF(L847="","사유 미기재","")))</f>
        <v/>
      </c>
    </row>
    <row r="848">
      <c r="A848" s="5" t="n"/>
      <c r="B848" s="10" t="n"/>
      <c r="C848" s="7" t="n"/>
      <c r="D848" s="10" t="n"/>
      <c r="E848" s="7" t="n"/>
      <c r="F848" s="11" t="n"/>
      <c r="G848" s="11" t="n"/>
      <c r="H848" s="12">
        <f>IF(OR(F848="",G848=""),"",G848-F848)</f>
        <v/>
      </c>
      <c r="I848" s="24" t="n"/>
      <c r="J848" s="25">
        <f>IF(OR(H848="",I848=""),"",H848*I848)</f>
        <v/>
      </c>
      <c r="K848" s="11" t="n"/>
      <c r="L848" s="10" t="n"/>
      <c r="M848" s="7" t="n"/>
      <c r="N848" s="7">
        <f>IF(OR(H848="",H848=0),"",IF(AND(K848&lt;&gt;"",K848&lt;&gt;G848),"재실사 수량이 다름",IF(L848="","사유 미기재","")))</f>
        <v/>
      </c>
    </row>
    <row r="849">
      <c r="A849" s="5" t="n"/>
      <c r="B849" s="10" t="n"/>
      <c r="C849" s="7" t="n"/>
      <c r="D849" s="10" t="n"/>
      <c r="E849" s="7" t="n"/>
      <c r="F849" s="11" t="n"/>
      <c r="G849" s="11" t="n"/>
      <c r="H849" s="12">
        <f>IF(OR(F849="",G849=""),"",G849-F849)</f>
        <v/>
      </c>
      <c r="I849" s="24" t="n"/>
      <c r="J849" s="25">
        <f>IF(OR(H849="",I849=""),"",H849*I849)</f>
        <v/>
      </c>
      <c r="K849" s="11" t="n"/>
      <c r="L849" s="10" t="n"/>
      <c r="M849" s="7" t="n"/>
      <c r="N849" s="7">
        <f>IF(OR(H849="",H849=0),"",IF(AND(K849&lt;&gt;"",K849&lt;&gt;G849),"재실사 수량이 다름",IF(L849="","사유 미기재","")))</f>
        <v/>
      </c>
    </row>
    <row r="850">
      <c r="A850" s="5" t="n"/>
      <c r="B850" s="10" t="n"/>
      <c r="C850" s="7" t="n"/>
      <c r="D850" s="10" t="n"/>
      <c r="E850" s="7" t="n"/>
      <c r="F850" s="11" t="n"/>
      <c r="G850" s="11" t="n"/>
      <c r="H850" s="12">
        <f>IF(OR(F850="",G850=""),"",G850-F850)</f>
        <v/>
      </c>
      <c r="I850" s="24" t="n"/>
      <c r="J850" s="25">
        <f>IF(OR(H850="",I850=""),"",H850*I850)</f>
        <v/>
      </c>
      <c r="K850" s="11" t="n"/>
      <c r="L850" s="10" t="n"/>
      <c r="M850" s="7" t="n"/>
      <c r="N850" s="7">
        <f>IF(OR(H850="",H850=0),"",IF(AND(K850&lt;&gt;"",K850&lt;&gt;G850),"재실사 수량이 다름",IF(L850="","사유 미기재","")))</f>
        <v/>
      </c>
    </row>
    <row r="851">
      <c r="A851" s="5" t="n"/>
      <c r="B851" s="10" t="n"/>
      <c r="C851" s="7" t="n"/>
      <c r="D851" s="10" t="n"/>
      <c r="E851" s="7" t="n"/>
      <c r="F851" s="11" t="n"/>
      <c r="G851" s="11" t="n"/>
      <c r="H851" s="12">
        <f>IF(OR(F851="",G851=""),"",G851-F851)</f>
        <v/>
      </c>
      <c r="I851" s="24" t="n"/>
      <c r="J851" s="25">
        <f>IF(OR(H851="",I851=""),"",H851*I851)</f>
        <v/>
      </c>
      <c r="K851" s="11" t="n"/>
      <c r="L851" s="10" t="n"/>
      <c r="M851" s="7" t="n"/>
      <c r="N851" s="7">
        <f>IF(OR(H851="",H851=0),"",IF(AND(K851&lt;&gt;"",K851&lt;&gt;G851),"재실사 수량이 다름",IF(L851="","사유 미기재","")))</f>
        <v/>
      </c>
    </row>
    <row r="852">
      <c r="A852" s="5" t="n"/>
      <c r="B852" s="10" t="n"/>
      <c r="C852" s="7" t="n"/>
      <c r="D852" s="10" t="n"/>
      <c r="E852" s="7" t="n"/>
      <c r="F852" s="11" t="n"/>
      <c r="G852" s="11" t="n"/>
      <c r="H852" s="12">
        <f>IF(OR(F852="",G852=""),"",G852-F852)</f>
        <v/>
      </c>
      <c r="I852" s="24" t="n"/>
      <c r="J852" s="25">
        <f>IF(OR(H852="",I852=""),"",H852*I852)</f>
        <v/>
      </c>
      <c r="K852" s="11" t="n"/>
      <c r="L852" s="10" t="n"/>
      <c r="M852" s="7" t="n"/>
      <c r="N852" s="7">
        <f>IF(OR(H852="",H852=0),"",IF(AND(K852&lt;&gt;"",K852&lt;&gt;G852),"재실사 수량이 다름",IF(L852="","사유 미기재","")))</f>
        <v/>
      </c>
    </row>
    <row r="853">
      <c r="A853" s="5" t="n"/>
      <c r="B853" s="10" t="n"/>
      <c r="C853" s="7" t="n"/>
      <c r="D853" s="10" t="n"/>
      <c r="E853" s="7" t="n"/>
      <c r="F853" s="11" t="n"/>
      <c r="G853" s="11" t="n"/>
      <c r="H853" s="12">
        <f>IF(OR(F853="",G853=""),"",G853-F853)</f>
        <v/>
      </c>
      <c r="I853" s="24" t="n"/>
      <c r="J853" s="25">
        <f>IF(OR(H853="",I853=""),"",H853*I853)</f>
        <v/>
      </c>
      <c r="K853" s="11" t="n"/>
      <c r="L853" s="10" t="n"/>
      <c r="M853" s="7" t="n"/>
      <c r="N853" s="7">
        <f>IF(OR(H853="",H853=0),"",IF(AND(K853&lt;&gt;"",K853&lt;&gt;G853),"재실사 수량이 다름",IF(L853="","사유 미기재","")))</f>
        <v/>
      </c>
    </row>
    <row r="854">
      <c r="A854" s="5" t="n"/>
      <c r="B854" s="10" t="n"/>
      <c r="C854" s="7" t="n"/>
      <c r="D854" s="10" t="n"/>
      <c r="E854" s="7" t="n"/>
      <c r="F854" s="11" t="n"/>
      <c r="G854" s="11" t="n"/>
      <c r="H854" s="12">
        <f>IF(OR(F854="",G854=""),"",G854-F854)</f>
        <v/>
      </c>
      <c r="I854" s="24" t="n"/>
      <c r="J854" s="25">
        <f>IF(OR(H854="",I854=""),"",H854*I854)</f>
        <v/>
      </c>
      <c r="K854" s="11" t="n"/>
      <c r="L854" s="10" t="n"/>
      <c r="M854" s="7" t="n"/>
      <c r="N854" s="7">
        <f>IF(OR(H854="",H854=0),"",IF(AND(K854&lt;&gt;"",K854&lt;&gt;G854),"재실사 수량이 다름",IF(L854="","사유 미기재","")))</f>
        <v/>
      </c>
    </row>
    <row r="855">
      <c r="A855" s="5" t="n"/>
      <c r="B855" s="10" t="n"/>
      <c r="C855" s="7" t="n"/>
      <c r="D855" s="10" t="n"/>
      <c r="E855" s="7" t="n"/>
      <c r="F855" s="11" t="n"/>
      <c r="G855" s="11" t="n"/>
      <c r="H855" s="12">
        <f>IF(OR(F855="",G855=""),"",G855-F855)</f>
        <v/>
      </c>
      <c r="I855" s="24" t="n"/>
      <c r="J855" s="25">
        <f>IF(OR(H855="",I855=""),"",H855*I855)</f>
        <v/>
      </c>
      <c r="K855" s="11" t="n"/>
      <c r="L855" s="10" t="n"/>
      <c r="M855" s="7" t="n"/>
      <c r="N855" s="7">
        <f>IF(OR(H855="",H855=0),"",IF(AND(K855&lt;&gt;"",K855&lt;&gt;G855),"재실사 수량이 다름",IF(L855="","사유 미기재","")))</f>
        <v/>
      </c>
    </row>
    <row r="856">
      <c r="A856" s="5" t="n"/>
      <c r="B856" s="10" t="n"/>
      <c r="C856" s="7" t="n"/>
      <c r="D856" s="10" t="n"/>
      <c r="E856" s="7" t="n"/>
      <c r="F856" s="11" t="n"/>
      <c r="G856" s="11" t="n"/>
      <c r="H856" s="12">
        <f>IF(OR(F856="",G856=""),"",G856-F856)</f>
        <v/>
      </c>
      <c r="I856" s="24" t="n"/>
      <c r="J856" s="25">
        <f>IF(OR(H856="",I856=""),"",H856*I856)</f>
        <v/>
      </c>
      <c r="K856" s="11" t="n"/>
      <c r="L856" s="10" t="n"/>
      <c r="M856" s="7" t="n"/>
      <c r="N856" s="7">
        <f>IF(OR(H856="",H856=0),"",IF(AND(K856&lt;&gt;"",K856&lt;&gt;G856),"재실사 수량이 다름",IF(L856="","사유 미기재","")))</f>
        <v/>
      </c>
    </row>
    <row r="857">
      <c r="A857" s="5" t="n"/>
      <c r="B857" s="10" t="n"/>
      <c r="C857" s="7" t="n"/>
      <c r="D857" s="10" t="n"/>
      <c r="E857" s="7" t="n"/>
      <c r="F857" s="11" t="n"/>
      <c r="G857" s="11" t="n"/>
      <c r="H857" s="12">
        <f>IF(OR(F857="",G857=""),"",G857-F857)</f>
        <v/>
      </c>
      <c r="I857" s="24" t="n"/>
      <c r="J857" s="25">
        <f>IF(OR(H857="",I857=""),"",H857*I857)</f>
        <v/>
      </c>
      <c r="K857" s="11" t="n"/>
      <c r="L857" s="10" t="n"/>
      <c r="M857" s="7" t="n"/>
      <c r="N857" s="7">
        <f>IF(OR(H857="",H857=0),"",IF(AND(K857&lt;&gt;"",K857&lt;&gt;G857),"재실사 수량이 다름",IF(L857="","사유 미기재","")))</f>
        <v/>
      </c>
    </row>
    <row r="858">
      <c r="A858" s="5" t="n"/>
      <c r="B858" s="10" t="n"/>
      <c r="C858" s="7" t="n"/>
      <c r="D858" s="10" t="n"/>
      <c r="E858" s="7" t="n"/>
      <c r="F858" s="11" t="n"/>
      <c r="G858" s="11" t="n"/>
      <c r="H858" s="12">
        <f>IF(OR(F858="",G858=""),"",G858-F858)</f>
        <v/>
      </c>
      <c r="I858" s="24" t="n"/>
      <c r="J858" s="25">
        <f>IF(OR(H858="",I858=""),"",H858*I858)</f>
        <v/>
      </c>
      <c r="K858" s="11" t="n"/>
      <c r="L858" s="10" t="n"/>
      <c r="M858" s="7" t="n"/>
      <c r="N858" s="7">
        <f>IF(OR(H858="",H858=0),"",IF(AND(K858&lt;&gt;"",K858&lt;&gt;G858),"재실사 수량이 다름",IF(L858="","사유 미기재","")))</f>
        <v/>
      </c>
    </row>
    <row r="859">
      <c r="A859" s="5" t="n"/>
      <c r="B859" s="10" t="n"/>
      <c r="C859" s="7" t="n"/>
      <c r="D859" s="10" t="n"/>
      <c r="E859" s="7" t="n"/>
      <c r="F859" s="11" t="n"/>
      <c r="G859" s="11" t="n"/>
      <c r="H859" s="12">
        <f>IF(OR(F859="",G859=""),"",G859-F859)</f>
        <v/>
      </c>
      <c r="I859" s="24" t="n"/>
      <c r="J859" s="25">
        <f>IF(OR(H859="",I859=""),"",H859*I859)</f>
        <v/>
      </c>
      <c r="K859" s="11" t="n"/>
      <c r="L859" s="10" t="n"/>
      <c r="M859" s="7" t="n"/>
      <c r="N859" s="7">
        <f>IF(OR(H859="",H859=0),"",IF(AND(K859&lt;&gt;"",K859&lt;&gt;G859),"재실사 수량이 다름",IF(L859="","사유 미기재","")))</f>
        <v/>
      </c>
    </row>
    <row r="860">
      <c r="A860" s="5" t="n"/>
      <c r="B860" s="10" t="n"/>
      <c r="C860" s="7" t="n"/>
      <c r="D860" s="10" t="n"/>
      <c r="E860" s="7" t="n"/>
      <c r="F860" s="11" t="n"/>
      <c r="G860" s="11" t="n"/>
      <c r="H860" s="12">
        <f>IF(OR(F860="",G860=""),"",G860-F860)</f>
        <v/>
      </c>
      <c r="I860" s="24" t="n"/>
      <c r="J860" s="25">
        <f>IF(OR(H860="",I860=""),"",H860*I860)</f>
        <v/>
      </c>
      <c r="K860" s="11" t="n"/>
      <c r="L860" s="10" t="n"/>
      <c r="M860" s="7" t="n"/>
      <c r="N860" s="7">
        <f>IF(OR(H860="",H860=0),"",IF(AND(K860&lt;&gt;"",K860&lt;&gt;G860),"재실사 수량이 다름",IF(L860="","사유 미기재","")))</f>
        <v/>
      </c>
    </row>
    <row r="861">
      <c r="A861" s="5" t="n"/>
      <c r="B861" s="10" t="n"/>
      <c r="C861" s="7" t="n"/>
      <c r="D861" s="10" t="n"/>
      <c r="E861" s="7" t="n"/>
      <c r="F861" s="11" t="n"/>
      <c r="G861" s="11" t="n"/>
      <c r="H861" s="12">
        <f>IF(OR(F861="",G861=""),"",G861-F861)</f>
        <v/>
      </c>
      <c r="I861" s="24" t="n"/>
      <c r="J861" s="25">
        <f>IF(OR(H861="",I861=""),"",H861*I861)</f>
        <v/>
      </c>
      <c r="K861" s="11" t="n"/>
      <c r="L861" s="10" t="n"/>
      <c r="M861" s="7" t="n"/>
      <c r="N861" s="7">
        <f>IF(OR(H861="",H861=0),"",IF(AND(K861&lt;&gt;"",K861&lt;&gt;G861),"재실사 수량이 다름",IF(L861="","사유 미기재","")))</f>
        <v/>
      </c>
    </row>
    <row r="862">
      <c r="A862" s="5" t="n"/>
      <c r="B862" s="10" t="n"/>
      <c r="C862" s="7" t="n"/>
      <c r="D862" s="10" t="n"/>
      <c r="E862" s="7" t="n"/>
      <c r="F862" s="11" t="n"/>
      <c r="G862" s="11" t="n"/>
      <c r="H862" s="12">
        <f>IF(OR(F862="",G862=""),"",G862-F862)</f>
        <v/>
      </c>
      <c r="I862" s="24" t="n"/>
      <c r="J862" s="25">
        <f>IF(OR(H862="",I862=""),"",H862*I862)</f>
        <v/>
      </c>
      <c r="K862" s="11" t="n"/>
      <c r="L862" s="10" t="n"/>
      <c r="M862" s="7" t="n"/>
      <c r="N862" s="7">
        <f>IF(OR(H862="",H862=0),"",IF(AND(K862&lt;&gt;"",K862&lt;&gt;G862),"재실사 수량이 다름",IF(L862="","사유 미기재","")))</f>
        <v/>
      </c>
    </row>
    <row r="863">
      <c r="A863" s="5" t="n"/>
      <c r="B863" s="10" t="n"/>
      <c r="C863" s="7" t="n"/>
      <c r="D863" s="10" t="n"/>
      <c r="E863" s="7" t="n"/>
      <c r="F863" s="11" t="n"/>
      <c r="G863" s="11" t="n"/>
      <c r="H863" s="12">
        <f>IF(OR(F863="",G863=""),"",G863-F863)</f>
        <v/>
      </c>
      <c r="I863" s="24" t="n"/>
      <c r="J863" s="25">
        <f>IF(OR(H863="",I863=""),"",H863*I863)</f>
        <v/>
      </c>
      <c r="K863" s="11" t="n"/>
      <c r="L863" s="10" t="n"/>
      <c r="M863" s="7" t="n"/>
      <c r="N863" s="7">
        <f>IF(OR(H863="",H863=0),"",IF(AND(K863&lt;&gt;"",K863&lt;&gt;G863),"재실사 수량이 다름",IF(L863="","사유 미기재","")))</f>
        <v/>
      </c>
    </row>
    <row r="864">
      <c r="A864" s="5" t="n"/>
      <c r="B864" s="10" t="n"/>
      <c r="C864" s="7" t="n"/>
      <c r="D864" s="10" t="n"/>
      <c r="E864" s="7" t="n"/>
      <c r="F864" s="11" t="n"/>
      <c r="G864" s="11" t="n"/>
      <c r="H864" s="12">
        <f>IF(OR(F864="",G864=""),"",G864-F864)</f>
        <v/>
      </c>
      <c r="I864" s="24" t="n"/>
      <c r="J864" s="25">
        <f>IF(OR(H864="",I864=""),"",H864*I864)</f>
        <v/>
      </c>
      <c r="K864" s="11" t="n"/>
      <c r="L864" s="10" t="n"/>
      <c r="M864" s="7" t="n"/>
      <c r="N864" s="7">
        <f>IF(OR(H864="",H864=0),"",IF(AND(K864&lt;&gt;"",K864&lt;&gt;G864),"재실사 수량이 다름",IF(L864="","사유 미기재","")))</f>
        <v/>
      </c>
    </row>
    <row r="865">
      <c r="A865" s="5" t="n"/>
      <c r="B865" s="10" t="n"/>
      <c r="C865" s="7" t="n"/>
      <c r="D865" s="10" t="n"/>
      <c r="E865" s="7" t="n"/>
      <c r="F865" s="11" t="n"/>
      <c r="G865" s="11" t="n"/>
      <c r="H865" s="12">
        <f>IF(OR(F865="",G865=""),"",G865-F865)</f>
        <v/>
      </c>
      <c r="I865" s="24" t="n"/>
      <c r="J865" s="25">
        <f>IF(OR(H865="",I865=""),"",H865*I865)</f>
        <v/>
      </c>
      <c r="K865" s="11" t="n"/>
      <c r="L865" s="10" t="n"/>
      <c r="M865" s="7" t="n"/>
      <c r="N865" s="7">
        <f>IF(OR(H865="",H865=0),"",IF(AND(K865&lt;&gt;"",K865&lt;&gt;G865),"재실사 수량이 다름",IF(L865="","사유 미기재","")))</f>
        <v/>
      </c>
    </row>
    <row r="866">
      <c r="A866" s="5" t="n"/>
      <c r="B866" s="10" t="n"/>
      <c r="C866" s="7" t="n"/>
      <c r="D866" s="10" t="n"/>
      <c r="E866" s="7" t="n"/>
      <c r="F866" s="11" t="n"/>
      <c r="G866" s="11" t="n"/>
      <c r="H866" s="12">
        <f>IF(OR(F866="",G866=""),"",G866-F866)</f>
        <v/>
      </c>
      <c r="I866" s="24" t="n"/>
      <c r="J866" s="25">
        <f>IF(OR(H866="",I866=""),"",H866*I866)</f>
        <v/>
      </c>
      <c r="K866" s="11" t="n"/>
      <c r="L866" s="10" t="n"/>
      <c r="M866" s="7" t="n"/>
      <c r="N866" s="7">
        <f>IF(OR(H866="",H866=0),"",IF(AND(K866&lt;&gt;"",K866&lt;&gt;G866),"재실사 수량이 다름",IF(L866="","사유 미기재","")))</f>
        <v/>
      </c>
    </row>
    <row r="867">
      <c r="A867" s="5" t="n"/>
      <c r="B867" s="10" t="n"/>
      <c r="C867" s="7" t="n"/>
      <c r="D867" s="10" t="n"/>
      <c r="E867" s="7" t="n"/>
      <c r="F867" s="11" t="n"/>
      <c r="G867" s="11" t="n"/>
      <c r="H867" s="12">
        <f>IF(OR(F867="",G867=""),"",G867-F867)</f>
        <v/>
      </c>
      <c r="I867" s="24" t="n"/>
      <c r="J867" s="25">
        <f>IF(OR(H867="",I867=""),"",H867*I867)</f>
        <v/>
      </c>
      <c r="K867" s="11" t="n"/>
      <c r="L867" s="10" t="n"/>
      <c r="M867" s="7" t="n"/>
      <c r="N867" s="7">
        <f>IF(OR(H867="",H867=0),"",IF(AND(K867&lt;&gt;"",K867&lt;&gt;G867),"재실사 수량이 다름",IF(L867="","사유 미기재","")))</f>
        <v/>
      </c>
    </row>
    <row r="868">
      <c r="A868" s="5" t="n"/>
      <c r="B868" s="10" t="n"/>
      <c r="C868" s="7" t="n"/>
      <c r="D868" s="10" t="n"/>
      <c r="E868" s="7" t="n"/>
      <c r="F868" s="11" t="n"/>
      <c r="G868" s="11" t="n"/>
      <c r="H868" s="12">
        <f>IF(OR(F868="",G868=""),"",G868-F868)</f>
        <v/>
      </c>
      <c r="I868" s="24" t="n"/>
      <c r="J868" s="25">
        <f>IF(OR(H868="",I868=""),"",H868*I868)</f>
        <v/>
      </c>
      <c r="K868" s="11" t="n"/>
      <c r="L868" s="10" t="n"/>
      <c r="M868" s="7" t="n"/>
      <c r="N868" s="7">
        <f>IF(OR(H868="",H868=0),"",IF(AND(K868&lt;&gt;"",K868&lt;&gt;G868),"재실사 수량이 다름",IF(L868="","사유 미기재","")))</f>
        <v/>
      </c>
    </row>
    <row r="869">
      <c r="A869" s="5" t="n"/>
      <c r="B869" s="10" t="n"/>
      <c r="C869" s="7" t="n"/>
      <c r="D869" s="10" t="n"/>
      <c r="E869" s="7" t="n"/>
      <c r="F869" s="11" t="n"/>
      <c r="G869" s="11" t="n"/>
      <c r="H869" s="12">
        <f>IF(OR(F869="",G869=""),"",G869-F869)</f>
        <v/>
      </c>
      <c r="I869" s="24" t="n"/>
      <c r="J869" s="25">
        <f>IF(OR(H869="",I869=""),"",H869*I869)</f>
        <v/>
      </c>
      <c r="K869" s="11" t="n"/>
      <c r="L869" s="10" t="n"/>
      <c r="M869" s="7" t="n"/>
      <c r="N869" s="7">
        <f>IF(OR(H869="",H869=0),"",IF(AND(K869&lt;&gt;"",K869&lt;&gt;G869),"재실사 수량이 다름",IF(L869="","사유 미기재","")))</f>
        <v/>
      </c>
    </row>
    <row r="870">
      <c r="A870" s="5" t="n"/>
      <c r="B870" s="10" t="n"/>
      <c r="C870" s="7" t="n"/>
      <c r="D870" s="10" t="n"/>
      <c r="E870" s="7" t="n"/>
      <c r="F870" s="11" t="n"/>
      <c r="G870" s="11" t="n"/>
      <c r="H870" s="12">
        <f>IF(OR(F870="",G870=""),"",G870-F870)</f>
        <v/>
      </c>
      <c r="I870" s="24" t="n"/>
      <c r="J870" s="25">
        <f>IF(OR(H870="",I870=""),"",H870*I870)</f>
        <v/>
      </c>
      <c r="K870" s="11" t="n"/>
      <c r="L870" s="10" t="n"/>
      <c r="M870" s="7" t="n"/>
      <c r="N870" s="7">
        <f>IF(OR(H870="",H870=0),"",IF(AND(K870&lt;&gt;"",K870&lt;&gt;G870),"재실사 수량이 다름",IF(L870="","사유 미기재","")))</f>
        <v/>
      </c>
    </row>
    <row r="871">
      <c r="A871" s="5" t="n"/>
      <c r="B871" s="10" t="n"/>
      <c r="C871" s="7" t="n"/>
      <c r="D871" s="10" t="n"/>
      <c r="E871" s="7" t="n"/>
      <c r="F871" s="11" t="n"/>
      <c r="G871" s="11" t="n"/>
      <c r="H871" s="12">
        <f>IF(OR(F871="",G871=""),"",G871-F871)</f>
        <v/>
      </c>
      <c r="I871" s="24" t="n"/>
      <c r="J871" s="25">
        <f>IF(OR(H871="",I871=""),"",H871*I871)</f>
        <v/>
      </c>
      <c r="K871" s="11" t="n"/>
      <c r="L871" s="10" t="n"/>
      <c r="M871" s="7" t="n"/>
      <c r="N871" s="7">
        <f>IF(OR(H871="",H871=0),"",IF(AND(K871&lt;&gt;"",K871&lt;&gt;G871),"재실사 수량이 다름",IF(L871="","사유 미기재","")))</f>
        <v/>
      </c>
    </row>
    <row r="872">
      <c r="A872" s="5" t="n"/>
      <c r="B872" s="10" t="n"/>
      <c r="C872" s="7" t="n"/>
      <c r="D872" s="10" t="n"/>
      <c r="E872" s="7" t="n"/>
      <c r="F872" s="11" t="n"/>
      <c r="G872" s="11" t="n"/>
      <c r="H872" s="12">
        <f>IF(OR(F872="",G872=""),"",G872-F872)</f>
        <v/>
      </c>
      <c r="I872" s="24" t="n"/>
      <c r="J872" s="25">
        <f>IF(OR(H872="",I872=""),"",H872*I872)</f>
        <v/>
      </c>
      <c r="K872" s="11" t="n"/>
      <c r="L872" s="10" t="n"/>
      <c r="M872" s="7" t="n"/>
      <c r="N872" s="7">
        <f>IF(OR(H872="",H872=0),"",IF(AND(K872&lt;&gt;"",K872&lt;&gt;G872),"재실사 수량이 다름",IF(L872="","사유 미기재","")))</f>
        <v/>
      </c>
    </row>
    <row r="873">
      <c r="A873" s="5" t="n"/>
      <c r="B873" s="10" t="n"/>
      <c r="C873" s="7" t="n"/>
      <c r="D873" s="10" t="n"/>
      <c r="E873" s="7" t="n"/>
      <c r="F873" s="11" t="n"/>
      <c r="G873" s="11" t="n"/>
      <c r="H873" s="12">
        <f>IF(OR(F873="",G873=""),"",G873-F873)</f>
        <v/>
      </c>
      <c r="I873" s="24" t="n"/>
      <c r="J873" s="25">
        <f>IF(OR(H873="",I873=""),"",H873*I873)</f>
        <v/>
      </c>
      <c r="K873" s="11" t="n"/>
      <c r="L873" s="10" t="n"/>
      <c r="M873" s="7" t="n"/>
      <c r="N873" s="7">
        <f>IF(OR(H873="",H873=0),"",IF(AND(K873&lt;&gt;"",K873&lt;&gt;G873),"재실사 수량이 다름",IF(L873="","사유 미기재","")))</f>
        <v/>
      </c>
    </row>
    <row r="874">
      <c r="A874" s="5" t="n"/>
      <c r="B874" s="10" t="n"/>
      <c r="C874" s="7" t="n"/>
      <c r="D874" s="10" t="n"/>
      <c r="E874" s="7" t="n"/>
      <c r="F874" s="11" t="n"/>
      <c r="G874" s="11" t="n"/>
      <c r="H874" s="12">
        <f>IF(OR(F874="",G874=""),"",G874-F874)</f>
        <v/>
      </c>
      <c r="I874" s="24" t="n"/>
      <c r="J874" s="25">
        <f>IF(OR(H874="",I874=""),"",H874*I874)</f>
        <v/>
      </c>
      <c r="K874" s="11" t="n"/>
      <c r="L874" s="10" t="n"/>
      <c r="M874" s="7" t="n"/>
      <c r="N874" s="7">
        <f>IF(OR(H874="",H874=0),"",IF(AND(K874&lt;&gt;"",K874&lt;&gt;G874),"재실사 수량이 다름",IF(L874="","사유 미기재","")))</f>
        <v/>
      </c>
    </row>
    <row r="875">
      <c r="A875" s="5" t="n"/>
      <c r="B875" s="10" t="n"/>
      <c r="C875" s="7" t="n"/>
      <c r="D875" s="10" t="n"/>
      <c r="E875" s="7" t="n"/>
      <c r="F875" s="11" t="n"/>
      <c r="G875" s="11" t="n"/>
      <c r="H875" s="12">
        <f>IF(OR(F875="",G875=""),"",G875-F875)</f>
        <v/>
      </c>
      <c r="I875" s="24" t="n"/>
      <c r="J875" s="25">
        <f>IF(OR(H875="",I875=""),"",H875*I875)</f>
        <v/>
      </c>
      <c r="K875" s="11" t="n"/>
      <c r="L875" s="10" t="n"/>
      <c r="M875" s="7" t="n"/>
      <c r="N875" s="7">
        <f>IF(OR(H875="",H875=0),"",IF(AND(K875&lt;&gt;"",K875&lt;&gt;G875),"재실사 수량이 다름",IF(L875="","사유 미기재","")))</f>
        <v/>
      </c>
    </row>
    <row r="876">
      <c r="A876" s="5" t="n"/>
      <c r="B876" s="10" t="n"/>
      <c r="C876" s="7" t="n"/>
      <c r="D876" s="10" t="n"/>
      <c r="E876" s="7" t="n"/>
      <c r="F876" s="11" t="n"/>
      <c r="G876" s="11" t="n"/>
      <c r="H876" s="12">
        <f>IF(OR(F876="",G876=""),"",G876-F876)</f>
        <v/>
      </c>
      <c r="I876" s="24" t="n"/>
      <c r="J876" s="25">
        <f>IF(OR(H876="",I876=""),"",H876*I876)</f>
        <v/>
      </c>
      <c r="K876" s="11" t="n"/>
      <c r="L876" s="10" t="n"/>
      <c r="M876" s="7" t="n"/>
      <c r="N876" s="7">
        <f>IF(OR(H876="",H876=0),"",IF(AND(K876&lt;&gt;"",K876&lt;&gt;G876),"재실사 수량이 다름",IF(L876="","사유 미기재","")))</f>
        <v/>
      </c>
    </row>
    <row r="877">
      <c r="A877" s="5" t="n"/>
      <c r="B877" s="10" t="n"/>
      <c r="C877" s="7" t="n"/>
      <c r="D877" s="10" t="n"/>
      <c r="E877" s="7" t="n"/>
      <c r="F877" s="11" t="n"/>
      <c r="G877" s="11" t="n"/>
      <c r="H877" s="12">
        <f>IF(OR(F877="",G877=""),"",G877-F877)</f>
        <v/>
      </c>
      <c r="I877" s="24" t="n"/>
      <c r="J877" s="25">
        <f>IF(OR(H877="",I877=""),"",H877*I877)</f>
        <v/>
      </c>
      <c r="K877" s="11" t="n"/>
      <c r="L877" s="10" t="n"/>
      <c r="M877" s="7" t="n"/>
      <c r="N877" s="7">
        <f>IF(OR(H877="",H877=0),"",IF(AND(K877&lt;&gt;"",K877&lt;&gt;G877),"재실사 수량이 다름",IF(L877="","사유 미기재","")))</f>
        <v/>
      </c>
    </row>
    <row r="878">
      <c r="A878" s="5" t="n"/>
      <c r="B878" s="10" t="n"/>
      <c r="C878" s="7" t="n"/>
      <c r="D878" s="10" t="n"/>
      <c r="E878" s="7" t="n"/>
      <c r="F878" s="11" t="n"/>
      <c r="G878" s="11" t="n"/>
      <c r="H878" s="12">
        <f>IF(OR(F878="",G878=""),"",G878-F878)</f>
        <v/>
      </c>
      <c r="I878" s="24" t="n"/>
      <c r="J878" s="25">
        <f>IF(OR(H878="",I878=""),"",H878*I878)</f>
        <v/>
      </c>
      <c r="K878" s="11" t="n"/>
      <c r="L878" s="10" t="n"/>
      <c r="M878" s="7" t="n"/>
      <c r="N878" s="7">
        <f>IF(OR(H878="",H878=0),"",IF(AND(K878&lt;&gt;"",K878&lt;&gt;G878),"재실사 수량이 다름",IF(L878="","사유 미기재","")))</f>
        <v/>
      </c>
    </row>
    <row r="879">
      <c r="A879" s="5" t="n"/>
      <c r="B879" s="10" t="n"/>
      <c r="C879" s="7" t="n"/>
      <c r="D879" s="10" t="n"/>
      <c r="E879" s="7" t="n"/>
      <c r="F879" s="11" t="n"/>
      <c r="G879" s="11" t="n"/>
      <c r="H879" s="12">
        <f>IF(OR(F879="",G879=""),"",G879-F879)</f>
        <v/>
      </c>
      <c r="I879" s="24" t="n"/>
      <c r="J879" s="25">
        <f>IF(OR(H879="",I879=""),"",H879*I879)</f>
        <v/>
      </c>
      <c r="K879" s="11" t="n"/>
      <c r="L879" s="10" t="n"/>
      <c r="M879" s="7" t="n"/>
      <c r="N879" s="7">
        <f>IF(OR(H879="",H879=0),"",IF(AND(K879&lt;&gt;"",K879&lt;&gt;G879),"재실사 수량이 다름",IF(L879="","사유 미기재","")))</f>
        <v/>
      </c>
    </row>
    <row r="880">
      <c r="A880" s="5" t="n"/>
      <c r="B880" s="10" t="n"/>
      <c r="C880" s="7" t="n"/>
      <c r="D880" s="10" t="n"/>
      <c r="E880" s="7" t="n"/>
      <c r="F880" s="11" t="n"/>
      <c r="G880" s="11" t="n"/>
      <c r="H880" s="12">
        <f>IF(OR(F880="",G880=""),"",G880-F880)</f>
        <v/>
      </c>
      <c r="I880" s="24" t="n"/>
      <c r="J880" s="25">
        <f>IF(OR(H880="",I880=""),"",H880*I880)</f>
        <v/>
      </c>
      <c r="K880" s="11" t="n"/>
      <c r="L880" s="10" t="n"/>
      <c r="M880" s="7" t="n"/>
      <c r="N880" s="7">
        <f>IF(OR(H880="",H880=0),"",IF(AND(K880&lt;&gt;"",K880&lt;&gt;G880),"재실사 수량이 다름",IF(L880="","사유 미기재","")))</f>
        <v/>
      </c>
    </row>
    <row r="881">
      <c r="A881" s="5" t="n"/>
      <c r="B881" s="10" t="n"/>
      <c r="C881" s="7" t="n"/>
      <c r="D881" s="10" t="n"/>
      <c r="E881" s="7" t="n"/>
      <c r="F881" s="11" t="n"/>
      <c r="G881" s="11" t="n"/>
      <c r="H881" s="12">
        <f>IF(OR(F881="",G881=""),"",G881-F881)</f>
        <v/>
      </c>
      <c r="I881" s="24" t="n"/>
      <c r="J881" s="25">
        <f>IF(OR(H881="",I881=""),"",H881*I881)</f>
        <v/>
      </c>
      <c r="K881" s="11" t="n"/>
      <c r="L881" s="10" t="n"/>
      <c r="M881" s="7" t="n"/>
      <c r="N881" s="7">
        <f>IF(OR(H881="",H881=0),"",IF(AND(K881&lt;&gt;"",K881&lt;&gt;G881),"재실사 수량이 다름",IF(L881="","사유 미기재","")))</f>
        <v/>
      </c>
    </row>
    <row r="882">
      <c r="A882" s="5" t="n"/>
      <c r="B882" s="10" t="n"/>
      <c r="C882" s="7" t="n"/>
      <c r="D882" s="10" t="n"/>
      <c r="E882" s="7" t="n"/>
      <c r="F882" s="11" t="n"/>
      <c r="G882" s="11" t="n"/>
      <c r="H882" s="12">
        <f>IF(OR(F882="",G882=""),"",G882-F882)</f>
        <v/>
      </c>
      <c r="I882" s="24" t="n"/>
      <c r="J882" s="25">
        <f>IF(OR(H882="",I882=""),"",H882*I882)</f>
        <v/>
      </c>
      <c r="K882" s="11" t="n"/>
      <c r="L882" s="10" t="n"/>
      <c r="M882" s="7" t="n"/>
      <c r="N882" s="7">
        <f>IF(OR(H882="",H882=0),"",IF(AND(K882&lt;&gt;"",K882&lt;&gt;G882),"재실사 수량이 다름",IF(L882="","사유 미기재","")))</f>
        <v/>
      </c>
    </row>
    <row r="883">
      <c r="A883" s="5" t="n"/>
      <c r="B883" s="10" t="n"/>
      <c r="C883" s="7" t="n"/>
      <c r="D883" s="10" t="n"/>
      <c r="E883" s="7" t="n"/>
      <c r="F883" s="11" t="n"/>
      <c r="G883" s="11" t="n"/>
      <c r="H883" s="12">
        <f>IF(OR(F883="",G883=""),"",G883-F883)</f>
        <v/>
      </c>
      <c r="I883" s="24" t="n"/>
      <c r="J883" s="25">
        <f>IF(OR(H883="",I883=""),"",H883*I883)</f>
        <v/>
      </c>
      <c r="K883" s="11" t="n"/>
      <c r="L883" s="10" t="n"/>
      <c r="M883" s="7" t="n"/>
      <c r="N883" s="7">
        <f>IF(OR(H883="",H883=0),"",IF(AND(K883&lt;&gt;"",K883&lt;&gt;G883),"재실사 수량이 다름",IF(L883="","사유 미기재","")))</f>
        <v/>
      </c>
    </row>
    <row r="884">
      <c r="A884" s="5" t="n"/>
      <c r="B884" s="10" t="n"/>
      <c r="C884" s="7" t="n"/>
      <c r="D884" s="10" t="n"/>
      <c r="E884" s="7" t="n"/>
      <c r="F884" s="11" t="n"/>
      <c r="G884" s="11" t="n"/>
      <c r="H884" s="12">
        <f>IF(OR(F884="",G884=""),"",G884-F884)</f>
        <v/>
      </c>
      <c r="I884" s="24" t="n"/>
      <c r="J884" s="25">
        <f>IF(OR(H884="",I884=""),"",H884*I884)</f>
        <v/>
      </c>
      <c r="K884" s="11" t="n"/>
      <c r="L884" s="10" t="n"/>
      <c r="M884" s="7" t="n"/>
      <c r="N884" s="7">
        <f>IF(OR(H884="",H884=0),"",IF(AND(K884&lt;&gt;"",K884&lt;&gt;G884),"재실사 수량이 다름",IF(L884="","사유 미기재","")))</f>
        <v/>
      </c>
    </row>
    <row r="885">
      <c r="A885" s="5" t="n"/>
      <c r="B885" s="10" t="n"/>
      <c r="C885" s="7" t="n"/>
      <c r="D885" s="10" t="n"/>
      <c r="E885" s="7" t="n"/>
      <c r="F885" s="11" t="n"/>
      <c r="G885" s="11" t="n"/>
      <c r="H885" s="12">
        <f>IF(OR(F885="",G885=""),"",G885-F885)</f>
        <v/>
      </c>
      <c r="I885" s="24" t="n"/>
      <c r="J885" s="25">
        <f>IF(OR(H885="",I885=""),"",H885*I885)</f>
        <v/>
      </c>
      <c r="K885" s="11" t="n"/>
      <c r="L885" s="10" t="n"/>
      <c r="M885" s="7" t="n"/>
      <c r="N885" s="7">
        <f>IF(OR(H885="",H885=0),"",IF(AND(K885&lt;&gt;"",K885&lt;&gt;G885),"재실사 수량이 다름",IF(L885="","사유 미기재","")))</f>
        <v/>
      </c>
    </row>
    <row r="886">
      <c r="A886" s="5" t="n"/>
      <c r="B886" s="10" t="n"/>
      <c r="C886" s="7" t="n"/>
      <c r="D886" s="10" t="n"/>
      <c r="E886" s="7" t="n"/>
      <c r="F886" s="11" t="n"/>
      <c r="G886" s="11" t="n"/>
      <c r="H886" s="12">
        <f>IF(OR(F886="",G886=""),"",G886-F886)</f>
        <v/>
      </c>
      <c r="I886" s="24" t="n"/>
      <c r="J886" s="25">
        <f>IF(OR(H886="",I886=""),"",H886*I886)</f>
        <v/>
      </c>
      <c r="K886" s="11" t="n"/>
      <c r="L886" s="10" t="n"/>
      <c r="M886" s="7" t="n"/>
      <c r="N886" s="7">
        <f>IF(OR(H886="",H886=0),"",IF(AND(K886&lt;&gt;"",K886&lt;&gt;G886),"재실사 수량이 다름",IF(L886="","사유 미기재","")))</f>
        <v/>
      </c>
    </row>
    <row r="887">
      <c r="A887" s="5" t="n"/>
      <c r="B887" s="10" t="n"/>
      <c r="C887" s="7" t="n"/>
      <c r="D887" s="10" t="n"/>
      <c r="E887" s="7" t="n"/>
      <c r="F887" s="11" t="n"/>
      <c r="G887" s="11" t="n"/>
      <c r="H887" s="12">
        <f>IF(OR(F887="",G887=""),"",G887-F887)</f>
        <v/>
      </c>
      <c r="I887" s="24" t="n"/>
      <c r="J887" s="25">
        <f>IF(OR(H887="",I887=""),"",H887*I887)</f>
        <v/>
      </c>
      <c r="K887" s="11" t="n"/>
      <c r="L887" s="10" t="n"/>
      <c r="M887" s="7" t="n"/>
      <c r="N887" s="7">
        <f>IF(OR(H887="",H887=0),"",IF(AND(K887&lt;&gt;"",K887&lt;&gt;G887),"재실사 수량이 다름",IF(L887="","사유 미기재","")))</f>
        <v/>
      </c>
    </row>
    <row r="888">
      <c r="A888" s="5" t="n"/>
      <c r="B888" s="10" t="n"/>
      <c r="C888" s="7" t="n"/>
      <c r="D888" s="10" t="n"/>
      <c r="E888" s="7" t="n"/>
      <c r="F888" s="11" t="n"/>
      <c r="G888" s="11" t="n"/>
      <c r="H888" s="12">
        <f>IF(OR(F888="",G888=""),"",G888-F888)</f>
        <v/>
      </c>
      <c r="I888" s="24" t="n"/>
      <c r="J888" s="25">
        <f>IF(OR(H888="",I888=""),"",H888*I888)</f>
        <v/>
      </c>
      <c r="K888" s="11" t="n"/>
      <c r="L888" s="10" t="n"/>
      <c r="M888" s="7" t="n"/>
      <c r="N888" s="7">
        <f>IF(OR(H888="",H888=0),"",IF(AND(K888&lt;&gt;"",K888&lt;&gt;G888),"재실사 수량이 다름",IF(L888="","사유 미기재","")))</f>
        <v/>
      </c>
    </row>
    <row r="889">
      <c r="A889" s="5" t="n"/>
      <c r="B889" s="10" t="n"/>
      <c r="C889" s="7" t="n"/>
      <c r="D889" s="10" t="n"/>
      <c r="E889" s="7" t="n"/>
      <c r="F889" s="11" t="n"/>
      <c r="G889" s="11" t="n"/>
      <c r="H889" s="12">
        <f>IF(OR(F889="",G889=""),"",G889-F889)</f>
        <v/>
      </c>
      <c r="I889" s="24" t="n"/>
      <c r="J889" s="25">
        <f>IF(OR(H889="",I889=""),"",H889*I889)</f>
        <v/>
      </c>
      <c r="K889" s="11" t="n"/>
      <c r="L889" s="10" t="n"/>
      <c r="M889" s="7" t="n"/>
      <c r="N889" s="7">
        <f>IF(OR(H889="",H889=0),"",IF(AND(K889&lt;&gt;"",K889&lt;&gt;G889),"재실사 수량이 다름",IF(L889="","사유 미기재","")))</f>
        <v/>
      </c>
    </row>
    <row r="890">
      <c r="A890" s="5" t="n"/>
      <c r="B890" s="10" t="n"/>
      <c r="C890" s="7" t="n"/>
      <c r="D890" s="10" t="n"/>
      <c r="E890" s="7" t="n"/>
      <c r="F890" s="11" t="n"/>
      <c r="G890" s="11" t="n"/>
      <c r="H890" s="12">
        <f>IF(OR(F890="",G890=""),"",G890-F890)</f>
        <v/>
      </c>
      <c r="I890" s="24" t="n"/>
      <c r="J890" s="25">
        <f>IF(OR(H890="",I890=""),"",H890*I890)</f>
        <v/>
      </c>
      <c r="K890" s="11" t="n"/>
      <c r="L890" s="10" t="n"/>
      <c r="M890" s="7" t="n"/>
      <c r="N890" s="7">
        <f>IF(OR(H890="",H890=0),"",IF(AND(K890&lt;&gt;"",K890&lt;&gt;G890),"재실사 수량이 다름",IF(L890="","사유 미기재","")))</f>
        <v/>
      </c>
    </row>
    <row r="891">
      <c r="A891" s="5" t="n"/>
      <c r="B891" s="10" t="n"/>
      <c r="C891" s="7" t="n"/>
      <c r="D891" s="10" t="n"/>
      <c r="E891" s="7" t="n"/>
      <c r="F891" s="11" t="n"/>
      <c r="G891" s="11" t="n"/>
      <c r="H891" s="12">
        <f>IF(OR(F891="",G891=""),"",G891-F891)</f>
        <v/>
      </c>
      <c r="I891" s="24" t="n"/>
      <c r="J891" s="25">
        <f>IF(OR(H891="",I891=""),"",H891*I891)</f>
        <v/>
      </c>
      <c r="K891" s="11" t="n"/>
      <c r="L891" s="10" t="n"/>
      <c r="M891" s="7" t="n"/>
      <c r="N891" s="7">
        <f>IF(OR(H891="",H891=0),"",IF(AND(K891&lt;&gt;"",K891&lt;&gt;G891),"재실사 수량이 다름",IF(L891="","사유 미기재","")))</f>
        <v/>
      </c>
    </row>
    <row r="892">
      <c r="A892" s="5" t="n"/>
      <c r="B892" s="10" t="n"/>
      <c r="C892" s="7" t="n"/>
      <c r="D892" s="10" t="n"/>
      <c r="E892" s="7" t="n"/>
      <c r="F892" s="11" t="n"/>
      <c r="G892" s="11" t="n"/>
      <c r="H892" s="12">
        <f>IF(OR(F892="",G892=""),"",G892-F892)</f>
        <v/>
      </c>
      <c r="I892" s="24" t="n"/>
      <c r="J892" s="25">
        <f>IF(OR(H892="",I892=""),"",H892*I892)</f>
        <v/>
      </c>
      <c r="K892" s="11" t="n"/>
      <c r="L892" s="10" t="n"/>
      <c r="M892" s="7" t="n"/>
      <c r="N892" s="7">
        <f>IF(OR(H892="",H892=0),"",IF(AND(K892&lt;&gt;"",K892&lt;&gt;G892),"재실사 수량이 다름",IF(L892="","사유 미기재","")))</f>
        <v/>
      </c>
    </row>
    <row r="893">
      <c r="A893" s="5" t="n"/>
      <c r="B893" s="10" t="n"/>
      <c r="C893" s="7" t="n"/>
      <c r="D893" s="10" t="n"/>
      <c r="E893" s="7" t="n"/>
      <c r="F893" s="11" t="n"/>
      <c r="G893" s="11" t="n"/>
      <c r="H893" s="12">
        <f>IF(OR(F893="",G893=""),"",G893-F893)</f>
        <v/>
      </c>
      <c r="I893" s="24" t="n"/>
      <c r="J893" s="25">
        <f>IF(OR(H893="",I893=""),"",H893*I893)</f>
        <v/>
      </c>
      <c r="K893" s="11" t="n"/>
      <c r="L893" s="10" t="n"/>
      <c r="M893" s="7" t="n"/>
      <c r="N893" s="7">
        <f>IF(OR(H893="",H893=0),"",IF(AND(K893&lt;&gt;"",K893&lt;&gt;G893),"재실사 수량이 다름",IF(L893="","사유 미기재","")))</f>
        <v/>
      </c>
    </row>
    <row r="894">
      <c r="A894" s="5" t="n"/>
      <c r="B894" s="10" t="n"/>
      <c r="C894" s="7" t="n"/>
      <c r="D894" s="10" t="n"/>
      <c r="E894" s="7" t="n"/>
      <c r="F894" s="11" t="n"/>
      <c r="G894" s="11" t="n"/>
      <c r="H894" s="12">
        <f>IF(OR(F894="",G894=""),"",G894-F894)</f>
        <v/>
      </c>
      <c r="I894" s="24" t="n"/>
      <c r="J894" s="25">
        <f>IF(OR(H894="",I894=""),"",H894*I894)</f>
        <v/>
      </c>
      <c r="K894" s="11" t="n"/>
      <c r="L894" s="10" t="n"/>
      <c r="M894" s="7" t="n"/>
      <c r="N894" s="7">
        <f>IF(OR(H894="",H894=0),"",IF(AND(K894&lt;&gt;"",K894&lt;&gt;G894),"재실사 수량이 다름",IF(L894="","사유 미기재","")))</f>
        <v/>
      </c>
    </row>
    <row r="895">
      <c r="A895" s="5" t="n"/>
      <c r="B895" s="10" t="n"/>
      <c r="C895" s="7" t="n"/>
      <c r="D895" s="10" t="n"/>
      <c r="E895" s="7" t="n"/>
      <c r="F895" s="11" t="n"/>
      <c r="G895" s="11" t="n"/>
      <c r="H895" s="12">
        <f>IF(OR(F895="",G895=""),"",G895-F895)</f>
        <v/>
      </c>
      <c r="I895" s="24" t="n"/>
      <c r="J895" s="25">
        <f>IF(OR(H895="",I895=""),"",H895*I895)</f>
        <v/>
      </c>
      <c r="K895" s="11" t="n"/>
      <c r="L895" s="10" t="n"/>
      <c r="M895" s="7" t="n"/>
      <c r="N895" s="7">
        <f>IF(OR(H895="",H895=0),"",IF(AND(K895&lt;&gt;"",K895&lt;&gt;G895),"재실사 수량이 다름",IF(L895="","사유 미기재","")))</f>
        <v/>
      </c>
    </row>
    <row r="896">
      <c r="A896" s="5" t="n"/>
      <c r="B896" s="10" t="n"/>
      <c r="C896" s="7" t="n"/>
      <c r="D896" s="10" t="n"/>
      <c r="E896" s="7" t="n"/>
      <c r="F896" s="11" t="n"/>
      <c r="G896" s="11" t="n"/>
      <c r="H896" s="12">
        <f>IF(OR(F896="",G896=""),"",G896-F896)</f>
        <v/>
      </c>
      <c r="I896" s="24" t="n"/>
      <c r="J896" s="25">
        <f>IF(OR(H896="",I896=""),"",H896*I896)</f>
        <v/>
      </c>
      <c r="K896" s="11" t="n"/>
      <c r="L896" s="10" t="n"/>
      <c r="M896" s="7" t="n"/>
      <c r="N896" s="7">
        <f>IF(OR(H896="",H896=0),"",IF(AND(K896&lt;&gt;"",K896&lt;&gt;G896),"재실사 수량이 다름",IF(L896="","사유 미기재","")))</f>
        <v/>
      </c>
    </row>
    <row r="897">
      <c r="A897" s="5" t="n"/>
      <c r="B897" s="10" t="n"/>
      <c r="C897" s="7" t="n"/>
      <c r="D897" s="10" t="n"/>
      <c r="E897" s="7" t="n"/>
      <c r="F897" s="11" t="n"/>
      <c r="G897" s="11" t="n"/>
      <c r="H897" s="12">
        <f>IF(OR(F897="",G897=""),"",G897-F897)</f>
        <v/>
      </c>
      <c r="I897" s="24" t="n"/>
      <c r="J897" s="25">
        <f>IF(OR(H897="",I897=""),"",H897*I897)</f>
        <v/>
      </c>
      <c r="K897" s="11" t="n"/>
      <c r="L897" s="10" t="n"/>
      <c r="M897" s="7" t="n"/>
      <c r="N897" s="7">
        <f>IF(OR(H897="",H897=0),"",IF(AND(K897&lt;&gt;"",K897&lt;&gt;G897),"재실사 수량이 다름",IF(L897="","사유 미기재","")))</f>
        <v/>
      </c>
    </row>
    <row r="898">
      <c r="A898" s="5" t="n"/>
      <c r="B898" s="10" t="n"/>
      <c r="C898" s="7" t="n"/>
      <c r="D898" s="10" t="n"/>
      <c r="E898" s="7" t="n"/>
      <c r="F898" s="11" t="n"/>
      <c r="G898" s="11" t="n"/>
      <c r="H898" s="12">
        <f>IF(OR(F898="",G898=""),"",G898-F898)</f>
        <v/>
      </c>
      <c r="I898" s="24" t="n"/>
      <c r="J898" s="25">
        <f>IF(OR(H898="",I898=""),"",H898*I898)</f>
        <v/>
      </c>
      <c r="K898" s="11" t="n"/>
      <c r="L898" s="10" t="n"/>
      <c r="M898" s="7" t="n"/>
      <c r="N898" s="7">
        <f>IF(OR(H898="",H898=0),"",IF(AND(K898&lt;&gt;"",K898&lt;&gt;G898),"재실사 수량이 다름",IF(L898="","사유 미기재","")))</f>
        <v/>
      </c>
    </row>
    <row r="899">
      <c r="A899" s="5" t="n"/>
      <c r="B899" s="10" t="n"/>
      <c r="C899" s="7" t="n"/>
      <c r="D899" s="10" t="n"/>
      <c r="E899" s="7" t="n"/>
      <c r="F899" s="11" t="n"/>
      <c r="G899" s="11" t="n"/>
      <c r="H899" s="12">
        <f>IF(OR(F899="",G899=""),"",G899-F899)</f>
        <v/>
      </c>
      <c r="I899" s="24" t="n"/>
      <c r="J899" s="25">
        <f>IF(OR(H899="",I899=""),"",H899*I899)</f>
        <v/>
      </c>
      <c r="K899" s="11" t="n"/>
      <c r="L899" s="10" t="n"/>
      <c r="M899" s="7" t="n"/>
      <c r="N899" s="7">
        <f>IF(OR(H899="",H899=0),"",IF(AND(K899&lt;&gt;"",K899&lt;&gt;G899),"재실사 수량이 다름",IF(L899="","사유 미기재","")))</f>
        <v/>
      </c>
    </row>
    <row r="900">
      <c r="A900" s="5" t="n"/>
      <c r="B900" s="10" t="n"/>
      <c r="C900" s="7" t="n"/>
      <c r="D900" s="10" t="n"/>
      <c r="E900" s="7" t="n"/>
      <c r="F900" s="11" t="n"/>
      <c r="G900" s="11" t="n"/>
      <c r="H900" s="12">
        <f>IF(OR(F900="",G900=""),"",G900-F900)</f>
        <v/>
      </c>
      <c r="I900" s="24" t="n"/>
      <c r="J900" s="25">
        <f>IF(OR(H900="",I900=""),"",H900*I900)</f>
        <v/>
      </c>
      <c r="K900" s="11" t="n"/>
      <c r="L900" s="10" t="n"/>
      <c r="M900" s="7" t="n"/>
      <c r="N900" s="7">
        <f>IF(OR(H900="",H900=0),"",IF(AND(K900&lt;&gt;"",K900&lt;&gt;G900),"재실사 수량이 다름",IF(L900="","사유 미기재","")))</f>
        <v/>
      </c>
    </row>
    <row r="901">
      <c r="A901" s="5" t="n"/>
      <c r="B901" s="10" t="n"/>
      <c r="C901" s="7" t="n"/>
      <c r="D901" s="10" t="n"/>
      <c r="E901" s="7" t="n"/>
      <c r="F901" s="11" t="n"/>
      <c r="G901" s="11" t="n"/>
      <c r="H901" s="12">
        <f>IF(OR(F901="",G901=""),"",G901-F901)</f>
        <v/>
      </c>
      <c r="I901" s="24" t="n"/>
      <c r="J901" s="25">
        <f>IF(OR(H901="",I901=""),"",H901*I901)</f>
        <v/>
      </c>
      <c r="K901" s="11" t="n"/>
      <c r="L901" s="10" t="n"/>
      <c r="M901" s="7" t="n"/>
      <c r="N901" s="7">
        <f>IF(OR(H901="",H901=0),"",IF(AND(K901&lt;&gt;"",K901&lt;&gt;G901),"재실사 수량이 다름",IF(L901="","사유 미기재","")))</f>
        <v/>
      </c>
    </row>
    <row r="902">
      <c r="A902" s="5" t="n"/>
      <c r="B902" s="10" t="n"/>
      <c r="C902" s="7" t="n"/>
      <c r="D902" s="10" t="n"/>
      <c r="E902" s="7" t="n"/>
      <c r="F902" s="11" t="n"/>
      <c r="G902" s="11" t="n"/>
      <c r="H902" s="12">
        <f>IF(OR(F902="",G902=""),"",G902-F902)</f>
        <v/>
      </c>
      <c r="I902" s="24" t="n"/>
      <c r="J902" s="25">
        <f>IF(OR(H902="",I902=""),"",H902*I902)</f>
        <v/>
      </c>
      <c r="K902" s="11" t="n"/>
      <c r="L902" s="10" t="n"/>
      <c r="M902" s="7" t="n"/>
      <c r="N902" s="7">
        <f>IF(OR(H902="",H902=0),"",IF(AND(K902&lt;&gt;"",K902&lt;&gt;G902),"재실사 수량이 다름",IF(L902="","사유 미기재","")))</f>
        <v/>
      </c>
    </row>
    <row r="903">
      <c r="A903" s="5" t="n"/>
      <c r="B903" s="10" t="n"/>
      <c r="C903" s="7" t="n"/>
      <c r="D903" s="10" t="n"/>
      <c r="E903" s="7" t="n"/>
      <c r="F903" s="11" t="n"/>
      <c r="G903" s="11" t="n"/>
      <c r="H903" s="12">
        <f>IF(OR(F903="",G903=""),"",G903-F903)</f>
        <v/>
      </c>
      <c r="I903" s="24" t="n"/>
      <c r="J903" s="25">
        <f>IF(OR(H903="",I903=""),"",H903*I903)</f>
        <v/>
      </c>
      <c r="K903" s="11" t="n"/>
      <c r="L903" s="10" t="n"/>
      <c r="M903" s="7" t="n"/>
      <c r="N903" s="7">
        <f>IF(OR(H903="",H903=0),"",IF(AND(K903&lt;&gt;"",K903&lt;&gt;G903),"재실사 수량이 다름",IF(L903="","사유 미기재","")))</f>
        <v/>
      </c>
    </row>
    <row r="904">
      <c r="A904" s="5" t="n"/>
      <c r="B904" s="10" t="n"/>
      <c r="C904" s="7" t="n"/>
      <c r="D904" s="10" t="n"/>
      <c r="E904" s="7" t="n"/>
      <c r="F904" s="11" t="n"/>
      <c r="G904" s="11" t="n"/>
      <c r="H904" s="12">
        <f>IF(OR(F904="",G904=""),"",G904-F904)</f>
        <v/>
      </c>
      <c r="I904" s="24" t="n"/>
      <c r="J904" s="25">
        <f>IF(OR(H904="",I904=""),"",H904*I904)</f>
        <v/>
      </c>
      <c r="K904" s="11" t="n"/>
      <c r="L904" s="10" t="n"/>
      <c r="M904" s="7" t="n"/>
      <c r="N904" s="7">
        <f>IF(OR(H904="",H904=0),"",IF(AND(K904&lt;&gt;"",K904&lt;&gt;G904),"재실사 수량이 다름",IF(L904="","사유 미기재","")))</f>
        <v/>
      </c>
    </row>
    <row r="905">
      <c r="A905" s="5" t="n"/>
      <c r="B905" s="10" t="n"/>
      <c r="C905" s="7" t="n"/>
      <c r="D905" s="10" t="n"/>
      <c r="E905" s="7" t="n"/>
      <c r="F905" s="11" t="n"/>
      <c r="G905" s="11" t="n"/>
      <c r="H905" s="12">
        <f>IF(OR(F905="",G905=""),"",G905-F905)</f>
        <v/>
      </c>
      <c r="I905" s="24" t="n"/>
      <c r="J905" s="25">
        <f>IF(OR(H905="",I905=""),"",H905*I905)</f>
        <v/>
      </c>
      <c r="K905" s="11" t="n"/>
      <c r="L905" s="10" t="n"/>
      <c r="M905" s="7" t="n"/>
      <c r="N905" s="7">
        <f>IF(OR(H905="",H905=0),"",IF(AND(K905&lt;&gt;"",K905&lt;&gt;G905),"재실사 수량이 다름",IF(L905="","사유 미기재","")))</f>
        <v/>
      </c>
    </row>
    <row r="906">
      <c r="A906" s="5" t="n"/>
      <c r="B906" s="10" t="n"/>
      <c r="C906" s="7" t="n"/>
      <c r="D906" s="10" t="n"/>
      <c r="E906" s="7" t="n"/>
      <c r="F906" s="11" t="n"/>
      <c r="G906" s="11" t="n"/>
      <c r="H906" s="12">
        <f>IF(OR(F906="",G906=""),"",G906-F906)</f>
        <v/>
      </c>
      <c r="I906" s="24" t="n"/>
      <c r="J906" s="25">
        <f>IF(OR(H906="",I906=""),"",H906*I906)</f>
        <v/>
      </c>
      <c r="K906" s="11" t="n"/>
      <c r="L906" s="10" t="n"/>
      <c r="M906" s="7" t="n"/>
      <c r="N906" s="7">
        <f>IF(OR(H906="",H906=0),"",IF(AND(K906&lt;&gt;"",K906&lt;&gt;G906),"재실사 수량이 다름",IF(L906="","사유 미기재","")))</f>
        <v/>
      </c>
    </row>
    <row r="907">
      <c r="A907" s="5" t="n"/>
      <c r="B907" s="10" t="n"/>
      <c r="C907" s="7" t="n"/>
      <c r="D907" s="10" t="n"/>
      <c r="E907" s="7" t="n"/>
      <c r="F907" s="11" t="n"/>
      <c r="G907" s="11" t="n"/>
      <c r="H907" s="12">
        <f>IF(OR(F907="",G907=""),"",G907-F907)</f>
        <v/>
      </c>
      <c r="I907" s="24" t="n"/>
      <c r="J907" s="25">
        <f>IF(OR(H907="",I907=""),"",H907*I907)</f>
        <v/>
      </c>
      <c r="K907" s="11" t="n"/>
      <c r="L907" s="10" t="n"/>
      <c r="M907" s="7" t="n"/>
      <c r="N907" s="7">
        <f>IF(OR(H907="",H907=0),"",IF(AND(K907&lt;&gt;"",K907&lt;&gt;G907),"재실사 수량이 다름",IF(L907="","사유 미기재","")))</f>
        <v/>
      </c>
    </row>
    <row r="908">
      <c r="A908" s="5" t="n"/>
      <c r="B908" s="10" t="n"/>
      <c r="C908" s="7" t="n"/>
      <c r="D908" s="10" t="n"/>
      <c r="E908" s="7" t="n"/>
      <c r="F908" s="11" t="n"/>
      <c r="G908" s="11" t="n"/>
      <c r="H908" s="12">
        <f>IF(OR(F908="",G908=""),"",G908-F908)</f>
        <v/>
      </c>
      <c r="I908" s="24" t="n"/>
      <c r="J908" s="25">
        <f>IF(OR(H908="",I908=""),"",H908*I908)</f>
        <v/>
      </c>
      <c r="K908" s="11" t="n"/>
      <c r="L908" s="10" t="n"/>
      <c r="M908" s="7" t="n"/>
      <c r="N908" s="7">
        <f>IF(OR(H908="",H908=0),"",IF(AND(K908&lt;&gt;"",K908&lt;&gt;G908),"재실사 수량이 다름",IF(L908="","사유 미기재","")))</f>
        <v/>
      </c>
    </row>
    <row r="909">
      <c r="A909" s="5" t="n"/>
      <c r="B909" s="10" t="n"/>
      <c r="C909" s="7" t="n"/>
      <c r="D909" s="10" t="n"/>
      <c r="E909" s="7" t="n"/>
      <c r="F909" s="11" t="n"/>
      <c r="G909" s="11" t="n"/>
      <c r="H909" s="12">
        <f>IF(OR(F909="",G909=""),"",G909-F909)</f>
        <v/>
      </c>
      <c r="I909" s="24" t="n"/>
      <c r="J909" s="25">
        <f>IF(OR(H909="",I909=""),"",H909*I909)</f>
        <v/>
      </c>
      <c r="K909" s="11" t="n"/>
      <c r="L909" s="10" t="n"/>
      <c r="M909" s="7" t="n"/>
      <c r="N909" s="7">
        <f>IF(OR(H909="",H909=0),"",IF(AND(K909&lt;&gt;"",K909&lt;&gt;G909),"재실사 수량이 다름",IF(L909="","사유 미기재","")))</f>
        <v/>
      </c>
    </row>
    <row r="910">
      <c r="A910" s="5" t="n"/>
      <c r="B910" s="10" t="n"/>
      <c r="C910" s="7" t="n"/>
      <c r="D910" s="10" t="n"/>
      <c r="E910" s="7" t="n"/>
      <c r="F910" s="11" t="n"/>
      <c r="G910" s="11" t="n"/>
      <c r="H910" s="12">
        <f>IF(OR(F910="",G910=""),"",G910-F910)</f>
        <v/>
      </c>
      <c r="I910" s="24" t="n"/>
      <c r="J910" s="25">
        <f>IF(OR(H910="",I910=""),"",H910*I910)</f>
        <v/>
      </c>
      <c r="K910" s="11" t="n"/>
      <c r="L910" s="10" t="n"/>
      <c r="M910" s="7" t="n"/>
      <c r="N910" s="7">
        <f>IF(OR(H910="",H910=0),"",IF(AND(K910&lt;&gt;"",K910&lt;&gt;G910),"재실사 수량이 다름",IF(L910="","사유 미기재","")))</f>
        <v/>
      </c>
    </row>
    <row r="911">
      <c r="A911" s="5" t="n"/>
      <c r="B911" s="10" t="n"/>
      <c r="C911" s="7" t="n"/>
      <c r="D911" s="10" t="n"/>
      <c r="E911" s="7" t="n"/>
      <c r="F911" s="11" t="n"/>
      <c r="G911" s="11" t="n"/>
      <c r="H911" s="12">
        <f>IF(OR(F911="",G911=""),"",G911-F911)</f>
        <v/>
      </c>
      <c r="I911" s="24" t="n"/>
      <c r="J911" s="25">
        <f>IF(OR(H911="",I911=""),"",H911*I911)</f>
        <v/>
      </c>
      <c r="K911" s="11" t="n"/>
      <c r="L911" s="10" t="n"/>
      <c r="M911" s="7" t="n"/>
      <c r="N911" s="7">
        <f>IF(OR(H911="",H911=0),"",IF(AND(K911&lt;&gt;"",K911&lt;&gt;G911),"재실사 수량이 다름",IF(L911="","사유 미기재","")))</f>
        <v/>
      </c>
    </row>
    <row r="912">
      <c r="A912" s="5" t="n"/>
      <c r="B912" s="10" t="n"/>
      <c r="C912" s="7" t="n"/>
      <c r="D912" s="10" t="n"/>
      <c r="E912" s="7" t="n"/>
      <c r="F912" s="11" t="n"/>
      <c r="G912" s="11" t="n"/>
      <c r="H912" s="12">
        <f>IF(OR(F912="",G912=""),"",G912-F912)</f>
        <v/>
      </c>
      <c r="I912" s="24" t="n"/>
      <c r="J912" s="25">
        <f>IF(OR(H912="",I912=""),"",H912*I912)</f>
        <v/>
      </c>
      <c r="K912" s="11" t="n"/>
      <c r="L912" s="10" t="n"/>
      <c r="M912" s="7" t="n"/>
      <c r="N912" s="7">
        <f>IF(OR(H912="",H912=0),"",IF(AND(K912&lt;&gt;"",K912&lt;&gt;G912),"재실사 수량이 다름",IF(L912="","사유 미기재","")))</f>
        <v/>
      </c>
    </row>
    <row r="913">
      <c r="A913" s="5" t="n"/>
      <c r="B913" s="10" t="n"/>
      <c r="C913" s="7" t="n"/>
      <c r="D913" s="10" t="n"/>
      <c r="E913" s="7" t="n"/>
      <c r="F913" s="11" t="n"/>
      <c r="G913" s="11" t="n"/>
      <c r="H913" s="12">
        <f>IF(OR(F913="",G913=""),"",G913-F913)</f>
        <v/>
      </c>
      <c r="I913" s="24" t="n"/>
      <c r="J913" s="25">
        <f>IF(OR(H913="",I913=""),"",H913*I913)</f>
        <v/>
      </c>
      <c r="K913" s="11" t="n"/>
      <c r="L913" s="10" t="n"/>
      <c r="M913" s="7" t="n"/>
      <c r="N913" s="7">
        <f>IF(OR(H913="",H913=0),"",IF(AND(K913&lt;&gt;"",K913&lt;&gt;G913),"재실사 수량이 다름",IF(L913="","사유 미기재","")))</f>
        <v/>
      </c>
    </row>
    <row r="914">
      <c r="A914" s="5" t="n"/>
      <c r="B914" s="10" t="n"/>
      <c r="C914" s="7" t="n"/>
      <c r="D914" s="10" t="n"/>
      <c r="E914" s="7" t="n"/>
      <c r="F914" s="11" t="n"/>
      <c r="G914" s="11" t="n"/>
      <c r="H914" s="12">
        <f>IF(OR(F914="",G914=""),"",G914-F914)</f>
        <v/>
      </c>
      <c r="I914" s="24" t="n"/>
      <c r="J914" s="25">
        <f>IF(OR(H914="",I914=""),"",H914*I914)</f>
        <v/>
      </c>
      <c r="K914" s="11" t="n"/>
      <c r="L914" s="10" t="n"/>
      <c r="M914" s="7" t="n"/>
      <c r="N914" s="7">
        <f>IF(OR(H914="",H914=0),"",IF(AND(K914&lt;&gt;"",K914&lt;&gt;G914),"재실사 수량이 다름",IF(L914="","사유 미기재","")))</f>
        <v/>
      </c>
    </row>
    <row r="915">
      <c r="A915" s="5" t="n"/>
      <c r="B915" s="10" t="n"/>
      <c r="C915" s="7" t="n"/>
      <c r="D915" s="10" t="n"/>
      <c r="E915" s="7" t="n"/>
      <c r="F915" s="11" t="n"/>
      <c r="G915" s="11" t="n"/>
      <c r="H915" s="12">
        <f>IF(OR(F915="",G915=""),"",G915-F915)</f>
        <v/>
      </c>
      <c r="I915" s="24" t="n"/>
      <c r="J915" s="25">
        <f>IF(OR(H915="",I915=""),"",H915*I915)</f>
        <v/>
      </c>
      <c r="K915" s="11" t="n"/>
      <c r="L915" s="10" t="n"/>
      <c r="M915" s="7" t="n"/>
      <c r="N915" s="7">
        <f>IF(OR(H915="",H915=0),"",IF(AND(K915&lt;&gt;"",K915&lt;&gt;G915),"재실사 수량이 다름",IF(L915="","사유 미기재","")))</f>
        <v/>
      </c>
    </row>
    <row r="916">
      <c r="A916" s="5" t="n"/>
      <c r="B916" s="10" t="n"/>
      <c r="C916" s="7" t="n"/>
      <c r="D916" s="10" t="n"/>
      <c r="E916" s="7" t="n"/>
      <c r="F916" s="11" t="n"/>
      <c r="G916" s="11" t="n"/>
      <c r="H916" s="12">
        <f>IF(OR(F916="",G916=""),"",G916-F916)</f>
        <v/>
      </c>
      <c r="I916" s="24" t="n"/>
      <c r="J916" s="25">
        <f>IF(OR(H916="",I916=""),"",H916*I916)</f>
        <v/>
      </c>
      <c r="K916" s="11" t="n"/>
      <c r="L916" s="10" t="n"/>
      <c r="M916" s="7" t="n"/>
      <c r="N916" s="7">
        <f>IF(OR(H916="",H916=0),"",IF(AND(K916&lt;&gt;"",K916&lt;&gt;G916),"재실사 수량이 다름",IF(L916="","사유 미기재","")))</f>
        <v/>
      </c>
    </row>
    <row r="917">
      <c r="A917" s="5" t="n"/>
      <c r="B917" s="10" t="n"/>
      <c r="C917" s="7" t="n"/>
      <c r="D917" s="10" t="n"/>
      <c r="E917" s="7" t="n"/>
      <c r="F917" s="11" t="n"/>
      <c r="G917" s="11" t="n"/>
      <c r="H917" s="12">
        <f>IF(OR(F917="",G917=""),"",G917-F917)</f>
        <v/>
      </c>
      <c r="I917" s="24" t="n"/>
      <c r="J917" s="25">
        <f>IF(OR(H917="",I917=""),"",H917*I917)</f>
        <v/>
      </c>
      <c r="K917" s="11" t="n"/>
      <c r="L917" s="10" t="n"/>
      <c r="M917" s="7" t="n"/>
      <c r="N917" s="7">
        <f>IF(OR(H917="",H917=0),"",IF(AND(K917&lt;&gt;"",K917&lt;&gt;G917),"재실사 수량이 다름",IF(L917="","사유 미기재","")))</f>
        <v/>
      </c>
    </row>
    <row r="918">
      <c r="A918" s="5" t="n"/>
      <c r="B918" s="10" t="n"/>
      <c r="C918" s="7" t="n"/>
      <c r="D918" s="10" t="n"/>
      <c r="E918" s="7" t="n"/>
      <c r="F918" s="11" t="n"/>
      <c r="G918" s="11" t="n"/>
      <c r="H918" s="12">
        <f>IF(OR(F918="",G918=""),"",G918-F918)</f>
        <v/>
      </c>
      <c r="I918" s="24" t="n"/>
      <c r="J918" s="25">
        <f>IF(OR(H918="",I918=""),"",H918*I918)</f>
        <v/>
      </c>
      <c r="K918" s="11" t="n"/>
      <c r="L918" s="10" t="n"/>
      <c r="M918" s="7" t="n"/>
      <c r="N918" s="7">
        <f>IF(OR(H918="",H918=0),"",IF(AND(K918&lt;&gt;"",K918&lt;&gt;G918),"재실사 수량이 다름",IF(L918="","사유 미기재","")))</f>
        <v/>
      </c>
    </row>
    <row r="919">
      <c r="A919" s="5" t="n"/>
      <c r="B919" s="10" t="n"/>
      <c r="C919" s="7" t="n"/>
      <c r="D919" s="10" t="n"/>
      <c r="E919" s="7" t="n"/>
      <c r="F919" s="11" t="n"/>
      <c r="G919" s="11" t="n"/>
      <c r="H919" s="12">
        <f>IF(OR(F919="",G919=""),"",G919-F919)</f>
        <v/>
      </c>
      <c r="I919" s="24" t="n"/>
      <c r="J919" s="25">
        <f>IF(OR(H919="",I919=""),"",H919*I919)</f>
        <v/>
      </c>
      <c r="K919" s="11" t="n"/>
      <c r="L919" s="10" t="n"/>
      <c r="M919" s="7" t="n"/>
      <c r="N919" s="7">
        <f>IF(OR(H919="",H919=0),"",IF(AND(K919&lt;&gt;"",K919&lt;&gt;G919),"재실사 수량이 다름",IF(L919="","사유 미기재","")))</f>
        <v/>
      </c>
    </row>
    <row r="920">
      <c r="A920" s="5" t="n"/>
      <c r="B920" s="10" t="n"/>
      <c r="C920" s="7" t="n"/>
      <c r="D920" s="10" t="n"/>
      <c r="E920" s="7" t="n"/>
      <c r="F920" s="11" t="n"/>
      <c r="G920" s="11" t="n"/>
      <c r="H920" s="12">
        <f>IF(OR(F920="",G920=""),"",G920-F920)</f>
        <v/>
      </c>
      <c r="I920" s="24" t="n"/>
      <c r="J920" s="25">
        <f>IF(OR(H920="",I920=""),"",H920*I920)</f>
        <v/>
      </c>
      <c r="K920" s="11" t="n"/>
      <c r="L920" s="10" t="n"/>
      <c r="M920" s="7" t="n"/>
      <c r="N920" s="7">
        <f>IF(OR(H920="",H920=0),"",IF(AND(K920&lt;&gt;"",K920&lt;&gt;G920),"재실사 수량이 다름",IF(L920="","사유 미기재","")))</f>
        <v/>
      </c>
    </row>
    <row r="921">
      <c r="A921" s="5" t="n"/>
      <c r="B921" s="10" t="n"/>
      <c r="C921" s="7" t="n"/>
      <c r="D921" s="10" t="n"/>
      <c r="E921" s="7" t="n"/>
      <c r="F921" s="11" t="n"/>
      <c r="G921" s="11" t="n"/>
      <c r="H921" s="12">
        <f>IF(OR(F921="",G921=""),"",G921-F921)</f>
        <v/>
      </c>
      <c r="I921" s="24" t="n"/>
      <c r="J921" s="25">
        <f>IF(OR(H921="",I921=""),"",H921*I921)</f>
        <v/>
      </c>
      <c r="K921" s="11" t="n"/>
      <c r="L921" s="10" t="n"/>
      <c r="M921" s="7" t="n"/>
      <c r="N921" s="7">
        <f>IF(OR(H921="",H921=0),"",IF(AND(K921&lt;&gt;"",K921&lt;&gt;G921),"재실사 수량이 다름",IF(L921="","사유 미기재","")))</f>
        <v/>
      </c>
    </row>
    <row r="922">
      <c r="A922" s="5" t="n"/>
      <c r="B922" s="10" t="n"/>
      <c r="C922" s="7" t="n"/>
      <c r="D922" s="10" t="n"/>
      <c r="E922" s="7" t="n"/>
      <c r="F922" s="11" t="n"/>
      <c r="G922" s="11" t="n"/>
      <c r="H922" s="12">
        <f>IF(OR(F922="",G922=""),"",G922-F922)</f>
        <v/>
      </c>
      <c r="I922" s="24" t="n"/>
      <c r="J922" s="25">
        <f>IF(OR(H922="",I922=""),"",H922*I922)</f>
        <v/>
      </c>
      <c r="K922" s="11" t="n"/>
      <c r="L922" s="10" t="n"/>
      <c r="M922" s="7" t="n"/>
      <c r="N922" s="7">
        <f>IF(OR(H922="",H922=0),"",IF(AND(K922&lt;&gt;"",K922&lt;&gt;G922),"재실사 수량이 다름",IF(L922="","사유 미기재","")))</f>
        <v/>
      </c>
    </row>
    <row r="923">
      <c r="A923" s="5" t="n"/>
      <c r="B923" s="10" t="n"/>
      <c r="C923" s="7" t="n"/>
      <c r="D923" s="10" t="n"/>
      <c r="E923" s="7" t="n"/>
      <c r="F923" s="11" t="n"/>
      <c r="G923" s="11" t="n"/>
      <c r="H923" s="12">
        <f>IF(OR(F923="",G923=""),"",G923-F923)</f>
        <v/>
      </c>
      <c r="I923" s="24" t="n"/>
      <c r="J923" s="25">
        <f>IF(OR(H923="",I923=""),"",H923*I923)</f>
        <v/>
      </c>
      <c r="K923" s="11" t="n"/>
      <c r="L923" s="10" t="n"/>
      <c r="M923" s="7" t="n"/>
      <c r="N923" s="7">
        <f>IF(OR(H923="",H923=0),"",IF(AND(K923&lt;&gt;"",K923&lt;&gt;G923),"재실사 수량이 다름",IF(L923="","사유 미기재","")))</f>
        <v/>
      </c>
    </row>
    <row r="924">
      <c r="A924" s="5" t="n"/>
      <c r="B924" s="10" t="n"/>
      <c r="C924" s="7" t="n"/>
      <c r="D924" s="10" t="n"/>
      <c r="E924" s="7" t="n"/>
      <c r="F924" s="11" t="n"/>
      <c r="G924" s="11" t="n"/>
      <c r="H924" s="12">
        <f>IF(OR(F924="",G924=""),"",G924-F924)</f>
        <v/>
      </c>
      <c r="I924" s="24" t="n"/>
      <c r="J924" s="25">
        <f>IF(OR(H924="",I924=""),"",H924*I924)</f>
        <v/>
      </c>
      <c r="K924" s="11" t="n"/>
      <c r="L924" s="10" t="n"/>
      <c r="M924" s="7" t="n"/>
      <c r="N924" s="7">
        <f>IF(OR(H924="",H924=0),"",IF(AND(K924&lt;&gt;"",K924&lt;&gt;G924),"재실사 수량이 다름",IF(L924="","사유 미기재","")))</f>
        <v/>
      </c>
    </row>
    <row r="925">
      <c r="A925" s="5" t="n"/>
      <c r="B925" s="10" t="n"/>
      <c r="C925" s="7" t="n"/>
      <c r="D925" s="10" t="n"/>
      <c r="E925" s="7" t="n"/>
      <c r="F925" s="11" t="n"/>
      <c r="G925" s="11" t="n"/>
      <c r="H925" s="12">
        <f>IF(OR(F925="",G925=""),"",G925-F925)</f>
        <v/>
      </c>
      <c r="I925" s="24" t="n"/>
      <c r="J925" s="25">
        <f>IF(OR(H925="",I925=""),"",H925*I925)</f>
        <v/>
      </c>
      <c r="K925" s="11" t="n"/>
      <c r="L925" s="10" t="n"/>
      <c r="M925" s="7" t="n"/>
      <c r="N925" s="7">
        <f>IF(OR(H925="",H925=0),"",IF(AND(K925&lt;&gt;"",K925&lt;&gt;G925),"재실사 수량이 다름",IF(L925="","사유 미기재","")))</f>
        <v/>
      </c>
    </row>
    <row r="926">
      <c r="A926" s="5" t="n"/>
      <c r="B926" s="10" t="n"/>
      <c r="C926" s="7" t="n"/>
      <c r="D926" s="10" t="n"/>
      <c r="E926" s="7" t="n"/>
      <c r="F926" s="11" t="n"/>
      <c r="G926" s="11" t="n"/>
      <c r="H926" s="12">
        <f>IF(OR(F926="",G926=""),"",G926-F926)</f>
        <v/>
      </c>
      <c r="I926" s="24" t="n"/>
      <c r="J926" s="25">
        <f>IF(OR(H926="",I926=""),"",H926*I926)</f>
        <v/>
      </c>
      <c r="K926" s="11" t="n"/>
      <c r="L926" s="10" t="n"/>
      <c r="M926" s="7" t="n"/>
      <c r="N926" s="7">
        <f>IF(OR(H926="",H926=0),"",IF(AND(K926&lt;&gt;"",K926&lt;&gt;G926),"재실사 수량이 다름",IF(L926="","사유 미기재","")))</f>
        <v/>
      </c>
    </row>
    <row r="927">
      <c r="A927" s="5" t="n"/>
      <c r="B927" s="10" t="n"/>
      <c r="C927" s="7" t="n"/>
      <c r="D927" s="10" t="n"/>
      <c r="E927" s="7" t="n"/>
      <c r="F927" s="11" t="n"/>
      <c r="G927" s="11" t="n"/>
      <c r="H927" s="12">
        <f>IF(OR(F927="",G927=""),"",G927-F927)</f>
        <v/>
      </c>
      <c r="I927" s="24" t="n"/>
      <c r="J927" s="25">
        <f>IF(OR(H927="",I927=""),"",H927*I927)</f>
        <v/>
      </c>
      <c r="K927" s="11" t="n"/>
      <c r="L927" s="10" t="n"/>
      <c r="M927" s="7" t="n"/>
      <c r="N927" s="7">
        <f>IF(OR(H927="",H927=0),"",IF(AND(K927&lt;&gt;"",K927&lt;&gt;G927),"재실사 수량이 다름",IF(L927="","사유 미기재","")))</f>
        <v/>
      </c>
    </row>
    <row r="928">
      <c r="A928" s="5" t="n"/>
      <c r="B928" s="10" t="n"/>
      <c r="C928" s="7" t="n"/>
      <c r="D928" s="10" t="n"/>
      <c r="E928" s="7" t="n"/>
      <c r="F928" s="11" t="n"/>
      <c r="G928" s="11" t="n"/>
      <c r="H928" s="12">
        <f>IF(OR(F928="",G928=""),"",G928-F928)</f>
        <v/>
      </c>
      <c r="I928" s="24" t="n"/>
      <c r="J928" s="25">
        <f>IF(OR(H928="",I928=""),"",H928*I928)</f>
        <v/>
      </c>
      <c r="K928" s="11" t="n"/>
      <c r="L928" s="10" t="n"/>
      <c r="M928" s="7" t="n"/>
      <c r="N928" s="7">
        <f>IF(OR(H928="",H928=0),"",IF(AND(K928&lt;&gt;"",K928&lt;&gt;G928),"재실사 수량이 다름",IF(L928="","사유 미기재","")))</f>
        <v/>
      </c>
    </row>
    <row r="929">
      <c r="A929" s="5" t="n"/>
      <c r="B929" s="10" t="n"/>
      <c r="C929" s="7" t="n"/>
      <c r="D929" s="10" t="n"/>
      <c r="E929" s="7" t="n"/>
      <c r="F929" s="11" t="n"/>
      <c r="G929" s="11" t="n"/>
      <c r="H929" s="12">
        <f>IF(OR(F929="",G929=""),"",G929-F929)</f>
        <v/>
      </c>
      <c r="I929" s="24" t="n"/>
      <c r="J929" s="25">
        <f>IF(OR(H929="",I929=""),"",H929*I929)</f>
        <v/>
      </c>
      <c r="K929" s="11" t="n"/>
      <c r="L929" s="10" t="n"/>
      <c r="M929" s="7" t="n"/>
      <c r="N929" s="7">
        <f>IF(OR(H929="",H929=0),"",IF(AND(K929&lt;&gt;"",K929&lt;&gt;G929),"재실사 수량이 다름",IF(L929="","사유 미기재","")))</f>
        <v/>
      </c>
    </row>
    <row r="930">
      <c r="A930" s="5" t="n"/>
      <c r="B930" s="10" t="n"/>
      <c r="C930" s="7" t="n"/>
      <c r="D930" s="10" t="n"/>
      <c r="E930" s="7" t="n"/>
      <c r="F930" s="11" t="n"/>
      <c r="G930" s="11" t="n"/>
      <c r="H930" s="12">
        <f>IF(OR(F930="",G930=""),"",G930-F930)</f>
        <v/>
      </c>
      <c r="I930" s="24" t="n"/>
      <c r="J930" s="25">
        <f>IF(OR(H930="",I930=""),"",H930*I930)</f>
        <v/>
      </c>
      <c r="K930" s="11" t="n"/>
      <c r="L930" s="10" t="n"/>
      <c r="M930" s="7" t="n"/>
      <c r="N930" s="7">
        <f>IF(OR(H930="",H930=0),"",IF(AND(K930&lt;&gt;"",K930&lt;&gt;G930),"재실사 수량이 다름",IF(L930="","사유 미기재","")))</f>
        <v/>
      </c>
    </row>
    <row r="931">
      <c r="A931" s="5" t="n"/>
      <c r="B931" s="10" t="n"/>
      <c r="C931" s="7" t="n"/>
      <c r="D931" s="10" t="n"/>
      <c r="E931" s="7" t="n"/>
      <c r="F931" s="11" t="n"/>
      <c r="G931" s="11" t="n"/>
      <c r="H931" s="12">
        <f>IF(OR(F931="",G931=""),"",G931-F931)</f>
        <v/>
      </c>
      <c r="I931" s="24" t="n"/>
      <c r="J931" s="25">
        <f>IF(OR(H931="",I931=""),"",H931*I931)</f>
        <v/>
      </c>
      <c r="K931" s="11" t="n"/>
      <c r="L931" s="10" t="n"/>
      <c r="M931" s="7" t="n"/>
      <c r="N931" s="7">
        <f>IF(OR(H931="",H931=0),"",IF(AND(K931&lt;&gt;"",K931&lt;&gt;G931),"재실사 수량이 다름",IF(L931="","사유 미기재","")))</f>
        <v/>
      </c>
    </row>
    <row r="932">
      <c r="A932" s="5" t="n"/>
      <c r="B932" s="10" t="n"/>
      <c r="C932" s="7" t="n"/>
      <c r="D932" s="10" t="n"/>
      <c r="E932" s="7" t="n"/>
      <c r="F932" s="11" t="n"/>
      <c r="G932" s="11" t="n"/>
      <c r="H932" s="12">
        <f>IF(OR(F932="",G932=""),"",G932-F932)</f>
        <v/>
      </c>
      <c r="I932" s="24" t="n"/>
      <c r="J932" s="25">
        <f>IF(OR(H932="",I932=""),"",H932*I932)</f>
        <v/>
      </c>
      <c r="K932" s="11" t="n"/>
      <c r="L932" s="10" t="n"/>
      <c r="M932" s="7" t="n"/>
      <c r="N932" s="7">
        <f>IF(OR(H932="",H932=0),"",IF(AND(K932&lt;&gt;"",K932&lt;&gt;G932),"재실사 수량이 다름",IF(L932="","사유 미기재","")))</f>
        <v/>
      </c>
    </row>
    <row r="933">
      <c r="A933" s="5" t="n"/>
      <c r="B933" s="10" t="n"/>
      <c r="C933" s="7" t="n"/>
      <c r="D933" s="10" t="n"/>
      <c r="E933" s="7" t="n"/>
      <c r="F933" s="11" t="n"/>
      <c r="G933" s="11" t="n"/>
      <c r="H933" s="12">
        <f>IF(OR(F933="",G933=""),"",G933-F933)</f>
        <v/>
      </c>
      <c r="I933" s="24" t="n"/>
      <c r="J933" s="25">
        <f>IF(OR(H933="",I933=""),"",H933*I933)</f>
        <v/>
      </c>
      <c r="K933" s="11" t="n"/>
      <c r="L933" s="10" t="n"/>
      <c r="M933" s="7" t="n"/>
      <c r="N933" s="7">
        <f>IF(OR(H933="",H933=0),"",IF(AND(K933&lt;&gt;"",K933&lt;&gt;G933),"재실사 수량이 다름",IF(L933="","사유 미기재","")))</f>
        <v/>
      </c>
    </row>
    <row r="934">
      <c r="A934" s="5" t="n"/>
      <c r="B934" s="10" t="n"/>
      <c r="C934" s="7" t="n"/>
      <c r="D934" s="10" t="n"/>
      <c r="E934" s="7" t="n"/>
      <c r="F934" s="11" t="n"/>
      <c r="G934" s="11" t="n"/>
      <c r="H934" s="12">
        <f>IF(OR(F934="",G934=""),"",G934-F934)</f>
        <v/>
      </c>
      <c r="I934" s="24" t="n"/>
      <c r="J934" s="25">
        <f>IF(OR(H934="",I934=""),"",H934*I934)</f>
        <v/>
      </c>
      <c r="K934" s="11" t="n"/>
      <c r="L934" s="10" t="n"/>
      <c r="M934" s="7" t="n"/>
      <c r="N934" s="7">
        <f>IF(OR(H934="",H934=0),"",IF(AND(K934&lt;&gt;"",K934&lt;&gt;G934),"재실사 수량이 다름",IF(L934="","사유 미기재","")))</f>
        <v/>
      </c>
    </row>
    <row r="935">
      <c r="A935" s="5" t="n"/>
      <c r="B935" s="10" t="n"/>
      <c r="C935" s="7" t="n"/>
      <c r="D935" s="10" t="n"/>
      <c r="E935" s="7" t="n"/>
      <c r="F935" s="11" t="n"/>
      <c r="G935" s="11" t="n"/>
      <c r="H935" s="12">
        <f>IF(OR(F935="",G935=""),"",G935-F935)</f>
        <v/>
      </c>
      <c r="I935" s="24" t="n"/>
      <c r="J935" s="25">
        <f>IF(OR(H935="",I935=""),"",H935*I935)</f>
        <v/>
      </c>
      <c r="K935" s="11" t="n"/>
      <c r="L935" s="10" t="n"/>
      <c r="M935" s="7" t="n"/>
      <c r="N935" s="7">
        <f>IF(OR(H935="",H935=0),"",IF(AND(K935&lt;&gt;"",K935&lt;&gt;G935),"재실사 수량이 다름",IF(L935="","사유 미기재","")))</f>
        <v/>
      </c>
    </row>
    <row r="936">
      <c r="A936" s="5" t="n"/>
      <c r="B936" s="10" t="n"/>
      <c r="C936" s="7" t="n"/>
      <c r="D936" s="10" t="n"/>
      <c r="E936" s="7" t="n"/>
      <c r="F936" s="11" t="n"/>
      <c r="G936" s="11" t="n"/>
      <c r="H936" s="12">
        <f>IF(OR(F936="",G936=""),"",G936-F936)</f>
        <v/>
      </c>
      <c r="I936" s="24" t="n"/>
      <c r="J936" s="25">
        <f>IF(OR(H936="",I936=""),"",H936*I936)</f>
        <v/>
      </c>
      <c r="K936" s="11" t="n"/>
      <c r="L936" s="10" t="n"/>
      <c r="M936" s="7" t="n"/>
      <c r="N936" s="7">
        <f>IF(OR(H936="",H936=0),"",IF(AND(K936&lt;&gt;"",K936&lt;&gt;G936),"재실사 수량이 다름",IF(L936="","사유 미기재","")))</f>
        <v/>
      </c>
    </row>
    <row r="937">
      <c r="A937" s="5" t="n"/>
      <c r="B937" s="10" t="n"/>
      <c r="C937" s="7" t="n"/>
      <c r="D937" s="10" t="n"/>
      <c r="E937" s="7" t="n"/>
      <c r="F937" s="11" t="n"/>
      <c r="G937" s="11" t="n"/>
      <c r="H937" s="12">
        <f>IF(OR(F937="",G937=""),"",G937-F937)</f>
        <v/>
      </c>
      <c r="I937" s="24" t="n"/>
      <c r="J937" s="25">
        <f>IF(OR(H937="",I937=""),"",H937*I937)</f>
        <v/>
      </c>
      <c r="K937" s="11" t="n"/>
      <c r="L937" s="10" t="n"/>
      <c r="M937" s="7" t="n"/>
      <c r="N937" s="7">
        <f>IF(OR(H937="",H937=0),"",IF(AND(K937&lt;&gt;"",K937&lt;&gt;G937),"재실사 수량이 다름",IF(L937="","사유 미기재","")))</f>
        <v/>
      </c>
    </row>
    <row r="938">
      <c r="A938" s="5" t="n"/>
      <c r="B938" s="10" t="n"/>
      <c r="C938" s="7" t="n"/>
      <c r="D938" s="10" t="n"/>
      <c r="E938" s="7" t="n"/>
      <c r="F938" s="11" t="n"/>
      <c r="G938" s="11" t="n"/>
      <c r="H938" s="12">
        <f>IF(OR(F938="",G938=""),"",G938-F938)</f>
        <v/>
      </c>
      <c r="I938" s="24" t="n"/>
      <c r="J938" s="25">
        <f>IF(OR(H938="",I938=""),"",H938*I938)</f>
        <v/>
      </c>
      <c r="K938" s="11" t="n"/>
      <c r="L938" s="10" t="n"/>
      <c r="M938" s="7" t="n"/>
      <c r="N938" s="7">
        <f>IF(OR(H938="",H938=0),"",IF(AND(K938&lt;&gt;"",K938&lt;&gt;G938),"재실사 수량이 다름",IF(L938="","사유 미기재","")))</f>
        <v/>
      </c>
    </row>
    <row r="939">
      <c r="A939" s="5" t="n"/>
      <c r="B939" s="10" t="n"/>
      <c r="C939" s="7" t="n"/>
      <c r="D939" s="10" t="n"/>
      <c r="E939" s="7" t="n"/>
      <c r="F939" s="11" t="n"/>
      <c r="G939" s="11" t="n"/>
      <c r="H939" s="12">
        <f>IF(OR(F939="",G939=""),"",G939-F939)</f>
        <v/>
      </c>
      <c r="I939" s="24" t="n"/>
      <c r="J939" s="25">
        <f>IF(OR(H939="",I939=""),"",H939*I939)</f>
        <v/>
      </c>
      <c r="K939" s="11" t="n"/>
      <c r="L939" s="10" t="n"/>
      <c r="M939" s="7" t="n"/>
      <c r="N939" s="7">
        <f>IF(OR(H939="",H939=0),"",IF(AND(K939&lt;&gt;"",K939&lt;&gt;G939),"재실사 수량이 다름",IF(L939="","사유 미기재","")))</f>
        <v/>
      </c>
    </row>
    <row r="940">
      <c r="A940" s="5" t="n"/>
      <c r="B940" s="10" t="n"/>
      <c r="C940" s="7" t="n"/>
      <c r="D940" s="10" t="n"/>
      <c r="E940" s="7" t="n"/>
      <c r="F940" s="11" t="n"/>
      <c r="G940" s="11" t="n"/>
      <c r="H940" s="12">
        <f>IF(OR(F940="",G940=""),"",G940-F940)</f>
        <v/>
      </c>
      <c r="I940" s="24" t="n"/>
      <c r="J940" s="25">
        <f>IF(OR(H940="",I940=""),"",H940*I940)</f>
        <v/>
      </c>
      <c r="K940" s="11" t="n"/>
      <c r="L940" s="10" t="n"/>
      <c r="M940" s="7" t="n"/>
      <c r="N940" s="7">
        <f>IF(OR(H940="",H940=0),"",IF(AND(K940&lt;&gt;"",K940&lt;&gt;G940),"재실사 수량이 다름",IF(L940="","사유 미기재","")))</f>
        <v/>
      </c>
    </row>
    <row r="941">
      <c r="A941" s="5" t="n"/>
      <c r="B941" s="10" t="n"/>
      <c r="C941" s="7" t="n"/>
      <c r="D941" s="10" t="n"/>
      <c r="E941" s="7" t="n"/>
      <c r="F941" s="11" t="n"/>
      <c r="G941" s="11" t="n"/>
      <c r="H941" s="12">
        <f>IF(OR(F941="",G941=""),"",G941-F941)</f>
        <v/>
      </c>
      <c r="I941" s="24" t="n"/>
      <c r="J941" s="25">
        <f>IF(OR(H941="",I941=""),"",H941*I941)</f>
        <v/>
      </c>
      <c r="K941" s="11" t="n"/>
      <c r="L941" s="10" t="n"/>
      <c r="M941" s="7" t="n"/>
      <c r="N941" s="7">
        <f>IF(OR(H941="",H941=0),"",IF(AND(K941&lt;&gt;"",K941&lt;&gt;G941),"재실사 수량이 다름",IF(L941="","사유 미기재","")))</f>
        <v/>
      </c>
    </row>
    <row r="942">
      <c r="A942" s="5" t="n"/>
      <c r="B942" s="10" t="n"/>
      <c r="C942" s="7" t="n"/>
      <c r="D942" s="10" t="n"/>
      <c r="E942" s="7" t="n"/>
      <c r="F942" s="11" t="n"/>
      <c r="G942" s="11" t="n"/>
      <c r="H942" s="12">
        <f>IF(OR(F942="",G942=""),"",G942-F942)</f>
        <v/>
      </c>
      <c r="I942" s="24" t="n"/>
      <c r="J942" s="25">
        <f>IF(OR(H942="",I942=""),"",H942*I942)</f>
        <v/>
      </c>
      <c r="K942" s="11" t="n"/>
      <c r="L942" s="10" t="n"/>
      <c r="M942" s="7" t="n"/>
      <c r="N942" s="7">
        <f>IF(OR(H942="",H942=0),"",IF(AND(K942&lt;&gt;"",K942&lt;&gt;G942),"재실사 수량이 다름",IF(L942="","사유 미기재","")))</f>
        <v/>
      </c>
    </row>
    <row r="943">
      <c r="A943" s="5" t="n"/>
      <c r="B943" s="10" t="n"/>
      <c r="C943" s="7" t="n"/>
      <c r="D943" s="10" t="n"/>
      <c r="E943" s="7" t="n"/>
      <c r="F943" s="11" t="n"/>
      <c r="G943" s="11" t="n"/>
      <c r="H943" s="12">
        <f>IF(OR(F943="",G943=""),"",G943-F943)</f>
        <v/>
      </c>
      <c r="I943" s="24" t="n"/>
      <c r="J943" s="25">
        <f>IF(OR(H943="",I943=""),"",H943*I943)</f>
        <v/>
      </c>
      <c r="K943" s="11" t="n"/>
      <c r="L943" s="10" t="n"/>
      <c r="M943" s="7" t="n"/>
      <c r="N943" s="7">
        <f>IF(OR(H943="",H943=0),"",IF(AND(K943&lt;&gt;"",K943&lt;&gt;G943),"재실사 수량이 다름",IF(L943="","사유 미기재","")))</f>
        <v/>
      </c>
    </row>
    <row r="944">
      <c r="A944" s="5" t="n"/>
      <c r="B944" s="10" t="n"/>
      <c r="C944" s="7" t="n"/>
      <c r="D944" s="10" t="n"/>
      <c r="E944" s="7" t="n"/>
      <c r="F944" s="11" t="n"/>
      <c r="G944" s="11" t="n"/>
      <c r="H944" s="12">
        <f>IF(OR(F944="",G944=""),"",G944-F944)</f>
        <v/>
      </c>
      <c r="I944" s="24" t="n"/>
      <c r="J944" s="25">
        <f>IF(OR(H944="",I944=""),"",H944*I944)</f>
        <v/>
      </c>
      <c r="K944" s="11" t="n"/>
      <c r="L944" s="10" t="n"/>
      <c r="M944" s="7" t="n"/>
      <c r="N944" s="7">
        <f>IF(OR(H944="",H944=0),"",IF(AND(K944&lt;&gt;"",K944&lt;&gt;G944),"재실사 수량이 다름",IF(L944="","사유 미기재","")))</f>
        <v/>
      </c>
    </row>
    <row r="945">
      <c r="A945" s="5" t="n"/>
      <c r="B945" s="10" t="n"/>
      <c r="C945" s="7" t="n"/>
      <c r="D945" s="10" t="n"/>
      <c r="E945" s="7" t="n"/>
      <c r="F945" s="11" t="n"/>
      <c r="G945" s="11" t="n"/>
      <c r="H945" s="12">
        <f>IF(OR(F945="",G945=""),"",G945-F945)</f>
        <v/>
      </c>
      <c r="I945" s="24" t="n"/>
      <c r="J945" s="25">
        <f>IF(OR(H945="",I945=""),"",H945*I945)</f>
        <v/>
      </c>
      <c r="K945" s="11" t="n"/>
      <c r="L945" s="10" t="n"/>
      <c r="M945" s="7" t="n"/>
      <c r="N945" s="7">
        <f>IF(OR(H945="",H945=0),"",IF(AND(K945&lt;&gt;"",K945&lt;&gt;G945),"재실사 수량이 다름",IF(L945="","사유 미기재","")))</f>
        <v/>
      </c>
    </row>
    <row r="946">
      <c r="A946" s="5" t="n"/>
      <c r="B946" s="10" t="n"/>
      <c r="C946" s="7" t="n"/>
      <c r="D946" s="10" t="n"/>
      <c r="E946" s="7" t="n"/>
      <c r="F946" s="11" t="n"/>
      <c r="G946" s="11" t="n"/>
      <c r="H946" s="12">
        <f>IF(OR(F946="",G946=""),"",G946-F946)</f>
        <v/>
      </c>
      <c r="I946" s="24" t="n"/>
      <c r="J946" s="25">
        <f>IF(OR(H946="",I946=""),"",H946*I946)</f>
        <v/>
      </c>
      <c r="K946" s="11" t="n"/>
      <c r="L946" s="10" t="n"/>
      <c r="M946" s="7" t="n"/>
      <c r="N946" s="7">
        <f>IF(OR(H946="",H946=0),"",IF(AND(K946&lt;&gt;"",K946&lt;&gt;G946),"재실사 수량이 다름",IF(L946="","사유 미기재","")))</f>
        <v/>
      </c>
    </row>
    <row r="947">
      <c r="A947" s="5" t="n"/>
      <c r="B947" s="10" t="n"/>
      <c r="C947" s="7" t="n"/>
      <c r="D947" s="10" t="n"/>
      <c r="E947" s="7" t="n"/>
      <c r="F947" s="11" t="n"/>
      <c r="G947" s="11" t="n"/>
      <c r="H947" s="12">
        <f>IF(OR(F947="",G947=""),"",G947-F947)</f>
        <v/>
      </c>
      <c r="I947" s="24" t="n"/>
      <c r="J947" s="25">
        <f>IF(OR(H947="",I947=""),"",H947*I947)</f>
        <v/>
      </c>
      <c r="K947" s="11" t="n"/>
      <c r="L947" s="10" t="n"/>
      <c r="M947" s="7" t="n"/>
      <c r="N947" s="7">
        <f>IF(OR(H947="",H947=0),"",IF(AND(K947&lt;&gt;"",K947&lt;&gt;G947),"재실사 수량이 다름",IF(L947="","사유 미기재","")))</f>
        <v/>
      </c>
    </row>
    <row r="948">
      <c r="A948" s="5" t="n"/>
      <c r="B948" s="10" t="n"/>
      <c r="C948" s="7" t="n"/>
      <c r="D948" s="10" t="n"/>
      <c r="E948" s="7" t="n"/>
      <c r="F948" s="11" t="n"/>
      <c r="G948" s="11" t="n"/>
      <c r="H948" s="12">
        <f>IF(OR(F948="",G948=""),"",G948-F948)</f>
        <v/>
      </c>
      <c r="I948" s="24" t="n"/>
      <c r="J948" s="25">
        <f>IF(OR(H948="",I948=""),"",H948*I948)</f>
        <v/>
      </c>
      <c r="K948" s="11" t="n"/>
      <c r="L948" s="10" t="n"/>
      <c r="M948" s="7" t="n"/>
      <c r="N948" s="7">
        <f>IF(OR(H948="",H948=0),"",IF(AND(K948&lt;&gt;"",K948&lt;&gt;G948),"재실사 수량이 다름",IF(L948="","사유 미기재","")))</f>
        <v/>
      </c>
    </row>
    <row r="949">
      <c r="A949" s="5" t="n"/>
      <c r="B949" s="10" t="n"/>
      <c r="C949" s="7" t="n"/>
      <c r="D949" s="10" t="n"/>
      <c r="E949" s="7" t="n"/>
      <c r="F949" s="11" t="n"/>
      <c r="G949" s="11" t="n"/>
      <c r="H949" s="12">
        <f>IF(OR(F949="",G949=""),"",G949-F949)</f>
        <v/>
      </c>
      <c r="I949" s="24" t="n"/>
      <c r="J949" s="25">
        <f>IF(OR(H949="",I949=""),"",H949*I949)</f>
        <v/>
      </c>
      <c r="K949" s="11" t="n"/>
      <c r="L949" s="10" t="n"/>
      <c r="M949" s="7" t="n"/>
      <c r="N949" s="7">
        <f>IF(OR(H949="",H949=0),"",IF(AND(K949&lt;&gt;"",K949&lt;&gt;G949),"재실사 수량이 다름",IF(L949="","사유 미기재","")))</f>
        <v/>
      </c>
    </row>
    <row r="950">
      <c r="A950" s="5" t="n"/>
      <c r="B950" s="10" t="n"/>
      <c r="C950" s="7" t="n"/>
      <c r="D950" s="10" t="n"/>
      <c r="E950" s="7" t="n"/>
      <c r="F950" s="11" t="n"/>
      <c r="G950" s="11" t="n"/>
      <c r="H950" s="12">
        <f>IF(OR(F950="",G950=""),"",G950-F950)</f>
        <v/>
      </c>
      <c r="I950" s="24" t="n"/>
      <c r="J950" s="25">
        <f>IF(OR(H950="",I950=""),"",H950*I950)</f>
        <v/>
      </c>
      <c r="K950" s="11" t="n"/>
      <c r="L950" s="10" t="n"/>
      <c r="M950" s="7" t="n"/>
      <c r="N950" s="7">
        <f>IF(OR(H950="",H950=0),"",IF(AND(K950&lt;&gt;"",K950&lt;&gt;G950),"재실사 수량이 다름",IF(L950="","사유 미기재","")))</f>
        <v/>
      </c>
    </row>
    <row r="951">
      <c r="A951" s="5" t="n"/>
      <c r="B951" s="10" t="n"/>
      <c r="C951" s="7" t="n"/>
      <c r="D951" s="10" t="n"/>
      <c r="E951" s="7" t="n"/>
      <c r="F951" s="11" t="n"/>
      <c r="G951" s="11" t="n"/>
      <c r="H951" s="12">
        <f>IF(OR(F951="",G951=""),"",G951-F951)</f>
        <v/>
      </c>
      <c r="I951" s="24" t="n"/>
      <c r="J951" s="25">
        <f>IF(OR(H951="",I951=""),"",H951*I951)</f>
        <v/>
      </c>
      <c r="K951" s="11" t="n"/>
      <c r="L951" s="10" t="n"/>
      <c r="M951" s="7" t="n"/>
      <c r="N951" s="7">
        <f>IF(OR(H951="",H951=0),"",IF(AND(K951&lt;&gt;"",K951&lt;&gt;G951),"재실사 수량이 다름",IF(L951="","사유 미기재","")))</f>
        <v/>
      </c>
    </row>
    <row r="952">
      <c r="A952" s="5" t="n"/>
      <c r="B952" s="10" t="n"/>
      <c r="C952" s="7" t="n"/>
      <c r="D952" s="10" t="n"/>
      <c r="E952" s="7" t="n"/>
      <c r="F952" s="11" t="n"/>
      <c r="G952" s="11" t="n"/>
      <c r="H952" s="12">
        <f>IF(OR(F952="",G952=""),"",G952-F952)</f>
        <v/>
      </c>
      <c r="I952" s="24" t="n"/>
      <c r="J952" s="25">
        <f>IF(OR(H952="",I952=""),"",H952*I952)</f>
        <v/>
      </c>
      <c r="K952" s="11" t="n"/>
      <c r="L952" s="10" t="n"/>
      <c r="M952" s="7" t="n"/>
      <c r="N952" s="7">
        <f>IF(OR(H952="",H952=0),"",IF(AND(K952&lt;&gt;"",K952&lt;&gt;G952),"재실사 수량이 다름",IF(L952="","사유 미기재","")))</f>
        <v/>
      </c>
    </row>
    <row r="953">
      <c r="A953" s="5" t="n"/>
      <c r="B953" s="10" t="n"/>
      <c r="C953" s="7" t="n"/>
      <c r="D953" s="10" t="n"/>
      <c r="E953" s="7" t="n"/>
      <c r="F953" s="11" t="n"/>
      <c r="G953" s="11" t="n"/>
      <c r="H953" s="12">
        <f>IF(OR(F953="",G953=""),"",G953-F953)</f>
        <v/>
      </c>
      <c r="I953" s="24" t="n"/>
      <c r="J953" s="25">
        <f>IF(OR(H953="",I953=""),"",H953*I953)</f>
        <v/>
      </c>
      <c r="K953" s="11" t="n"/>
      <c r="L953" s="10" t="n"/>
      <c r="M953" s="7" t="n"/>
      <c r="N953" s="7">
        <f>IF(OR(H953="",H953=0),"",IF(AND(K953&lt;&gt;"",K953&lt;&gt;G953),"재실사 수량이 다름",IF(L953="","사유 미기재","")))</f>
        <v/>
      </c>
    </row>
    <row r="954">
      <c r="A954" s="5" t="n"/>
      <c r="B954" s="10" t="n"/>
      <c r="C954" s="7" t="n"/>
      <c r="D954" s="10" t="n"/>
      <c r="E954" s="7" t="n"/>
      <c r="F954" s="11" t="n"/>
      <c r="G954" s="11" t="n"/>
      <c r="H954" s="12">
        <f>IF(OR(F954="",G954=""),"",G954-F954)</f>
        <v/>
      </c>
      <c r="I954" s="24" t="n"/>
      <c r="J954" s="25">
        <f>IF(OR(H954="",I954=""),"",H954*I954)</f>
        <v/>
      </c>
      <c r="K954" s="11" t="n"/>
      <c r="L954" s="10" t="n"/>
      <c r="M954" s="7" t="n"/>
      <c r="N954" s="7">
        <f>IF(OR(H954="",H954=0),"",IF(AND(K954&lt;&gt;"",K954&lt;&gt;G954),"재실사 수량이 다름",IF(L954="","사유 미기재","")))</f>
        <v/>
      </c>
    </row>
    <row r="955">
      <c r="A955" s="5" t="n"/>
      <c r="B955" s="10" t="n"/>
      <c r="C955" s="7" t="n"/>
      <c r="D955" s="10" t="n"/>
      <c r="E955" s="7" t="n"/>
      <c r="F955" s="11" t="n"/>
      <c r="G955" s="11" t="n"/>
      <c r="H955" s="12">
        <f>IF(OR(F955="",G955=""),"",G955-F955)</f>
        <v/>
      </c>
      <c r="I955" s="24" t="n"/>
      <c r="J955" s="25">
        <f>IF(OR(H955="",I955=""),"",H955*I955)</f>
        <v/>
      </c>
      <c r="K955" s="11" t="n"/>
      <c r="L955" s="10" t="n"/>
      <c r="M955" s="7" t="n"/>
      <c r="N955" s="7">
        <f>IF(OR(H955="",H955=0),"",IF(AND(K955&lt;&gt;"",K955&lt;&gt;G955),"재실사 수량이 다름",IF(L955="","사유 미기재","")))</f>
        <v/>
      </c>
    </row>
    <row r="956">
      <c r="A956" s="5" t="n"/>
      <c r="B956" s="10" t="n"/>
      <c r="C956" s="7" t="n"/>
      <c r="D956" s="10" t="n"/>
      <c r="E956" s="7" t="n"/>
      <c r="F956" s="11" t="n"/>
      <c r="G956" s="11" t="n"/>
      <c r="H956" s="12">
        <f>IF(OR(F956="",G956=""),"",G956-F956)</f>
        <v/>
      </c>
      <c r="I956" s="24" t="n"/>
      <c r="J956" s="25">
        <f>IF(OR(H956="",I956=""),"",H956*I956)</f>
        <v/>
      </c>
      <c r="K956" s="11" t="n"/>
      <c r="L956" s="10" t="n"/>
      <c r="M956" s="7" t="n"/>
      <c r="N956" s="7">
        <f>IF(OR(H956="",H956=0),"",IF(AND(K956&lt;&gt;"",K956&lt;&gt;G956),"재실사 수량이 다름",IF(L956="","사유 미기재","")))</f>
        <v/>
      </c>
    </row>
    <row r="957">
      <c r="A957" s="5" t="n"/>
      <c r="B957" s="10" t="n"/>
      <c r="C957" s="7" t="n"/>
      <c r="D957" s="10" t="n"/>
      <c r="E957" s="7" t="n"/>
      <c r="F957" s="11" t="n"/>
      <c r="G957" s="11" t="n"/>
      <c r="H957" s="12">
        <f>IF(OR(F957="",G957=""),"",G957-F957)</f>
        <v/>
      </c>
      <c r="I957" s="24" t="n"/>
      <c r="J957" s="25">
        <f>IF(OR(H957="",I957=""),"",H957*I957)</f>
        <v/>
      </c>
      <c r="K957" s="11" t="n"/>
      <c r="L957" s="10" t="n"/>
      <c r="M957" s="7" t="n"/>
      <c r="N957" s="7">
        <f>IF(OR(H957="",H957=0),"",IF(AND(K957&lt;&gt;"",K957&lt;&gt;G957),"재실사 수량이 다름",IF(L957="","사유 미기재","")))</f>
        <v/>
      </c>
    </row>
    <row r="958">
      <c r="A958" s="5" t="n"/>
      <c r="B958" s="10" t="n"/>
      <c r="C958" s="7" t="n"/>
      <c r="D958" s="10" t="n"/>
      <c r="E958" s="7" t="n"/>
      <c r="F958" s="11" t="n"/>
      <c r="G958" s="11" t="n"/>
      <c r="H958" s="12">
        <f>IF(OR(F958="",G958=""),"",G958-F958)</f>
        <v/>
      </c>
      <c r="I958" s="24" t="n"/>
      <c r="J958" s="25">
        <f>IF(OR(H958="",I958=""),"",H958*I958)</f>
        <v/>
      </c>
      <c r="K958" s="11" t="n"/>
      <c r="L958" s="10" t="n"/>
      <c r="M958" s="7" t="n"/>
      <c r="N958" s="7">
        <f>IF(OR(H958="",H958=0),"",IF(AND(K958&lt;&gt;"",K958&lt;&gt;G958),"재실사 수량이 다름",IF(L958="","사유 미기재","")))</f>
        <v/>
      </c>
    </row>
    <row r="959">
      <c r="A959" s="5" t="n"/>
      <c r="B959" s="10" t="n"/>
      <c r="C959" s="7" t="n"/>
      <c r="D959" s="10" t="n"/>
      <c r="E959" s="7" t="n"/>
      <c r="F959" s="11" t="n"/>
      <c r="G959" s="11" t="n"/>
      <c r="H959" s="12">
        <f>IF(OR(F959="",G959=""),"",G959-F959)</f>
        <v/>
      </c>
      <c r="I959" s="24" t="n"/>
      <c r="J959" s="25">
        <f>IF(OR(H959="",I959=""),"",H959*I959)</f>
        <v/>
      </c>
      <c r="K959" s="11" t="n"/>
      <c r="L959" s="10" t="n"/>
      <c r="M959" s="7" t="n"/>
      <c r="N959" s="7">
        <f>IF(OR(H959="",H959=0),"",IF(AND(K959&lt;&gt;"",K959&lt;&gt;G959),"재실사 수량이 다름",IF(L959="","사유 미기재","")))</f>
        <v/>
      </c>
    </row>
    <row r="960">
      <c r="A960" s="5" t="n"/>
      <c r="B960" s="10" t="n"/>
      <c r="C960" s="7" t="n"/>
      <c r="D960" s="10" t="n"/>
      <c r="E960" s="7" t="n"/>
      <c r="F960" s="11" t="n"/>
      <c r="G960" s="11" t="n"/>
      <c r="H960" s="12">
        <f>IF(OR(F960="",G960=""),"",G960-F960)</f>
        <v/>
      </c>
      <c r="I960" s="24" t="n"/>
      <c r="J960" s="25">
        <f>IF(OR(H960="",I960=""),"",H960*I960)</f>
        <v/>
      </c>
      <c r="K960" s="11" t="n"/>
      <c r="L960" s="10" t="n"/>
      <c r="M960" s="7" t="n"/>
      <c r="N960" s="7">
        <f>IF(OR(H960="",H960=0),"",IF(AND(K960&lt;&gt;"",K960&lt;&gt;G960),"재실사 수량이 다름",IF(L960="","사유 미기재","")))</f>
        <v/>
      </c>
    </row>
    <row r="961">
      <c r="A961" s="5" t="n"/>
      <c r="B961" s="10" t="n"/>
      <c r="C961" s="7" t="n"/>
      <c r="D961" s="10" t="n"/>
      <c r="E961" s="7" t="n"/>
      <c r="F961" s="11" t="n"/>
      <c r="G961" s="11" t="n"/>
      <c r="H961" s="12">
        <f>IF(OR(F961="",G961=""),"",G961-F961)</f>
        <v/>
      </c>
      <c r="I961" s="24" t="n"/>
      <c r="J961" s="25">
        <f>IF(OR(H961="",I961=""),"",H961*I961)</f>
        <v/>
      </c>
      <c r="K961" s="11" t="n"/>
      <c r="L961" s="10" t="n"/>
      <c r="M961" s="7" t="n"/>
      <c r="N961" s="7">
        <f>IF(OR(H961="",H961=0),"",IF(AND(K961&lt;&gt;"",K961&lt;&gt;G961),"재실사 수량이 다름",IF(L961="","사유 미기재","")))</f>
        <v/>
      </c>
    </row>
    <row r="962">
      <c r="A962" s="5" t="n"/>
      <c r="B962" s="10" t="n"/>
      <c r="C962" s="7" t="n"/>
      <c r="D962" s="10" t="n"/>
      <c r="E962" s="7" t="n"/>
      <c r="F962" s="11" t="n"/>
      <c r="G962" s="11" t="n"/>
      <c r="H962" s="12">
        <f>IF(OR(F962="",G962=""),"",G962-F962)</f>
        <v/>
      </c>
      <c r="I962" s="24" t="n"/>
      <c r="J962" s="25">
        <f>IF(OR(H962="",I962=""),"",H962*I962)</f>
        <v/>
      </c>
      <c r="K962" s="11" t="n"/>
      <c r="L962" s="10" t="n"/>
      <c r="M962" s="7" t="n"/>
      <c r="N962" s="7">
        <f>IF(OR(H962="",H962=0),"",IF(AND(K962&lt;&gt;"",K962&lt;&gt;G962),"재실사 수량이 다름",IF(L962="","사유 미기재","")))</f>
        <v/>
      </c>
    </row>
    <row r="963">
      <c r="A963" s="5" t="n"/>
      <c r="B963" s="10" t="n"/>
      <c r="C963" s="7" t="n"/>
      <c r="D963" s="10" t="n"/>
      <c r="E963" s="7" t="n"/>
      <c r="F963" s="11" t="n"/>
      <c r="G963" s="11" t="n"/>
      <c r="H963" s="12">
        <f>IF(OR(F963="",G963=""),"",G963-F963)</f>
        <v/>
      </c>
      <c r="I963" s="24" t="n"/>
      <c r="J963" s="25">
        <f>IF(OR(H963="",I963=""),"",H963*I963)</f>
        <v/>
      </c>
      <c r="K963" s="11" t="n"/>
      <c r="L963" s="10" t="n"/>
      <c r="M963" s="7" t="n"/>
      <c r="N963" s="7">
        <f>IF(OR(H963="",H963=0),"",IF(AND(K963&lt;&gt;"",K963&lt;&gt;G963),"재실사 수량이 다름",IF(L963="","사유 미기재","")))</f>
        <v/>
      </c>
    </row>
    <row r="964">
      <c r="A964" s="5" t="n"/>
      <c r="B964" s="10" t="n"/>
      <c r="C964" s="7" t="n"/>
      <c r="D964" s="10" t="n"/>
      <c r="E964" s="7" t="n"/>
      <c r="F964" s="11" t="n"/>
      <c r="G964" s="11" t="n"/>
      <c r="H964" s="12">
        <f>IF(OR(F964="",G964=""),"",G964-F964)</f>
        <v/>
      </c>
      <c r="I964" s="24" t="n"/>
      <c r="J964" s="25">
        <f>IF(OR(H964="",I964=""),"",H964*I964)</f>
        <v/>
      </c>
      <c r="K964" s="11" t="n"/>
      <c r="L964" s="10" t="n"/>
      <c r="M964" s="7" t="n"/>
      <c r="N964" s="7">
        <f>IF(OR(H964="",H964=0),"",IF(AND(K964&lt;&gt;"",K964&lt;&gt;G964),"재실사 수량이 다름",IF(L964="","사유 미기재","")))</f>
        <v/>
      </c>
    </row>
    <row r="965">
      <c r="A965" s="5" t="n"/>
      <c r="B965" s="10" t="n"/>
      <c r="C965" s="7" t="n"/>
      <c r="D965" s="10" t="n"/>
      <c r="E965" s="7" t="n"/>
      <c r="F965" s="11" t="n"/>
      <c r="G965" s="11" t="n"/>
      <c r="H965" s="12">
        <f>IF(OR(F965="",G965=""),"",G965-F965)</f>
        <v/>
      </c>
      <c r="I965" s="24" t="n"/>
      <c r="J965" s="25">
        <f>IF(OR(H965="",I965=""),"",H965*I965)</f>
        <v/>
      </c>
      <c r="K965" s="11" t="n"/>
      <c r="L965" s="10" t="n"/>
      <c r="M965" s="7" t="n"/>
      <c r="N965" s="7">
        <f>IF(OR(H965="",H965=0),"",IF(AND(K965&lt;&gt;"",K965&lt;&gt;G965),"재실사 수량이 다름",IF(L965="","사유 미기재","")))</f>
        <v/>
      </c>
    </row>
    <row r="966">
      <c r="A966" s="5" t="n"/>
      <c r="B966" s="10" t="n"/>
      <c r="C966" s="7" t="n"/>
      <c r="D966" s="10" t="n"/>
      <c r="E966" s="7" t="n"/>
      <c r="F966" s="11" t="n"/>
      <c r="G966" s="11" t="n"/>
      <c r="H966" s="12">
        <f>IF(OR(F966="",G966=""),"",G966-F966)</f>
        <v/>
      </c>
      <c r="I966" s="24" t="n"/>
      <c r="J966" s="25">
        <f>IF(OR(H966="",I966=""),"",H966*I966)</f>
        <v/>
      </c>
      <c r="K966" s="11" t="n"/>
      <c r="L966" s="10" t="n"/>
      <c r="M966" s="7" t="n"/>
      <c r="N966" s="7">
        <f>IF(OR(H966="",H966=0),"",IF(AND(K966&lt;&gt;"",K966&lt;&gt;G966),"재실사 수량이 다름",IF(L966="","사유 미기재","")))</f>
        <v/>
      </c>
    </row>
    <row r="967">
      <c r="A967" s="5" t="n"/>
      <c r="B967" s="10" t="n"/>
      <c r="C967" s="7" t="n"/>
      <c r="D967" s="10" t="n"/>
      <c r="E967" s="7" t="n"/>
      <c r="F967" s="11" t="n"/>
      <c r="G967" s="11" t="n"/>
      <c r="H967" s="12">
        <f>IF(OR(F967="",G967=""),"",G967-F967)</f>
        <v/>
      </c>
      <c r="I967" s="24" t="n"/>
      <c r="J967" s="25">
        <f>IF(OR(H967="",I967=""),"",H967*I967)</f>
        <v/>
      </c>
      <c r="K967" s="11" t="n"/>
      <c r="L967" s="10" t="n"/>
      <c r="M967" s="7" t="n"/>
      <c r="N967" s="7">
        <f>IF(OR(H967="",H967=0),"",IF(AND(K967&lt;&gt;"",K967&lt;&gt;G967),"재실사 수량이 다름",IF(L967="","사유 미기재","")))</f>
        <v/>
      </c>
    </row>
    <row r="968">
      <c r="A968" s="5" t="n"/>
      <c r="B968" s="10" t="n"/>
      <c r="C968" s="7" t="n"/>
      <c r="D968" s="10" t="n"/>
      <c r="E968" s="7" t="n"/>
      <c r="F968" s="11" t="n"/>
      <c r="G968" s="11" t="n"/>
      <c r="H968" s="12">
        <f>IF(OR(F968="",G968=""),"",G968-F968)</f>
        <v/>
      </c>
      <c r="I968" s="24" t="n"/>
      <c r="J968" s="25">
        <f>IF(OR(H968="",I968=""),"",H968*I968)</f>
        <v/>
      </c>
      <c r="K968" s="11" t="n"/>
      <c r="L968" s="10" t="n"/>
      <c r="M968" s="7" t="n"/>
      <c r="N968" s="7">
        <f>IF(OR(H968="",H968=0),"",IF(AND(K968&lt;&gt;"",K968&lt;&gt;G968),"재실사 수량이 다름",IF(L968="","사유 미기재","")))</f>
        <v/>
      </c>
    </row>
    <row r="969">
      <c r="A969" s="5" t="n"/>
      <c r="B969" s="10" t="n"/>
      <c r="C969" s="7" t="n"/>
      <c r="D969" s="10" t="n"/>
      <c r="E969" s="7" t="n"/>
      <c r="F969" s="11" t="n"/>
      <c r="G969" s="11" t="n"/>
      <c r="H969" s="12">
        <f>IF(OR(F969="",G969=""),"",G969-F969)</f>
        <v/>
      </c>
      <c r="I969" s="24" t="n"/>
      <c r="J969" s="25">
        <f>IF(OR(H969="",I969=""),"",H969*I969)</f>
        <v/>
      </c>
      <c r="K969" s="11" t="n"/>
      <c r="L969" s="10" t="n"/>
      <c r="M969" s="7" t="n"/>
      <c r="N969" s="7">
        <f>IF(OR(H969="",H969=0),"",IF(AND(K969&lt;&gt;"",K969&lt;&gt;G969),"재실사 수량이 다름",IF(L969="","사유 미기재","")))</f>
        <v/>
      </c>
    </row>
    <row r="970">
      <c r="A970" s="5" t="n"/>
      <c r="B970" s="10" t="n"/>
      <c r="C970" s="7" t="n"/>
      <c r="D970" s="10" t="n"/>
      <c r="E970" s="7" t="n"/>
      <c r="F970" s="11" t="n"/>
      <c r="G970" s="11" t="n"/>
      <c r="H970" s="12">
        <f>IF(OR(F970="",G970=""),"",G970-F970)</f>
        <v/>
      </c>
      <c r="I970" s="24" t="n"/>
      <c r="J970" s="25">
        <f>IF(OR(H970="",I970=""),"",H970*I970)</f>
        <v/>
      </c>
      <c r="K970" s="11" t="n"/>
      <c r="L970" s="10" t="n"/>
      <c r="M970" s="7" t="n"/>
      <c r="N970" s="7">
        <f>IF(OR(H970="",H970=0),"",IF(AND(K970&lt;&gt;"",K970&lt;&gt;G970),"재실사 수량이 다름",IF(L970="","사유 미기재","")))</f>
        <v/>
      </c>
    </row>
    <row r="971">
      <c r="A971" s="5" t="n"/>
      <c r="B971" s="10" t="n"/>
      <c r="C971" s="7" t="n"/>
      <c r="D971" s="10" t="n"/>
      <c r="E971" s="7" t="n"/>
      <c r="F971" s="11" t="n"/>
      <c r="G971" s="11" t="n"/>
      <c r="H971" s="12">
        <f>IF(OR(F971="",G971=""),"",G971-F971)</f>
        <v/>
      </c>
      <c r="I971" s="24" t="n"/>
      <c r="J971" s="25">
        <f>IF(OR(H971="",I971=""),"",H971*I971)</f>
        <v/>
      </c>
      <c r="K971" s="11" t="n"/>
      <c r="L971" s="10" t="n"/>
      <c r="M971" s="7" t="n"/>
      <c r="N971" s="7">
        <f>IF(OR(H971="",H971=0),"",IF(AND(K971&lt;&gt;"",K971&lt;&gt;G971),"재실사 수량이 다름",IF(L971="","사유 미기재","")))</f>
        <v/>
      </c>
    </row>
    <row r="972">
      <c r="A972" s="5" t="n"/>
      <c r="B972" s="10" t="n"/>
      <c r="C972" s="7" t="n"/>
      <c r="D972" s="10" t="n"/>
      <c r="E972" s="7" t="n"/>
      <c r="F972" s="11" t="n"/>
      <c r="G972" s="11" t="n"/>
      <c r="H972" s="12">
        <f>IF(OR(F972="",G972=""),"",G972-F972)</f>
        <v/>
      </c>
      <c r="I972" s="24" t="n"/>
      <c r="J972" s="25">
        <f>IF(OR(H972="",I972=""),"",H972*I972)</f>
        <v/>
      </c>
      <c r="K972" s="11" t="n"/>
      <c r="L972" s="10" t="n"/>
      <c r="M972" s="7" t="n"/>
      <c r="N972" s="7">
        <f>IF(OR(H972="",H972=0),"",IF(AND(K972&lt;&gt;"",K972&lt;&gt;G972),"재실사 수량이 다름",IF(L972="","사유 미기재","")))</f>
        <v/>
      </c>
    </row>
    <row r="973">
      <c r="A973" s="5" t="n"/>
      <c r="B973" s="10" t="n"/>
      <c r="C973" s="7" t="n"/>
      <c r="D973" s="10" t="n"/>
      <c r="E973" s="7" t="n"/>
      <c r="F973" s="11" t="n"/>
      <c r="G973" s="11" t="n"/>
      <c r="H973" s="12">
        <f>IF(OR(F973="",G973=""),"",G973-F973)</f>
        <v/>
      </c>
      <c r="I973" s="24" t="n"/>
      <c r="J973" s="25">
        <f>IF(OR(H973="",I973=""),"",H973*I973)</f>
        <v/>
      </c>
      <c r="K973" s="11" t="n"/>
      <c r="L973" s="10" t="n"/>
      <c r="M973" s="7" t="n"/>
      <c r="N973" s="7">
        <f>IF(OR(H973="",H973=0),"",IF(AND(K973&lt;&gt;"",K973&lt;&gt;G973),"재실사 수량이 다름",IF(L973="","사유 미기재","")))</f>
        <v/>
      </c>
    </row>
    <row r="974">
      <c r="A974" s="5" t="n"/>
      <c r="B974" s="10" t="n"/>
      <c r="C974" s="7" t="n"/>
      <c r="D974" s="10" t="n"/>
      <c r="E974" s="7" t="n"/>
      <c r="F974" s="11" t="n"/>
      <c r="G974" s="11" t="n"/>
      <c r="H974" s="12">
        <f>IF(OR(F974="",G974=""),"",G974-F974)</f>
        <v/>
      </c>
      <c r="I974" s="24" t="n"/>
      <c r="J974" s="25">
        <f>IF(OR(H974="",I974=""),"",H974*I974)</f>
        <v/>
      </c>
      <c r="K974" s="11" t="n"/>
      <c r="L974" s="10" t="n"/>
      <c r="M974" s="7" t="n"/>
      <c r="N974" s="7">
        <f>IF(OR(H974="",H974=0),"",IF(AND(K974&lt;&gt;"",K974&lt;&gt;G974),"재실사 수량이 다름",IF(L974="","사유 미기재","")))</f>
        <v/>
      </c>
    </row>
    <row r="975">
      <c r="A975" s="5" t="n"/>
      <c r="B975" s="10" t="n"/>
      <c r="C975" s="7" t="n"/>
      <c r="D975" s="10" t="n"/>
      <c r="E975" s="7" t="n"/>
      <c r="F975" s="11" t="n"/>
      <c r="G975" s="11" t="n"/>
      <c r="H975" s="12">
        <f>IF(OR(F975="",G975=""),"",G975-F975)</f>
        <v/>
      </c>
      <c r="I975" s="24" t="n"/>
      <c r="J975" s="25">
        <f>IF(OR(H975="",I975=""),"",H975*I975)</f>
        <v/>
      </c>
      <c r="K975" s="11" t="n"/>
      <c r="L975" s="10" t="n"/>
      <c r="M975" s="7" t="n"/>
      <c r="N975" s="7">
        <f>IF(OR(H975="",H975=0),"",IF(AND(K975&lt;&gt;"",K975&lt;&gt;G975),"재실사 수량이 다름",IF(L975="","사유 미기재","")))</f>
        <v/>
      </c>
    </row>
    <row r="976">
      <c r="A976" s="5" t="n"/>
      <c r="B976" s="10" t="n"/>
      <c r="C976" s="7" t="n"/>
      <c r="D976" s="10" t="n"/>
      <c r="E976" s="7" t="n"/>
      <c r="F976" s="11" t="n"/>
      <c r="G976" s="11" t="n"/>
      <c r="H976" s="12">
        <f>IF(OR(F976="",G976=""),"",G976-F976)</f>
        <v/>
      </c>
      <c r="I976" s="24" t="n"/>
      <c r="J976" s="25">
        <f>IF(OR(H976="",I976=""),"",H976*I976)</f>
        <v/>
      </c>
      <c r="K976" s="11" t="n"/>
      <c r="L976" s="10" t="n"/>
      <c r="M976" s="7" t="n"/>
      <c r="N976" s="7">
        <f>IF(OR(H976="",H976=0),"",IF(AND(K976&lt;&gt;"",K976&lt;&gt;G976),"재실사 수량이 다름",IF(L976="","사유 미기재","")))</f>
        <v/>
      </c>
    </row>
    <row r="977">
      <c r="A977" s="5" t="n"/>
      <c r="B977" s="10" t="n"/>
      <c r="C977" s="7" t="n"/>
      <c r="D977" s="10" t="n"/>
      <c r="E977" s="7" t="n"/>
      <c r="F977" s="11" t="n"/>
      <c r="G977" s="11" t="n"/>
      <c r="H977" s="12">
        <f>IF(OR(F977="",G977=""),"",G977-F977)</f>
        <v/>
      </c>
      <c r="I977" s="24" t="n"/>
      <c r="J977" s="25">
        <f>IF(OR(H977="",I977=""),"",H977*I977)</f>
        <v/>
      </c>
      <c r="K977" s="11" t="n"/>
      <c r="L977" s="10" t="n"/>
      <c r="M977" s="7" t="n"/>
      <c r="N977" s="7">
        <f>IF(OR(H977="",H977=0),"",IF(AND(K977&lt;&gt;"",K977&lt;&gt;G977),"재실사 수량이 다름",IF(L977="","사유 미기재","")))</f>
        <v/>
      </c>
    </row>
    <row r="978">
      <c r="A978" s="5" t="n"/>
      <c r="B978" s="10" t="n"/>
      <c r="C978" s="7" t="n"/>
      <c r="D978" s="10" t="n"/>
      <c r="E978" s="7" t="n"/>
      <c r="F978" s="11" t="n"/>
      <c r="G978" s="11" t="n"/>
      <c r="H978" s="12">
        <f>IF(OR(F978="",G978=""),"",G978-F978)</f>
        <v/>
      </c>
      <c r="I978" s="24" t="n"/>
      <c r="J978" s="25">
        <f>IF(OR(H978="",I978=""),"",H978*I978)</f>
        <v/>
      </c>
      <c r="K978" s="11" t="n"/>
      <c r="L978" s="10" t="n"/>
      <c r="M978" s="7" t="n"/>
      <c r="N978" s="7">
        <f>IF(OR(H978="",H978=0),"",IF(AND(K978&lt;&gt;"",K978&lt;&gt;G978),"재실사 수량이 다름",IF(L978="","사유 미기재","")))</f>
        <v/>
      </c>
    </row>
    <row r="979">
      <c r="A979" s="5" t="n"/>
      <c r="B979" s="10" t="n"/>
      <c r="C979" s="7" t="n"/>
      <c r="D979" s="10" t="n"/>
      <c r="E979" s="7" t="n"/>
      <c r="F979" s="11" t="n"/>
      <c r="G979" s="11" t="n"/>
      <c r="H979" s="12">
        <f>IF(OR(F979="",G979=""),"",G979-F979)</f>
        <v/>
      </c>
      <c r="I979" s="24" t="n"/>
      <c r="J979" s="25">
        <f>IF(OR(H979="",I979=""),"",H979*I979)</f>
        <v/>
      </c>
      <c r="K979" s="11" t="n"/>
      <c r="L979" s="10" t="n"/>
      <c r="M979" s="7" t="n"/>
      <c r="N979" s="7">
        <f>IF(OR(H979="",H979=0),"",IF(AND(K979&lt;&gt;"",K979&lt;&gt;G979),"재실사 수량이 다름",IF(L979="","사유 미기재","")))</f>
        <v/>
      </c>
    </row>
    <row r="980">
      <c r="A980" s="5" t="n"/>
      <c r="B980" s="10" t="n"/>
      <c r="C980" s="7" t="n"/>
      <c r="D980" s="10" t="n"/>
      <c r="E980" s="7" t="n"/>
      <c r="F980" s="11" t="n"/>
      <c r="G980" s="11" t="n"/>
      <c r="H980" s="12">
        <f>IF(OR(F980="",G980=""),"",G980-F980)</f>
        <v/>
      </c>
      <c r="I980" s="24" t="n"/>
      <c r="J980" s="25">
        <f>IF(OR(H980="",I980=""),"",H980*I980)</f>
        <v/>
      </c>
      <c r="K980" s="11" t="n"/>
      <c r="L980" s="10" t="n"/>
      <c r="M980" s="7" t="n"/>
      <c r="N980" s="7">
        <f>IF(OR(H980="",H980=0),"",IF(AND(K980&lt;&gt;"",K980&lt;&gt;G980),"재실사 수량이 다름",IF(L980="","사유 미기재","")))</f>
        <v/>
      </c>
    </row>
    <row r="981">
      <c r="A981" s="5" t="n"/>
      <c r="B981" s="10" t="n"/>
      <c r="C981" s="7" t="n"/>
      <c r="D981" s="10" t="n"/>
      <c r="E981" s="7" t="n"/>
      <c r="F981" s="11" t="n"/>
      <c r="G981" s="11" t="n"/>
      <c r="H981" s="12">
        <f>IF(OR(F981="",G981=""),"",G981-F981)</f>
        <v/>
      </c>
      <c r="I981" s="24" t="n"/>
      <c r="J981" s="25">
        <f>IF(OR(H981="",I981=""),"",H981*I981)</f>
        <v/>
      </c>
      <c r="K981" s="11" t="n"/>
      <c r="L981" s="10" t="n"/>
      <c r="M981" s="7" t="n"/>
      <c r="N981" s="7">
        <f>IF(OR(H981="",H981=0),"",IF(AND(K981&lt;&gt;"",K981&lt;&gt;G981),"재실사 수량이 다름",IF(L981="","사유 미기재","")))</f>
        <v/>
      </c>
    </row>
    <row r="982">
      <c r="A982" s="5" t="n"/>
      <c r="B982" s="10" t="n"/>
      <c r="C982" s="7" t="n"/>
      <c r="D982" s="10" t="n"/>
      <c r="E982" s="7" t="n"/>
      <c r="F982" s="11" t="n"/>
      <c r="G982" s="11" t="n"/>
      <c r="H982" s="12">
        <f>IF(OR(F982="",G982=""),"",G982-F982)</f>
        <v/>
      </c>
      <c r="I982" s="24" t="n"/>
      <c r="J982" s="25">
        <f>IF(OR(H982="",I982=""),"",H982*I982)</f>
        <v/>
      </c>
      <c r="K982" s="11" t="n"/>
      <c r="L982" s="10" t="n"/>
      <c r="M982" s="7" t="n"/>
      <c r="N982" s="7">
        <f>IF(OR(H982="",H982=0),"",IF(AND(K982&lt;&gt;"",K982&lt;&gt;G982),"재실사 수량이 다름",IF(L982="","사유 미기재","")))</f>
        <v/>
      </c>
    </row>
    <row r="983">
      <c r="A983" s="5" t="n"/>
      <c r="B983" s="10" t="n"/>
      <c r="C983" s="7" t="n"/>
      <c r="D983" s="10" t="n"/>
      <c r="E983" s="7" t="n"/>
      <c r="F983" s="11" t="n"/>
      <c r="G983" s="11" t="n"/>
      <c r="H983" s="12">
        <f>IF(OR(F983="",G983=""),"",G983-F983)</f>
        <v/>
      </c>
      <c r="I983" s="24" t="n"/>
      <c r="J983" s="25">
        <f>IF(OR(H983="",I983=""),"",H983*I983)</f>
        <v/>
      </c>
      <c r="K983" s="11" t="n"/>
      <c r="L983" s="10" t="n"/>
      <c r="M983" s="7" t="n"/>
      <c r="N983" s="7">
        <f>IF(OR(H983="",H983=0),"",IF(AND(K983&lt;&gt;"",K983&lt;&gt;G983),"재실사 수량이 다름",IF(L983="","사유 미기재","")))</f>
        <v/>
      </c>
    </row>
    <row r="984">
      <c r="A984" s="5" t="n"/>
      <c r="B984" s="10" t="n"/>
      <c r="C984" s="7" t="n"/>
      <c r="D984" s="10" t="n"/>
      <c r="E984" s="7" t="n"/>
      <c r="F984" s="11" t="n"/>
      <c r="G984" s="11" t="n"/>
      <c r="H984" s="12">
        <f>IF(OR(F984="",G984=""),"",G984-F984)</f>
        <v/>
      </c>
      <c r="I984" s="24" t="n"/>
      <c r="J984" s="25">
        <f>IF(OR(H984="",I984=""),"",H984*I984)</f>
        <v/>
      </c>
      <c r="K984" s="11" t="n"/>
      <c r="L984" s="10" t="n"/>
      <c r="M984" s="7" t="n"/>
      <c r="N984" s="7">
        <f>IF(OR(H984="",H984=0),"",IF(AND(K984&lt;&gt;"",K984&lt;&gt;G984),"재실사 수량이 다름",IF(L984="","사유 미기재","")))</f>
        <v/>
      </c>
    </row>
    <row r="985">
      <c r="A985" s="5" t="n"/>
      <c r="B985" s="10" t="n"/>
      <c r="C985" s="7" t="n"/>
      <c r="D985" s="10" t="n"/>
      <c r="E985" s="7" t="n"/>
      <c r="F985" s="11" t="n"/>
      <c r="G985" s="11" t="n"/>
      <c r="H985" s="12">
        <f>IF(OR(F985="",G985=""),"",G985-F985)</f>
        <v/>
      </c>
      <c r="I985" s="24" t="n"/>
      <c r="J985" s="25">
        <f>IF(OR(H985="",I985=""),"",H985*I985)</f>
        <v/>
      </c>
      <c r="K985" s="11" t="n"/>
      <c r="L985" s="10" t="n"/>
      <c r="M985" s="7" t="n"/>
      <c r="N985" s="7">
        <f>IF(OR(H985="",H985=0),"",IF(AND(K985&lt;&gt;"",K985&lt;&gt;G985),"재실사 수량이 다름",IF(L985="","사유 미기재","")))</f>
        <v/>
      </c>
    </row>
    <row r="986">
      <c r="A986" s="5" t="n"/>
      <c r="B986" s="10" t="n"/>
      <c r="C986" s="7" t="n"/>
      <c r="D986" s="10" t="n"/>
      <c r="E986" s="7" t="n"/>
      <c r="F986" s="11" t="n"/>
      <c r="G986" s="11" t="n"/>
      <c r="H986" s="12">
        <f>IF(OR(F986="",G986=""),"",G986-F986)</f>
        <v/>
      </c>
      <c r="I986" s="24" t="n"/>
      <c r="J986" s="25">
        <f>IF(OR(H986="",I986=""),"",H986*I986)</f>
        <v/>
      </c>
      <c r="K986" s="11" t="n"/>
      <c r="L986" s="10" t="n"/>
      <c r="M986" s="7" t="n"/>
      <c r="N986" s="7">
        <f>IF(OR(H986="",H986=0),"",IF(AND(K986&lt;&gt;"",K986&lt;&gt;G986),"재실사 수량이 다름",IF(L986="","사유 미기재","")))</f>
        <v/>
      </c>
    </row>
    <row r="987">
      <c r="A987" s="5" t="n"/>
      <c r="B987" s="10" t="n"/>
      <c r="C987" s="7" t="n"/>
      <c r="D987" s="10" t="n"/>
      <c r="E987" s="7" t="n"/>
      <c r="F987" s="11" t="n"/>
      <c r="G987" s="11" t="n"/>
      <c r="H987" s="12">
        <f>IF(OR(F987="",G987=""),"",G987-F987)</f>
        <v/>
      </c>
      <c r="I987" s="24" t="n"/>
      <c r="J987" s="25">
        <f>IF(OR(H987="",I987=""),"",H987*I987)</f>
        <v/>
      </c>
      <c r="K987" s="11" t="n"/>
      <c r="L987" s="10" t="n"/>
      <c r="M987" s="7" t="n"/>
      <c r="N987" s="7">
        <f>IF(OR(H987="",H987=0),"",IF(AND(K987&lt;&gt;"",K987&lt;&gt;G987),"재실사 수량이 다름",IF(L987="","사유 미기재","")))</f>
        <v/>
      </c>
    </row>
    <row r="988">
      <c r="A988" s="5" t="n"/>
      <c r="B988" s="10" t="n"/>
      <c r="C988" s="7" t="n"/>
      <c r="D988" s="10" t="n"/>
      <c r="E988" s="7" t="n"/>
      <c r="F988" s="11" t="n"/>
      <c r="G988" s="11" t="n"/>
      <c r="H988" s="12">
        <f>IF(OR(F988="",G988=""),"",G988-F988)</f>
        <v/>
      </c>
      <c r="I988" s="24" t="n"/>
      <c r="J988" s="25">
        <f>IF(OR(H988="",I988=""),"",H988*I988)</f>
        <v/>
      </c>
      <c r="K988" s="11" t="n"/>
      <c r="L988" s="10" t="n"/>
      <c r="M988" s="7" t="n"/>
      <c r="N988" s="7">
        <f>IF(OR(H988="",H988=0),"",IF(AND(K988&lt;&gt;"",K988&lt;&gt;G988),"재실사 수량이 다름",IF(L988="","사유 미기재","")))</f>
        <v/>
      </c>
    </row>
    <row r="989">
      <c r="A989" s="5" t="n"/>
      <c r="B989" s="10" t="n"/>
      <c r="C989" s="7" t="n"/>
      <c r="D989" s="10" t="n"/>
      <c r="E989" s="7" t="n"/>
      <c r="F989" s="11" t="n"/>
      <c r="G989" s="11" t="n"/>
      <c r="H989" s="12">
        <f>IF(OR(F989="",G989=""),"",G989-F989)</f>
        <v/>
      </c>
      <c r="I989" s="24" t="n"/>
      <c r="J989" s="25">
        <f>IF(OR(H989="",I989=""),"",H989*I989)</f>
        <v/>
      </c>
      <c r="K989" s="11" t="n"/>
      <c r="L989" s="10" t="n"/>
      <c r="M989" s="7" t="n"/>
      <c r="N989" s="7">
        <f>IF(OR(H989="",H989=0),"",IF(AND(K989&lt;&gt;"",K989&lt;&gt;G989),"재실사 수량이 다름",IF(L989="","사유 미기재","")))</f>
        <v/>
      </c>
    </row>
    <row r="990">
      <c r="A990" s="5" t="n"/>
      <c r="B990" s="10" t="n"/>
      <c r="C990" s="7" t="n"/>
      <c r="D990" s="10" t="n"/>
      <c r="E990" s="7" t="n"/>
      <c r="F990" s="11" t="n"/>
      <c r="G990" s="11" t="n"/>
      <c r="H990" s="12">
        <f>IF(OR(F990="",G990=""),"",G990-F990)</f>
        <v/>
      </c>
      <c r="I990" s="24" t="n"/>
      <c r="J990" s="25">
        <f>IF(OR(H990="",I990=""),"",H990*I990)</f>
        <v/>
      </c>
      <c r="K990" s="11" t="n"/>
      <c r="L990" s="10" t="n"/>
      <c r="M990" s="7" t="n"/>
      <c r="N990" s="7">
        <f>IF(OR(H990="",H990=0),"",IF(AND(K990&lt;&gt;"",K990&lt;&gt;G990),"재실사 수량이 다름",IF(L990="","사유 미기재","")))</f>
        <v/>
      </c>
    </row>
    <row r="991">
      <c r="A991" s="5" t="n"/>
      <c r="B991" s="10" t="n"/>
      <c r="C991" s="7" t="n"/>
      <c r="D991" s="10" t="n"/>
      <c r="E991" s="7" t="n"/>
      <c r="F991" s="11" t="n"/>
      <c r="G991" s="11" t="n"/>
      <c r="H991" s="12">
        <f>IF(OR(F991="",G991=""),"",G991-F991)</f>
        <v/>
      </c>
      <c r="I991" s="24" t="n"/>
      <c r="J991" s="25">
        <f>IF(OR(H991="",I991=""),"",H991*I991)</f>
        <v/>
      </c>
      <c r="K991" s="11" t="n"/>
      <c r="L991" s="10" t="n"/>
      <c r="M991" s="7" t="n"/>
      <c r="N991" s="7">
        <f>IF(OR(H991="",H991=0),"",IF(AND(K991&lt;&gt;"",K991&lt;&gt;G991),"재실사 수량이 다름",IF(L991="","사유 미기재","")))</f>
        <v/>
      </c>
    </row>
    <row r="992">
      <c r="A992" s="5" t="n"/>
      <c r="B992" s="10" t="n"/>
      <c r="C992" s="7" t="n"/>
      <c r="D992" s="10" t="n"/>
      <c r="E992" s="7" t="n"/>
      <c r="F992" s="11" t="n"/>
      <c r="G992" s="11" t="n"/>
      <c r="H992" s="12">
        <f>IF(OR(F992="",G992=""),"",G992-F992)</f>
        <v/>
      </c>
      <c r="I992" s="24" t="n"/>
      <c r="J992" s="25">
        <f>IF(OR(H992="",I992=""),"",H992*I992)</f>
        <v/>
      </c>
      <c r="K992" s="11" t="n"/>
      <c r="L992" s="10" t="n"/>
      <c r="M992" s="7" t="n"/>
      <c r="N992" s="7">
        <f>IF(OR(H992="",H992=0),"",IF(AND(K992&lt;&gt;"",K992&lt;&gt;G992),"재실사 수량이 다름",IF(L992="","사유 미기재","")))</f>
        <v/>
      </c>
    </row>
    <row r="993">
      <c r="A993" s="5" t="n"/>
      <c r="B993" s="10" t="n"/>
      <c r="C993" s="7" t="n"/>
      <c r="D993" s="10" t="n"/>
      <c r="E993" s="7" t="n"/>
      <c r="F993" s="11" t="n"/>
      <c r="G993" s="11" t="n"/>
      <c r="H993" s="12">
        <f>IF(OR(F993="",G993=""),"",G993-F993)</f>
        <v/>
      </c>
      <c r="I993" s="24" t="n"/>
      <c r="J993" s="25">
        <f>IF(OR(H993="",I993=""),"",H993*I993)</f>
        <v/>
      </c>
      <c r="K993" s="11" t="n"/>
      <c r="L993" s="10" t="n"/>
      <c r="M993" s="7" t="n"/>
      <c r="N993" s="7">
        <f>IF(OR(H993="",H993=0),"",IF(AND(K993&lt;&gt;"",K993&lt;&gt;G993),"재실사 수량이 다름",IF(L993="","사유 미기재","")))</f>
        <v/>
      </c>
    </row>
    <row r="994">
      <c r="A994" s="5" t="n"/>
      <c r="B994" s="10" t="n"/>
      <c r="C994" s="7" t="n"/>
      <c r="D994" s="10" t="n"/>
      <c r="E994" s="7" t="n"/>
      <c r="F994" s="11" t="n"/>
      <c r="G994" s="11" t="n"/>
      <c r="H994" s="12">
        <f>IF(OR(F994="",G994=""),"",G994-F994)</f>
        <v/>
      </c>
      <c r="I994" s="24" t="n"/>
      <c r="J994" s="25">
        <f>IF(OR(H994="",I994=""),"",H994*I994)</f>
        <v/>
      </c>
      <c r="K994" s="11" t="n"/>
      <c r="L994" s="10" t="n"/>
      <c r="M994" s="7" t="n"/>
      <c r="N994" s="7">
        <f>IF(OR(H994="",H994=0),"",IF(AND(K994&lt;&gt;"",K994&lt;&gt;G994),"재실사 수량이 다름",IF(L994="","사유 미기재","")))</f>
        <v/>
      </c>
    </row>
    <row r="995">
      <c r="A995" s="5" t="n"/>
      <c r="B995" s="10" t="n"/>
      <c r="C995" s="7" t="n"/>
      <c r="D995" s="10" t="n"/>
      <c r="E995" s="7" t="n"/>
      <c r="F995" s="11" t="n"/>
      <c r="G995" s="11" t="n"/>
      <c r="H995" s="12">
        <f>IF(OR(F995="",G995=""),"",G995-F995)</f>
        <v/>
      </c>
      <c r="I995" s="24" t="n"/>
      <c r="J995" s="25">
        <f>IF(OR(H995="",I995=""),"",H995*I995)</f>
        <v/>
      </c>
      <c r="K995" s="11" t="n"/>
      <c r="L995" s="10" t="n"/>
      <c r="M995" s="7" t="n"/>
      <c r="N995" s="7">
        <f>IF(OR(H995="",H995=0),"",IF(AND(K995&lt;&gt;"",K995&lt;&gt;G995),"재실사 수량이 다름",IF(L995="","사유 미기재","")))</f>
        <v/>
      </c>
    </row>
    <row r="996">
      <c r="A996" s="5" t="n"/>
      <c r="B996" s="10" t="n"/>
      <c r="C996" s="7" t="n"/>
      <c r="D996" s="10" t="n"/>
      <c r="E996" s="7" t="n"/>
      <c r="F996" s="11" t="n"/>
      <c r="G996" s="11" t="n"/>
      <c r="H996" s="12">
        <f>IF(OR(F996="",G996=""),"",G996-F996)</f>
        <v/>
      </c>
      <c r="I996" s="24" t="n"/>
      <c r="J996" s="25">
        <f>IF(OR(H996="",I996=""),"",H996*I996)</f>
        <v/>
      </c>
      <c r="K996" s="11" t="n"/>
      <c r="L996" s="10" t="n"/>
      <c r="M996" s="7" t="n"/>
      <c r="N996" s="7">
        <f>IF(OR(H996="",H996=0),"",IF(AND(K996&lt;&gt;"",K996&lt;&gt;G996),"재실사 수량이 다름",IF(L996="","사유 미기재","")))</f>
        <v/>
      </c>
    </row>
    <row r="997">
      <c r="A997" s="5" t="n"/>
      <c r="B997" s="10" t="n"/>
      <c r="C997" s="7" t="n"/>
      <c r="D997" s="10" t="n"/>
      <c r="E997" s="7" t="n"/>
      <c r="F997" s="11" t="n"/>
      <c r="G997" s="11" t="n"/>
      <c r="H997" s="12">
        <f>IF(OR(F997="",G997=""),"",G997-F997)</f>
        <v/>
      </c>
      <c r="I997" s="24" t="n"/>
      <c r="J997" s="25">
        <f>IF(OR(H997="",I997=""),"",H997*I997)</f>
        <v/>
      </c>
      <c r="K997" s="11" t="n"/>
      <c r="L997" s="10" t="n"/>
      <c r="M997" s="7" t="n"/>
      <c r="N997" s="7">
        <f>IF(OR(H997="",H997=0),"",IF(AND(K997&lt;&gt;"",K997&lt;&gt;G997),"재실사 수량이 다름",IF(L997="","사유 미기재","")))</f>
        <v/>
      </c>
    </row>
    <row r="998">
      <c r="A998" s="5" t="n"/>
      <c r="B998" s="10" t="n"/>
      <c r="C998" s="7" t="n"/>
      <c r="D998" s="10" t="n"/>
      <c r="E998" s="7" t="n"/>
      <c r="F998" s="11" t="n"/>
      <c r="G998" s="11" t="n"/>
      <c r="H998" s="12">
        <f>IF(OR(F998="",G998=""),"",G998-F998)</f>
        <v/>
      </c>
      <c r="I998" s="24" t="n"/>
      <c r="J998" s="25">
        <f>IF(OR(H998="",I998=""),"",H998*I998)</f>
        <v/>
      </c>
      <c r="K998" s="11" t="n"/>
      <c r="L998" s="10" t="n"/>
      <c r="M998" s="7" t="n"/>
      <c r="N998" s="7">
        <f>IF(OR(H998="",H998=0),"",IF(AND(K998&lt;&gt;"",K998&lt;&gt;G998),"재실사 수량이 다름",IF(L998="","사유 미기재","")))</f>
        <v/>
      </c>
    </row>
    <row r="999">
      <c r="A999" s="5" t="n"/>
      <c r="B999" s="10" t="n"/>
      <c r="C999" s="7" t="n"/>
      <c r="D999" s="10" t="n"/>
      <c r="E999" s="7" t="n"/>
      <c r="F999" s="11" t="n"/>
      <c r="G999" s="11" t="n"/>
      <c r="H999" s="12">
        <f>IF(OR(F999="",G999=""),"",G999-F999)</f>
        <v/>
      </c>
      <c r="I999" s="24" t="n"/>
      <c r="J999" s="25">
        <f>IF(OR(H999="",I999=""),"",H999*I999)</f>
        <v/>
      </c>
      <c r="K999" s="11" t="n"/>
      <c r="L999" s="10" t="n"/>
      <c r="M999" s="7" t="n"/>
      <c r="N999" s="7">
        <f>IF(OR(H999="",H999=0),"",IF(AND(K999&lt;&gt;"",K999&lt;&gt;G999),"재실사 수량이 다름",IF(L999="","사유 미기재","")))</f>
        <v/>
      </c>
    </row>
    <row r="1000">
      <c r="A1000" s="5" t="n"/>
      <c r="B1000" s="10" t="n"/>
      <c r="C1000" s="7" t="n"/>
      <c r="D1000" s="10" t="n"/>
      <c r="E1000" s="7" t="n"/>
      <c r="F1000" s="11" t="n"/>
      <c r="G1000" s="11" t="n"/>
      <c r="H1000" s="12">
        <f>IF(OR(F1000="",G1000=""),"",G1000-F1000)</f>
        <v/>
      </c>
      <c r="I1000" s="24" t="n"/>
      <c r="J1000" s="25">
        <f>IF(OR(H1000="",I1000=""),"",H1000*I1000)</f>
        <v/>
      </c>
      <c r="K1000" s="11" t="n"/>
      <c r="L1000" s="10" t="n"/>
      <c r="M1000" s="7" t="n"/>
      <c r="N1000" s="7">
        <f>IF(OR(H1000="",H1000=0),"",IF(AND(K1000&lt;&gt;"",K1000&lt;&gt;G1000),"재실사 수량이 다름",IF(L1000="","사유 미기재","")))</f>
        <v/>
      </c>
    </row>
    <row r="1001">
      <c r="A1001" s="5" t="n"/>
      <c r="B1001" s="10" t="n"/>
      <c r="C1001" s="7" t="n"/>
      <c r="D1001" s="10" t="n"/>
      <c r="E1001" s="7" t="n"/>
      <c r="F1001" s="11" t="n"/>
      <c r="G1001" s="11" t="n"/>
      <c r="H1001" s="12">
        <f>IF(OR(F1001="",G1001=""),"",G1001-F1001)</f>
        <v/>
      </c>
      <c r="I1001" s="24" t="n"/>
      <c r="J1001" s="25">
        <f>IF(OR(H1001="",I1001=""),"",H1001*I1001)</f>
        <v/>
      </c>
      <c r="K1001" s="11" t="n"/>
      <c r="L1001" s="10" t="n"/>
      <c r="M1001" s="7" t="n"/>
      <c r="N1001" s="7">
        <f>IF(OR(H1001="",H1001=0),"",IF(AND(K1001&lt;&gt;"",K1001&lt;&gt;G1001),"재실사 수량이 다름",IF(L1001="","사유 미기재","")))</f>
        <v/>
      </c>
    </row>
    <row r="1002">
      <c r="A1002" s="5" t="n"/>
      <c r="B1002" s="10" t="n"/>
      <c r="C1002" s="7" t="n"/>
      <c r="D1002" s="10" t="n"/>
      <c r="E1002" s="7" t="n"/>
      <c r="F1002" s="11" t="n"/>
      <c r="G1002" s="11" t="n"/>
      <c r="H1002" s="12">
        <f>IF(OR(F1002="",G1002=""),"",G1002-F1002)</f>
        <v/>
      </c>
      <c r="I1002" s="24" t="n"/>
      <c r="J1002" s="25">
        <f>IF(OR(H1002="",I1002=""),"",H1002*I1002)</f>
        <v/>
      </c>
      <c r="K1002" s="11" t="n"/>
      <c r="L1002" s="10" t="n"/>
      <c r="M1002" s="7" t="n"/>
      <c r="N1002" s="7">
        <f>IF(OR(H1002="",H1002=0),"",IF(AND(K1002&lt;&gt;"",K1002&lt;&gt;G1002),"재실사 수량이 다름",IF(L1002="","사유 미기재","")))</f>
        <v/>
      </c>
    </row>
    <row r="1003">
      <c r="A1003" s="5" t="n"/>
      <c r="B1003" s="10" t="n"/>
      <c r="C1003" s="7" t="n"/>
      <c r="D1003" s="10" t="n"/>
      <c r="E1003" s="7" t="n"/>
      <c r="F1003" s="11" t="n"/>
      <c r="G1003" s="11" t="n"/>
      <c r="H1003" s="12">
        <f>IF(OR(F1003="",G1003=""),"",G1003-F1003)</f>
        <v/>
      </c>
      <c r="I1003" s="24" t="n"/>
      <c r="J1003" s="25">
        <f>IF(OR(H1003="",I1003=""),"",H1003*I1003)</f>
        <v/>
      </c>
      <c r="K1003" s="11" t="n"/>
      <c r="L1003" s="10" t="n"/>
      <c r="M1003" s="7" t="n"/>
      <c r="N1003" s="7">
        <f>IF(OR(H1003="",H1003=0),"",IF(AND(K1003&lt;&gt;"",K1003&lt;&gt;G1003),"재실사 수량이 다름",IF(L1003="","사유 미기재","")))</f>
        <v/>
      </c>
    </row>
  </sheetData>
  <autoFilter ref="A3:N1003"/>
  <mergeCells count="2">
    <mergeCell ref="A1:C1"/>
    <mergeCell ref="L1:N1"/>
  </mergeCells>
  <conditionalFormatting sqref="A4:N1003">
    <cfRule type="expression" priority="1" dxfId="2">
      <formula>AND($H4&lt;&gt;"",$H4&lt;0)</formula>
    </cfRule>
    <cfRule type="expression" priority="2" dxfId="3">
      <formula>AND($H4&lt;&gt;"",$H4&gt;0)</formula>
    </cfRule>
  </conditionalFormatting>
  <conditionalFormatting sqref="N4:N1003">
    <cfRule type="expression" priority="3" dxfId="0">
      <formula>$N4&lt;&gt;""</formula>
    </cfRule>
  </conditionalFormatting>
  <pageMargins left="0.4" right="0.4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04"/>
  <sheetViews>
    <sheetView workbookViewId="0">
      <pane xSplit="3" ySplit="4" topLeftCell="D5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18" customWidth="1" min="4" max="4"/>
    <col width="24" customWidth="1" min="5" max="5"/>
    <col width="9" customWidth="1" min="6" max="6"/>
    <col width="6" customWidth="1" min="7" max="7"/>
    <col width="15" customWidth="1" min="8" max="8"/>
    <col width="16" customWidth="1" min="9" max="9"/>
    <col width="9" customWidth="1" min="10" max="10"/>
    <col width="16" customWidth="1" min="11" max="11"/>
    <col width="26" customWidth="1" min="12" max="12"/>
  </cols>
  <sheetData>
    <row r="1" ht="30" customHeight="1">
      <c r="A1" s="15" t="inlineStr">
        <is>
          <t>기말 마감 확인표 (연도 경계 입출고)</t>
        </is>
      </c>
      <c r="B1" s="2" t="n"/>
      <c r="C1" s="2" t="n"/>
      <c r="D1" s="2" t="n"/>
      <c r="E1" s="2" t="n"/>
      <c r="F1" s="2" t="n"/>
      <c r="G1" s="4" t="inlineStr">
        <is>
          <t>갈린 건</t>
        </is>
      </c>
      <c r="H1" s="19">
        <f>COUNTIF(L5:L504,"마감일*")</f>
        <v/>
      </c>
      <c r="I1" s="4" t="inlineStr">
        <is>
          <t>연도 미기재</t>
        </is>
      </c>
      <c r="J1" s="26">
        <f>COUNTIF(L5:L504,"귀속 연도*")</f>
        <v/>
      </c>
    </row>
    <row r="2" ht="30" customHeight="1">
      <c r="A2" s="4" t="inlineStr">
        <is>
          <t>마감일</t>
        </is>
      </c>
      <c r="B2" s="5" t="n"/>
      <c r="C2" s="20" t="inlineStr">
        <is>
          <t>마감일(예: 사업연도 마지막 날)을 적습니다. 비우면 문서일자가 속한 해의 12월 31일로 봅니다. 귀속 연도는 세무사와 정한 기준대로 직접 적습니다.</t>
        </is>
      </c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4" ht="34" customHeight="1">
      <c r="A4" s="8" t="inlineStr">
        <is>
          <t>구분</t>
        </is>
      </c>
      <c r="B4" s="8" t="inlineStr">
        <is>
          <t>문서일자</t>
        </is>
      </c>
      <c r="C4" s="8" t="inlineStr">
        <is>
          <t>실제 입출고일</t>
        </is>
      </c>
      <c r="D4" s="8" t="inlineStr">
        <is>
          <t>거래처</t>
        </is>
      </c>
      <c r="E4" s="8" t="inlineStr">
        <is>
          <t>품목</t>
        </is>
      </c>
      <c r="F4" s="8" t="inlineStr">
        <is>
          <t>수량</t>
        </is>
      </c>
      <c r="G4" s="8" t="inlineStr">
        <is>
          <t>단위</t>
        </is>
      </c>
      <c r="H4" s="8" t="inlineStr">
        <is>
          <t>거래명세서 번호</t>
        </is>
      </c>
      <c r="I4" s="8" t="inlineStr">
        <is>
          <t>대조 서류(인수증·출고증)</t>
        </is>
      </c>
      <c r="J4" s="8" t="inlineStr">
        <is>
          <t>귀속 연도</t>
        </is>
      </c>
      <c r="K4" s="8" t="inlineStr">
        <is>
          <t>비고(미착·위탁·반품)</t>
        </is>
      </c>
      <c r="L4" s="9" t="inlineStr">
        <is>
          <t>확인(자동)</t>
        </is>
      </c>
    </row>
    <row r="5">
      <c r="A5" s="7" t="n"/>
      <c r="B5" s="5" t="n"/>
      <c r="C5" s="5" t="n"/>
      <c r="D5" s="10" t="n"/>
      <c r="E5" s="10" t="n"/>
      <c r="F5" s="11" t="n"/>
      <c r="G5" s="7" t="n"/>
      <c r="H5" s="7" t="n"/>
      <c r="I5" s="10" t="n"/>
      <c r="J5" s="27" t="n"/>
      <c r="K5" s="10" t="n"/>
      <c r="L5" s="7">
        <f>IF(B5="","",IF(C5="","실제 입출고일 미기재",IF((B5&lt;=IF($B$2="",DATE(YEAR(B5),12,31),$B$2))&lt;&gt;(C5&lt;=IF($B$2="",DATE(YEAR(B5),12,31),$B$2)),"마감일 앞뒤로 갈림 · 확인 필요",IF(J5="","귀속 연도 미기재",""))))</f>
        <v/>
      </c>
    </row>
    <row r="6">
      <c r="A6" s="7" t="n"/>
      <c r="B6" s="5" t="n"/>
      <c r="C6" s="5" t="n"/>
      <c r="D6" s="10" t="n"/>
      <c r="E6" s="10" t="n"/>
      <c r="F6" s="11" t="n"/>
      <c r="G6" s="7" t="n"/>
      <c r="H6" s="7" t="n"/>
      <c r="I6" s="10" t="n"/>
      <c r="J6" s="27" t="n"/>
      <c r="K6" s="10" t="n"/>
      <c r="L6" s="7">
        <f>IF(B6="","",IF(C6="","실제 입출고일 미기재",IF((B6&lt;=IF($B$2="",DATE(YEAR(B6),12,31),$B$2))&lt;&gt;(C6&lt;=IF($B$2="",DATE(YEAR(B6),12,31),$B$2)),"마감일 앞뒤로 갈림 · 확인 필요",IF(J6="","귀속 연도 미기재",""))))</f>
        <v/>
      </c>
    </row>
    <row r="7">
      <c r="A7" s="7" t="n"/>
      <c r="B7" s="5" t="n"/>
      <c r="C7" s="5" t="n"/>
      <c r="D7" s="10" t="n"/>
      <c r="E7" s="10" t="n"/>
      <c r="F7" s="11" t="n"/>
      <c r="G7" s="7" t="n"/>
      <c r="H7" s="7" t="n"/>
      <c r="I7" s="10" t="n"/>
      <c r="J7" s="27" t="n"/>
      <c r="K7" s="10" t="n"/>
      <c r="L7" s="7">
        <f>IF(B7="","",IF(C7="","실제 입출고일 미기재",IF((B7&lt;=IF($B$2="",DATE(YEAR(B7),12,31),$B$2))&lt;&gt;(C7&lt;=IF($B$2="",DATE(YEAR(B7),12,31),$B$2)),"마감일 앞뒤로 갈림 · 확인 필요",IF(J7="","귀속 연도 미기재",""))))</f>
        <v/>
      </c>
    </row>
    <row r="8">
      <c r="A8" s="7" t="n"/>
      <c r="B8" s="5" t="n"/>
      <c r="C8" s="5" t="n"/>
      <c r="D8" s="10" t="n"/>
      <c r="E8" s="10" t="n"/>
      <c r="F8" s="11" t="n"/>
      <c r="G8" s="7" t="n"/>
      <c r="H8" s="7" t="n"/>
      <c r="I8" s="10" t="n"/>
      <c r="J8" s="27" t="n"/>
      <c r="K8" s="10" t="n"/>
      <c r="L8" s="7">
        <f>IF(B8="","",IF(C8="","실제 입출고일 미기재",IF((B8&lt;=IF($B$2="",DATE(YEAR(B8),12,31),$B$2))&lt;&gt;(C8&lt;=IF($B$2="",DATE(YEAR(B8),12,31),$B$2)),"마감일 앞뒤로 갈림 · 확인 필요",IF(J8="","귀속 연도 미기재",""))))</f>
        <v/>
      </c>
    </row>
    <row r="9">
      <c r="A9" s="7" t="n"/>
      <c r="B9" s="5" t="n"/>
      <c r="C9" s="5" t="n"/>
      <c r="D9" s="10" t="n"/>
      <c r="E9" s="10" t="n"/>
      <c r="F9" s="11" t="n"/>
      <c r="G9" s="7" t="n"/>
      <c r="H9" s="7" t="n"/>
      <c r="I9" s="10" t="n"/>
      <c r="J9" s="27" t="n"/>
      <c r="K9" s="10" t="n"/>
      <c r="L9" s="7">
        <f>IF(B9="","",IF(C9="","실제 입출고일 미기재",IF((B9&lt;=IF($B$2="",DATE(YEAR(B9),12,31),$B$2))&lt;&gt;(C9&lt;=IF($B$2="",DATE(YEAR(B9),12,31),$B$2)),"마감일 앞뒤로 갈림 · 확인 필요",IF(J9="","귀속 연도 미기재",""))))</f>
        <v/>
      </c>
    </row>
    <row r="10">
      <c r="A10" s="7" t="n"/>
      <c r="B10" s="5" t="n"/>
      <c r="C10" s="5" t="n"/>
      <c r="D10" s="10" t="n"/>
      <c r="E10" s="10" t="n"/>
      <c r="F10" s="11" t="n"/>
      <c r="G10" s="7" t="n"/>
      <c r="H10" s="7" t="n"/>
      <c r="I10" s="10" t="n"/>
      <c r="J10" s="27" t="n"/>
      <c r="K10" s="10" t="n"/>
      <c r="L10" s="7">
        <f>IF(B10="","",IF(C10="","실제 입출고일 미기재",IF((B10&lt;=IF($B$2="",DATE(YEAR(B10),12,31),$B$2))&lt;&gt;(C10&lt;=IF($B$2="",DATE(YEAR(B10),12,31),$B$2)),"마감일 앞뒤로 갈림 · 확인 필요",IF(J10="","귀속 연도 미기재",""))))</f>
        <v/>
      </c>
    </row>
    <row r="11">
      <c r="A11" s="7" t="n"/>
      <c r="B11" s="5" t="n"/>
      <c r="C11" s="5" t="n"/>
      <c r="D11" s="10" t="n"/>
      <c r="E11" s="10" t="n"/>
      <c r="F11" s="11" t="n"/>
      <c r="G11" s="7" t="n"/>
      <c r="H11" s="7" t="n"/>
      <c r="I11" s="10" t="n"/>
      <c r="J11" s="27" t="n"/>
      <c r="K11" s="10" t="n"/>
      <c r="L11" s="7">
        <f>IF(B11="","",IF(C11="","실제 입출고일 미기재",IF((B11&lt;=IF($B$2="",DATE(YEAR(B11),12,31),$B$2))&lt;&gt;(C11&lt;=IF($B$2="",DATE(YEAR(B11),12,31),$B$2)),"마감일 앞뒤로 갈림 · 확인 필요",IF(J11="","귀속 연도 미기재",""))))</f>
        <v/>
      </c>
    </row>
    <row r="12">
      <c r="A12" s="7" t="n"/>
      <c r="B12" s="5" t="n"/>
      <c r="C12" s="5" t="n"/>
      <c r="D12" s="10" t="n"/>
      <c r="E12" s="10" t="n"/>
      <c r="F12" s="11" t="n"/>
      <c r="G12" s="7" t="n"/>
      <c r="H12" s="7" t="n"/>
      <c r="I12" s="10" t="n"/>
      <c r="J12" s="27" t="n"/>
      <c r="K12" s="10" t="n"/>
      <c r="L12" s="7">
        <f>IF(B12="","",IF(C12="","실제 입출고일 미기재",IF((B12&lt;=IF($B$2="",DATE(YEAR(B12),12,31),$B$2))&lt;&gt;(C12&lt;=IF($B$2="",DATE(YEAR(B12),12,31),$B$2)),"마감일 앞뒤로 갈림 · 확인 필요",IF(J12="","귀속 연도 미기재",""))))</f>
        <v/>
      </c>
    </row>
    <row r="13">
      <c r="A13" s="7" t="n"/>
      <c r="B13" s="5" t="n"/>
      <c r="C13" s="5" t="n"/>
      <c r="D13" s="10" t="n"/>
      <c r="E13" s="10" t="n"/>
      <c r="F13" s="11" t="n"/>
      <c r="G13" s="7" t="n"/>
      <c r="H13" s="7" t="n"/>
      <c r="I13" s="10" t="n"/>
      <c r="J13" s="27" t="n"/>
      <c r="K13" s="10" t="n"/>
      <c r="L13" s="7">
        <f>IF(B13="","",IF(C13="","실제 입출고일 미기재",IF((B13&lt;=IF($B$2="",DATE(YEAR(B13),12,31),$B$2))&lt;&gt;(C13&lt;=IF($B$2="",DATE(YEAR(B13),12,31),$B$2)),"마감일 앞뒤로 갈림 · 확인 필요",IF(J13="","귀속 연도 미기재",""))))</f>
        <v/>
      </c>
    </row>
    <row r="14">
      <c r="A14" s="7" t="n"/>
      <c r="B14" s="5" t="n"/>
      <c r="C14" s="5" t="n"/>
      <c r="D14" s="10" t="n"/>
      <c r="E14" s="10" t="n"/>
      <c r="F14" s="11" t="n"/>
      <c r="G14" s="7" t="n"/>
      <c r="H14" s="7" t="n"/>
      <c r="I14" s="10" t="n"/>
      <c r="J14" s="27" t="n"/>
      <c r="K14" s="10" t="n"/>
      <c r="L14" s="7">
        <f>IF(B14="","",IF(C14="","실제 입출고일 미기재",IF((B14&lt;=IF($B$2="",DATE(YEAR(B14),12,31),$B$2))&lt;&gt;(C14&lt;=IF($B$2="",DATE(YEAR(B14),12,31),$B$2)),"마감일 앞뒤로 갈림 · 확인 필요",IF(J14="","귀속 연도 미기재",""))))</f>
        <v/>
      </c>
    </row>
    <row r="15">
      <c r="A15" s="7" t="n"/>
      <c r="B15" s="5" t="n"/>
      <c r="C15" s="5" t="n"/>
      <c r="D15" s="10" t="n"/>
      <c r="E15" s="10" t="n"/>
      <c r="F15" s="11" t="n"/>
      <c r="G15" s="7" t="n"/>
      <c r="H15" s="7" t="n"/>
      <c r="I15" s="10" t="n"/>
      <c r="J15" s="27" t="n"/>
      <c r="K15" s="10" t="n"/>
      <c r="L15" s="7">
        <f>IF(B15="","",IF(C15="","실제 입출고일 미기재",IF((B15&lt;=IF($B$2="",DATE(YEAR(B15),12,31),$B$2))&lt;&gt;(C15&lt;=IF($B$2="",DATE(YEAR(B15),12,31),$B$2)),"마감일 앞뒤로 갈림 · 확인 필요",IF(J15="","귀속 연도 미기재",""))))</f>
        <v/>
      </c>
    </row>
    <row r="16">
      <c r="A16" s="7" t="n"/>
      <c r="B16" s="5" t="n"/>
      <c r="C16" s="5" t="n"/>
      <c r="D16" s="10" t="n"/>
      <c r="E16" s="10" t="n"/>
      <c r="F16" s="11" t="n"/>
      <c r="G16" s="7" t="n"/>
      <c r="H16" s="7" t="n"/>
      <c r="I16" s="10" t="n"/>
      <c r="J16" s="27" t="n"/>
      <c r="K16" s="10" t="n"/>
      <c r="L16" s="7">
        <f>IF(B16="","",IF(C16="","실제 입출고일 미기재",IF((B16&lt;=IF($B$2="",DATE(YEAR(B16),12,31),$B$2))&lt;&gt;(C16&lt;=IF($B$2="",DATE(YEAR(B16),12,31),$B$2)),"마감일 앞뒤로 갈림 · 확인 필요",IF(J16="","귀속 연도 미기재",""))))</f>
        <v/>
      </c>
    </row>
    <row r="17">
      <c r="A17" s="7" t="n"/>
      <c r="B17" s="5" t="n"/>
      <c r="C17" s="5" t="n"/>
      <c r="D17" s="10" t="n"/>
      <c r="E17" s="10" t="n"/>
      <c r="F17" s="11" t="n"/>
      <c r="G17" s="7" t="n"/>
      <c r="H17" s="7" t="n"/>
      <c r="I17" s="10" t="n"/>
      <c r="J17" s="27" t="n"/>
      <c r="K17" s="10" t="n"/>
      <c r="L17" s="7">
        <f>IF(B17="","",IF(C17="","실제 입출고일 미기재",IF((B17&lt;=IF($B$2="",DATE(YEAR(B17),12,31),$B$2))&lt;&gt;(C17&lt;=IF($B$2="",DATE(YEAR(B17),12,31),$B$2)),"마감일 앞뒤로 갈림 · 확인 필요",IF(J17="","귀속 연도 미기재",""))))</f>
        <v/>
      </c>
    </row>
    <row r="18">
      <c r="A18" s="7" t="n"/>
      <c r="B18" s="5" t="n"/>
      <c r="C18" s="5" t="n"/>
      <c r="D18" s="10" t="n"/>
      <c r="E18" s="10" t="n"/>
      <c r="F18" s="11" t="n"/>
      <c r="G18" s="7" t="n"/>
      <c r="H18" s="7" t="n"/>
      <c r="I18" s="10" t="n"/>
      <c r="J18" s="27" t="n"/>
      <c r="K18" s="10" t="n"/>
      <c r="L18" s="7">
        <f>IF(B18="","",IF(C18="","실제 입출고일 미기재",IF((B18&lt;=IF($B$2="",DATE(YEAR(B18),12,31),$B$2))&lt;&gt;(C18&lt;=IF($B$2="",DATE(YEAR(B18),12,31),$B$2)),"마감일 앞뒤로 갈림 · 확인 필요",IF(J18="","귀속 연도 미기재",""))))</f>
        <v/>
      </c>
    </row>
    <row r="19">
      <c r="A19" s="7" t="n"/>
      <c r="B19" s="5" t="n"/>
      <c r="C19" s="5" t="n"/>
      <c r="D19" s="10" t="n"/>
      <c r="E19" s="10" t="n"/>
      <c r="F19" s="11" t="n"/>
      <c r="G19" s="7" t="n"/>
      <c r="H19" s="7" t="n"/>
      <c r="I19" s="10" t="n"/>
      <c r="J19" s="27" t="n"/>
      <c r="K19" s="10" t="n"/>
      <c r="L19" s="7">
        <f>IF(B19="","",IF(C19="","실제 입출고일 미기재",IF((B19&lt;=IF($B$2="",DATE(YEAR(B19),12,31),$B$2))&lt;&gt;(C19&lt;=IF($B$2="",DATE(YEAR(B19),12,31),$B$2)),"마감일 앞뒤로 갈림 · 확인 필요",IF(J19="","귀속 연도 미기재",""))))</f>
        <v/>
      </c>
    </row>
    <row r="20">
      <c r="A20" s="7" t="n"/>
      <c r="B20" s="5" t="n"/>
      <c r="C20" s="5" t="n"/>
      <c r="D20" s="10" t="n"/>
      <c r="E20" s="10" t="n"/>
      <c r="F20" s="11" t="n"/>
      <c r="G20" s="7" t="n"/>
      <c r="H20" s="7" t="n"/>
      <c r="I20" s="10" t="n"/>
      <c r="J20" s="27" t="n"/>
      <c r="K20" s="10" t="n"/>
      <c r="L20" s="7">
        <f>IF(B20="","",IF(C20="","실제 입출고일 미기재",IF((B20&lt;=IF($B$2="",DATE(YEAR(B20),12,31),$B$2))&lt;&gt;(C20&lt;=IF($B$2="",DATE(YEAR(B20),12,31),$B$2)),"마감일 앞뒤로 갈림 · 확인 필요",IF(J20="","귀속 연도 미기재",""))))</f>
        <v/>
      </c>
    </row>
    <row r="21">
      <c r="A21" s="7" t="n"/>
      <c r="B21" s="5" t="n"/>
      <c r="C21" s="5" t="n"/>
      <c r="D21" s="10" t="n"/>
      <c r="E21" s="10" t="n"/>
      <c r="F21" s="11" t="n"/>
      <c r="G21" s="7" t="n"/>
      <c r="H21" s="7" t="n"/>
      <c r="I21" s="10" t="n"/>
      <c r="J21" s="27" t="n"/>
      <c r="K21" s="10" t="n"/>
      <c r="L21" s="7">
        <f>IF(B21="","",IF(C21="","실제 입출고일 미기재",IF((B21&lt;=IF($B$2="",DATE(YEAR(B21),12,31),$B$2))&lt;&gt;(C21&lt;=IF($B$2="",DATE(YEAR(B21),12,31),$B$2)),"마감일 앞뒤로 갈림 · 확인 필요",IF(J21="","귀속 연도 미기재",""))))</f>
        <v/>
      </c>
    </row>
    <row r="22">
      <c r="A22" s="7" t="n"/>
      <c r="B22" s="5" t="n"/>
      <c r="C22" s="5" t="n"/>
      <c r="D22" s="10" t="n"/>
      <c r="E22" s="10" t="n"/>
      <c r="F22" s="11" t="n"/>
      <c r="G22" s="7" t="n"/>
      <c r="H22" s="7" t="n"/>
      <c r="I22" s="10" t="n"/>
      <c r="J22" s="27" t="n"/>
      <c r="K22" s="10" t="n"/>
      <c r="L22" s="7">
        <f>IF(B22="","",IF(C22="","실제 입출고일 미기재",IF((B22&lt;=IF($B$2="",DATE(YEAR(B22),12,31),$B$2))&lt;&gt;(C22&lt;=IF($B$2="",DATE(YEAR(B22),12,31),$B$2)),"마감일 앞뒤로 갈림 · 확인 필요",IF(J22="","귀속 연도 미기재",""))))</f>
        <v/>
      </c>
    </row>
    <row r="23">
      <c r="A23" s="7" t="n"/>
      <c r="B23" s="5" t="n"/>
      <c r="C23" s="5" t="n"/>
      <c r="D23" s="10" t="n"/>
      <c r="E23" s="10" t="n"/>
      <c r="F23" s="11" t="n"/>
      <c r="G23" s="7" t="n"/>
      <c r="H23" s="7" t="n"/>
      <c r="I23" s="10" t="n"/>
      <c r="J23" s="27" t="n"/>
      <c r="K23" s="10" t="n"/>
      <c r="L23" s="7">
        <f>IF(B23="","",IF(C23="","실제 입출고일 미기재",IF((B23&lt;=IF($B$2="",DATE(YEAR(B23),12,31),$B$2))&lt;&gt;(C23&lt;=IF($B$2="",DATE(YEAR(B23),12,31),$B$2)),"마감일 앞뒤로 갈림 · 확인 필요",IF(J23="","귀속 연도 미기재",""))))</f>
        <v/>
      </c>
    </row>
    <row r="24">
      <c r="A24" s="7" t="n"/>
      <c r="B24" s="5" t="n"/>
      <c r="C24" s="5" t="n"/>
      <c r="D24" s="10" t="n"/>
      <c r="E24" s="10" t="n"/>
      <c r="F24" s="11" t="n"/>
      <c r="G24" s="7" t="n"/>
      <c r="H24" s="7" t="n"/>
      <c r="I24" s="10" t="n"/>
      <c r="J24" s="27" t="n"/>
      <c r="K24" s="10" t="n"/>
      <c r="L24" s="7">
        <f>IF(B24="","",IF(C24="","실제 입출고일 미기재",IF((B24&lt;=IF($B$2="",DATE(YEAR(B24),12,31),$B$2))&lt;&gt;(C24&lt;=IF($B$2="",DATE(YEAR(B24),12,31),$B$2)),"마감일 앞뒤로 갈림 · 확인 필요",IF(J24="","귀속 연도 미기재",""))))</f>
        <v/>
      </c>
    </row>
    <row r="25">
      <c r="A25" s="7" t="n"/>
      <c r="B25" s="5" t="n"/>
      <c r="C25" s="5" t="n"/>
      <c r="D25" s="10" t="n"/>
      <c r="E25" s="10" t="n"/>
      <c r="F25" s="11" t="n"/>
      <c r="G25" s="7" t="n"/>
      <c r="H25" s="7" t="n"/>
      <c r="I25" s="10" t="n"/>
      <c r="J25" s="27" t="n"/>
      <c r="K25" s="10" t="n"/>
      <c r="L25" s="7">
        <f>IF(B25="","",IF(C25="","실제 입출고일 미기재",IF((B25&lt;=IF($B$2="",DATE(YEAR(B25),12,31),$B$2))&lt;&gt;(C25&lt;=IF($B$2="",DATE(YEAR(B25),12,31),$B$2)),"마감일 앞뒤로 갈림 · 확인 필요",IF(J25="","귀속 연도 미기재",""))))</f>
        <v/>
      </c>
    </row>
    <row r="26">
      <c r="A26" s="7" t="n"/>
      <c r="B26" s="5" t="n"/>
      <c r="C26" s="5" t="n"/>
      <c r="D26" s="10" t="n"/>
      <c r="E26" s="10" t="n"/>
      <c r="F26" s="11" t="n"/>
      <c r="G26" s="7" t="n"/>
      <c r="H26" s="7" t="n"/>
      <c r="I26" s="10" t="n"/>
      <c r="J26" s="27" t="n"/>
      <c r="K26" s="10" t="n"/>
      <c r="L26" s="7">
        <f>IF(B26="","",IF(C26="","실제 입출고일 미기재",IF((B26&lt;=IF($B$2="",DATE(YEAR(B26),12,31),$B$2))&lt;&gt;(C26&lt;=IF($B$2="",DATE(YEAR(B26),12,31),$B$2)),"마감일 앞뒤로 갈림 · 확인 필요",IF(J26="","귀속 연도 미기재",""))))</f>
        <v/>
      </c>
    </row>
    <row r="27">
      <c r="A27" s="7" t="n"/>
      <c r="B27" s="5" t="n"/>
      <c r="C27" s="5" t="n"/>
      <c r="D27" s="10" t="n"/>
      <c r="E27" s="10" t="n"/>
      <c r="F27" s="11" t="n"/>
      <c r="G27" s="7" t="n"/>
      <c r="H27" s="7" t="n"/>
      <c r="I27" s="10" t="n"/>
      <c r="J27" s="27" t="n"/>
      <c r="K27" s="10" t="n"/>
      <c r="L27" s="7">
        <f>IF(B27="","",IF(C27="","실제 입출고일 미기재",IF((B27&lt;=IF($B$2="",DATE(YEAR(B27),12,31),$B$2))&lt;&gt;(C27&lt;=IF($B$2="",DATE(YEAR(B27),12,31),$B$2)),"마감일 앞뒤로 갈림 · 확인 필요",IF(J27="","귀속 연도 미기재",""))))</f>
        <v/>
      </c>
    </row>
    <row r="28">
      <c r="A28" s="7" t="n"/>
      <c r="B28" s="5" t="n"/>
      <c r="C28" s="5" t="n"/>
      <c r="D28" s="10" t="n"/>
      <c r="E28" s="10" t="n"/>
      <c r="F28" s="11" t="n"/>
      <c r="G28" s="7" t="n"/>
      <c r="H28" s="7" t="n"/>
      <c r="I28" s="10" t="n"/>
      <c r="J28" s="27" t="n"/>
      <c r="K28" s="10" t="n"/>
      <c r="L28" s="7">
        <f>IF(B28="","",IF(C28="","실제 입출고일 미기재",IF((B28&lt;=IF($B$2="",DATE(YEAR(B28),12,31),$B$2))&lt;&gt;(C28&lt;=IF($B$2="",DATE(YEAR(B28),12,31),$B$2)),"마감일 앞뒤로 갈림 · 확인 필요",IF(J28="","귀속 연도 미기재",""))))</f>
        <v/>
      </c>
    </row>
    <row r="29">
      <c r="A29" s="7" t="n"/>
      <c r="B29" s="5" t="n"/>
      <c r="C29" s="5" t="n"/>
      <c r="D29" s="10" t="n"/>
      <c r="E29" s="10" t="n"/>
      <c r="F29" s="11" t="n"/>
      <c r="G29" s="7" t="n"/>
      <c r="H29" s="7" t="n"/>
      <c r="I29" s="10" t="n"/>
      <c r="J29" s="27" t="n"/>
      <c r="K29" s="10" t="n"/>
      <c r="L29" s="7">
        <f>IF(B29="","",IF(C29="","실제 입출고일 미기재",IF((B29&lt;=IF($B$2="",DATE(YEAR(B29),12,31),$B$2))&lt;&gt;(C29&lt;=IF($B$2="",DATE(YEAR(B29),12,31),$B$2)),"마감일 앞뒤로 갈림 · 확인 필요",IF(J29="","귀속 연도 미기재",""))))</f>
        <v/>
      </c>
    </row>
    <row r="30">
      <c r="A30" s="7" t="n"/>
      <c r="B30" s="5" t="n"/>
      <c r="C30" s="5" t="n"/>
      <c r="D30" s="10" t="n"/>
      <c r="E30" s="10" t="n"/>
      <c r="F30" s="11" t="n"/>
      <c r="G30" s="7" t="n"/>
      <c r="H30" s="7" t="n"/>
      <c r="I30" s="10" t="n"/>
      <c r="J30" s="27" t="n"/>
      <c r="K30" s="10" t="n"/>
      <c r="L30" s="7">
        <f>IF(B30="","",IF(C30="","실제 입출고일 미기재",IF((B30&lt;=IF($B$2="",DATE(YEAR(B30),12,31),$B$2))&lt;&gt;(C30&lt;=IF($B$2="",DATE(YEAR(B30),12,31),$B$2)),"마감일 앞뒤로 갈림 · 확인 필요",IF(J30="","귀속 연도 미기재",""))))</f>
        <v/>
      </c>
    </row>
    <row r="31">
      <c r="A31" s="7" t="n"/>
      <c r="B31" s="5" t="n"/>
      <c r="C31" s="5" t="n"/>
      <c r="D31" s="10" t="n"/>
      <c r="E31" s="10" t="n"/>
      <c r="F31" s="11" t="n"/>
      <c r="G31" s="7" t="n"/>
      <c r="H31" s="7" t="n"/>
      <c r="I31" s="10" t="n"/>
      <c r="J31" s="27" t="n"/>
      <c r="K31" s="10" t="n"/>
      <c r="L31" s="7">
        <f>IF(B31="","",IF(C31="","실제 입출고일 미기재",IF((B31&lt;=IF($B$2="",DATE(YEAR(B31),12,31),$B$2))&lt;&gt;(C31&lt;=IF($B$2="",DATE(YEAR(B31),12,31),$B$2)),"마감일 앞뒤로 갈림 · 확인 필요",IF(J31="","귀속 연도 미기재",""))))</f>
        <v/>
      </c>
    </row>
    <row r="32">
      <c r="A32" s="7" t="n"/>
      <c r="B32" s="5" t="n"/>
      <c r="C32" s="5" t="n"/>
      <c r="D32" s="10" t="n"/>
      <c r="E32" s="10" t="n"/>
      <c r="F32" s="11" t="n"/>
      <c r="G32" s="7" t="n"/>
      <c r="H32" s="7" t="n"/>
      <c r="I32" s="10" t="n"/>
      <c r="J32" s="27" t="n"/>
      <c r="K32" s="10" t="n"/>
      <c r="L32" s="7">
        <f>IF(B32="","",IF(C32="","실제 입출고일 미기재",IF((B32&lt;=IF($B$2="",DATE(YEAR(B32),12,31),$B$2))&lt;&gt;(C32&lt;=IF($B$2="",DATE(YEAR(B32),12,31),$B$2)),"마감일 앞뒤로 갈림 · 확인 필요",IF(J32="","귀속 연도 미기재",""))))</f>
        <v/>
      </c>
    </row>
    <row r="33">
      <c r="A33" s="7" t="n"/>
      <c r="B33" s="5" t="n"/>
      <c r="C33" s="5" t="n"/>
      <c r="D33" s="10" t="n"/>
      <c r="E33" s="10" t="n"/>
      <c r="F33" s="11" t="n"/>
      <c r="G33" s="7" t="n"/>
      <c r="H33" s="7" t="n"/>
      <c r="I33" s="10" t="n"/>
      <c r="J33" s="27" t="n"/>
      <c r="K33" s="10" t="n"/>
      <c r="L33" s="7">
        <f>IF(B33="","",IF(C33="","실제 입출고일 미기재",IF((B33&lt;=IF($B$2="",DATE(YEAR(B33),12,31),$B$2))&lt;&gt;(C33&lt;=IF($B$2="",DATE(YEAR(B33),12,31),$B$2)),"마감일 앞뒤로 갈림 · 확인 필요",IF(J33="","귀속 연도 미기재",""))))</f>
        <v/>
      </c>
    </row>
    <row r="34">
      <c r="A34" s="7" t="n"/>
      <c r="B34" s="5" t="n"/>
      <c r="C34" s="5" t="n"/>
      <c r="D34" s="10" t="n"/>
      <c r="E34" s="10" t="n"/>
      <c r="F34" s="11" t="n"/>
      <c r="G34" s="7" t="n"/>
      <c r="H34" s="7" t="n"/>
      <c r="I34" s="10" t="n"/>
      <c r="J34" s="27" t="n"/>
      <c r="K34" s="10" t="n"/>
      <c r="L34" s="7">
        <f>IF(B34="","",IF(C34="","실제 입출고일 미기재",IF((B34&lt;=IF($B$2="",DATE(YEAR(B34),12,31),$B$2))&lt;&gt;(C34&lt;=IF($B$2="",DATE(YEAR(B34),12,31),$B$2)),"마감일 앞뒤로 갈림 · 확인 필요",IF(J34="","귀속 연도 미기재",""))))</f>
        <v/>
      </c>
    </row>
    <row r="35">
      <c r="A35" s="7" t="n"/>
      <c r="B35" s="5" t="n"/>
      <c r="C35" s="5" t="n"/>
      <c r="D35" s="10" t="n"/>
      <c r="E35" s="10" t="n"/>
      <c r="F35" s="11" t="n"/>
      <c r="G35" s="7" t="n"/>
      <c r="H35" s="7" t="n"/>
      <c r="I35" s="10" t="n"/>
      <c r="J35" s="27" t="n"/>
      <c r="K35" s="10" t="n"/>
      <c r="L35" s="7">
        <f>IF(B35="","",IF(C35="","실제 입출고일 미기재",IF((B35&lt;=IF($B$2="",DATE(YEAR(B35),12,31),$B$2))&lt;&gt;(C35&lt;=IF($B$2="",DATE(YEAR(B35),12,31),$B$2)),"마감일 앞뒤로 갈림 · 확인 필요",IF(J35="","귀속 연도 미기재",""))))</f>
        <v/>
      </c>
    </row>
    <row r="36">
      <c r="A36" s="7" t="n"/>
      <c r="B36" s="5" t="n"/>
      <c r="C36" s="5" t="n"/>
      <c r="D36" s="10" t="n"/>
      <c r="E36" s="10" t="n"/>
      <c r="F36" s="11" t="n"/>
      <c r="G36" s="7" t="n"/>
      <c r="H36" s="7" t="n"/>
      <c r="I36" s="10" t="n"/>
      <c r="J36" s="27" t="n"/>
      <c r="K36" s="10" t="n"/>
      <c r="L36" s="7">
        <f>IF(B36="","",IF(C36="","실제 입출고일 미기재",IF((B36&lt;=IF($B$2="",DATE(YEAR(B36),12,31),$B$2))&lt;&gt;(C36&lt;=IF($B$2="",DATE(YEAR(B36),12,31),$B$2)),"마감일 앞뒤로 갈림 · 확인 필요",IF(J36="","귀속 연도 미기재",""))))</f>
        <v/>
      </c>
    </row>
    <row r="37">
      <c r="A37" s="7" t="n"/>
      <c r="B37" s="5" t="n"/>
      <c r="C37" s="5" t="n"/>
      <c r="D37" s="10" t="n"/>
      <c r="E37" s="10" t="n"/>
      <c r="F37" s="11" t="n"/>
      <c r="G37" s="7" t="n"/>
      <c r="H37" s="7" t="n"/>
      <c r="I37" s="10" t="n"/>
      <c r="J37" s="27" t="n"/>
      <c r="K37" s="10" t="n"/>
      <c r="L37" s="7">
        <f>IF(B37="","",IF(C37="","실제 입출고일 미기재",IF((B37&lt;=IF($B$2="",DATE(YEAR(B37),12,31),$B$2))&lt;&gt;(C37&lt;=IF($B$2="",DATE(YEAR(B37),12,31),$B$2)),"마감일 앞뒤로 갈림 · 확인 필요",IF(J37="","귀속 연도 미기재",""))))</f>
        <v/>
      </c>
    </row>
    <row r="38">
      <c r="A38" s="7" t="n"/>
      <c r="B38" s="5" t="n"/>
      <c r="C38" s="5" t="n"/>
      <c r="D38" s="10" t="n"/>
      <c r="E38" s="10" t="n"/>
      <c r="F38" s="11" t="n"/>
      <c r="G38" s="7" t="n"/>
      <c r="H38" s="7" t="n"/>
      <c r="I38" s="10" t="n"/>
      <c r="J38" s="27" t="n"/>
      <c r="K38" s="10" t="n"/>
      <c r="L38" s="7">
        <f>IF(B38="","",IF(C38="","실제 입출고일 미기재",IF((B38&lt;=IF($B$2="",DATE(YEAR(B38),12,31),$B$2))&lt;&gt;(C38&lt;=IF($B$2="",DATE(YEAR(B38),12,31),$B$2)),"마감일 앞뒤로 갈림 · 확인 필요",IF(J38="","귀속 연도 미기재",""))))</f>
        <v/>
      </c>
    </row>
    <row r="39">
      <c r="A39" s="7" t="n"/>
      <c r="B39" s="5" t="n"/>
      <c r="C39" s="5" t="n"/>
      <c r="D39" s="10" t="n"/>
      <c r="E39" s="10" t="n"/>
      <c r="F39" s="11" t="n"/>
      <c r="G39" s="7" t="n"/>
      <c r="H39" s="7" t="n"/>
      <c r="I39" s="10" t="n"/>
      <c r="J39" s="27" t="n"/>
      <c r="K39" s="10" t="n"/>
      <c r="L39" s="7">
        <f>IF(B39="","",IF(C39="","실제 입출고일 미기재",IF((B39&lt;=IF($B$2="",DATE(YEAR(B39),12,31),$B$2))&lt;&gt;(C39&lt;=IF($B$2="",DATE(YEAR(B39),12,31),$B$2)),"마감일 앞뒤로 갈림 · 확인 필요",IF(J39="","귀속 연도 미기재",""))))</f>
        <v/>
      </c>
    </row>
    <row r="40">
      <c r="A40" s="7" t="n"/>
      <c r="B40" s="5" t="n"/>
      <c r="C40" s="5" t="n"/>
      <c r="D40" s="10" t="n"/>
      <c r="E40" s="10" t="n"/>
      <c r="F40" s="11" t="n"/>
      <c r="G40" s="7" t="n"/>
      <c r="H40" s="7" t="n"/>
      <c r="I40" s="10" t="n"/>
      <c r="J40" s="27" t="n"/>
      <c r="K40" s="10" t="n"/>
      <c r="L40" s="7">
        <f>IF(B40="","",IF(C40="","실제 입출고일 미기재",IF((B40&lt;=IF($B$2="",DATE(YEAR(B40),12,31),$B$2))&lt;&gt;(C40&lt;=IF($B$2="",DATE(YEAR(B40),12,31),$B$2)),"마감일 앞뒤로 갈림 · 확인 필요",IF(J40="","귀속 연도 미기재",""))))</f>
        <v/>
      </c>
    </row>
    <row r="41">
      <c r="A41" s="7" t="n"/>
      <c r="B41" s="5" t="n"/>
      <c r="C41" s="5" t="n"/>
      <c r="D41" s="10" t="n"/>
      <c r="E41" s="10" t="n"/>
      <c r="F41" s="11" t="n"/>
      <c r="G41" s="7" t="n"/>
      <c r="H41" s="7" t="n"/>
      <c r="I41" s="10" t="n"/>
      <c r="J41" s="27" t="n"/>
      <c r="K41" s="10" t="n"/>
      <c r="L41" s="7">
        <f>IF(B41="","",IF(C41="","실제 입출고일 미기재",IF((B41&lt;=IF($B$2="",DATE(YEAR(B41),12,31),$B$2))&lt;&gt;(C41&lt;=IF($B$2="",DATE(YEAR(B41),12,31),$B$2)),"마감일 앞뒤로 갈림 · 확인 필요",IF(J41="","귀속 연도 미기재",""))))</f>
        <v/>
      </c>
    </row>
    <row r="42">
      <c r="A42" s="7" t="n"/>
      <c r="B42" s="5" t="n"/>
      <c r="C42" s="5" t="n"/>
      <c r="D42" s="10" t="n"/>
      <c r="E42" s="10" t="n"/>
      <c r="F42" s="11" t="n"/>
      <c r="G42" s="7" t="n"/>
      <c r="H42" s="7" t="n"/>
      <c r="I42" s="10" t="n"/>
      <c r="J42" s="27" t="n"/>
      <c r="K42" s="10" t="n"/>
      <c r="L42" s="7">
        <f>IF(B42="","",IF(C42="","실제 입출고일 미기재",IF((B42&lt;=IF($B$2="",DATE(YEAR(B42),12,31),$B$2))&lt;&gt;(C42&lt;=IF($B$2="",DATE(YEAR(B42),12,31),$B$2)),"마감일 앞뒤로 갈림 · 확인 필요",IF(J42="","귀속 연도 미기재",""))))</f>
        <v/>
      </c>
    </row>
    <row r="43">
      <c r="A43" s="7" t="n"/>
      <c r="B43" s="5" t="n"/>
      <c r="C43" s="5" t="n"/>
      <c r="D43" s="10" t="n"/>
      <c r="E43" s="10" t="n"/>
      <c r="F43" s="11" t="n"/>
      <c r="G43" s="7" t="n"/>
      <c r="H43" s="7" t="n"/>
      <c r="I43" s="10" t="n"/>
      <c r="J43" s="27" t="n"/>
      <c r="K43" s="10" t="n"/>
      <c r="L43" s="7">
        <f>IF(B43="","",IF(C43="","실제 입출고일 미기재",IF((B43&lt;=IF($B$2="",DATE(YEAR(B43),12,31),$B$2))&lt;&gt;(C43&lt;=IF($B$2="",DATE(YEAR(B43),12,31),$B$2)),"마감일 앞뒤로 갈림 · 확인 필요",IF(J43="","귀속 연도 미기재",""))))</f>
        <v/>
      </c>
    </row>
    <row r="44">
      <c r="A44" s="7" t="n"/>
      <c r="B44" s="5" t="n"/>
      <c r="C44" s="5" t="n"/>
      <c r="D44" s="10" t="n"/>
      <c r="E44" s="10" t="n"/>
      <c r="F44" s="11" t="n"/>
      <c r="G44" s="7" t="n"/>
      <c r="H44" s="7" t="n"/>
      <c r="I44" s="10" t="n"/>
      <c r="J44" s="27" t="n"/>
      <c r="K44" s="10" t="n"/>
      <c r="L44" s="7">
        <f>IF(B44="","",IF(C44="","실제 입출고일 미기재",IF((B44&lt;=IF($B$2="",DATE(YEAR(B44),12,31),$B$2))&lt;&gt;(C44&lt;=IF($B$2="",DATE(YEAR(B44),12,31),$B$2)),"마감일 앞뒤로 갈림 · 확인 필요",IF(J44="","귀속 연도 미기재",""))))</f>
        <v/>
      </c>
    </row>
    <row r="45">
      <c r="A45" s="7" t="n"/>
      <c r="B45" s="5" t="n"/>
      <c r="C45" s="5" t="n"/>
      <c r="D45" s="10" t="n"/>
      <c r="E45" s="10" t="n"/>
      <c r="F45" s="11" t="n"/>
      <c r="G45" s="7" t="n"/>
      <c r="H45" s="7" t="n"/>
      <c r="I45" s="10" t="n"/>
      <c r="J45" s="27" t="n"/>
      <c r="K45" s="10" t="n"/>
      <c r="L45" s="7">
        <f>IF(B45="","",IF(C45="","실제 입출고일 미기재",IF((B45&lt;=IF($B$2="",DATE(YEAR(B45),12,31),$B$2))&lt;&gt;(C45&lt;=IF($B$2="",DATE(YEAR(B45),12,31),$B$2)),"마감일 앞뒤로 갈림 · 확인 필요",IF(J45="","귀속 연도 미기재",""))))</f>
        <v/>
      </c>
    </row>
    <row r="46">
      <c r="A46" s="7" t="n"/>
      <c r="B46" s="5" t="n"/>
      <c r="C46" s="5" t="n"/>
      <c r="D46" s="10" t="n"/>
      <c r="E46" s="10" t="n"/>
      <c r="F46" s="11" t="n"/>
      <c r="G46" s="7" t="n"/>
      <c r="H46" s="7" t="n"/>
      <c r="I46" s="10" t="n"/>
      <c r="J46" s="27" t="n"/>
      <c r="K46" s="10" t="n"/>
      <c r="L46" s="7">
        <f>IF(B46="","",IF(C46="","실제 입출고일 미기재",IF((B46&lt;=IF($B$2="",DATE(YEAR(B46),12,31),$B$2))&lt;&gt;(C46&lt;=IF($B$2="",DATE(YEAR(B46),12,31),$B$2)),"마감일 앞뒤로 갈림 · 확인 필요",IF(J46="","귀속 연도 미기재",""))))</f>
        <v/>
      </c>
    </row>
    <row r="47">
      <c r="A47" s="7" t="n"/>
      <c r="B47" s="5" t="n"/>
      <c r="C47" s="5" t="n"/>
      <c r="D47" s="10" t="n"/>
      <c r="E47" s="10" t="n"/>
      <c r="F47" s="11" t="n"/>
      <c r="G47" s="7" t="n"/>
      <c r="H47" s="7" t="n"/>
      <c r="I47" s="10" t="n"/>
      <c r="J47" s="27" t="n"/>
      <c r="K47" s="10" t="n"/>
      <c r="L47" s="7">
        <f>IF(B47="","",IF(C47="","실제 입출고일 미기재",IF((B47&lt;=IF($B$2="",DATE(YEAR(B47),12,31),$B$2))&lt;&gt;(C47&lt;=IF($B$2="",DATE(YEAR(B47),12,31),$B$2)),"마감일 앞뒤로 갈림 · 확인 필요",IF(J47="","귀속 연도 미기재",""))))</f>
        <v/>
      </c>
    </row>
    <row r="48">
      <c r="A48" s="7" t="n"/>
      <c r="B48" s="5" t="n"/>
      <c r="C48" s="5" t="n"/>
      <c r="D48" s="10" t="n"/>
      <c r="E48" s="10" t="n"/>
      <c r="F48" s="11" t="n"/>
      <c r="G48" s="7" t="n"/>
      <c r="H48" s="7" t="n"/>
      <c r="I48" s="10" t="n"/>
      <c r="J48" s="27" t="n"/>
      <c r="K48" s="10" t="n"/>
      <c r="L48" s="7">
        <f>IF(B48="","",IF(C48="","실제 입출고일 미기재",IF((B48&lt;=IF($B$2="",DATE(YEAR(B48),12,31),$B$2))&lt;&gt;(C48&lt;=IF($B$2="",DATE(YEAR(B48),12,31),$B$2)),"마감일 앞뒤로 갈림 · 확인 필요",IF(J48="","귀속 연도 미기재",""))))</f>
        <v/>
      </c>
    </row>
    <row r="49">
      <c r="A49" s="7" t="n"/>
      <c r="B49" s="5" t="n"/>
      <c r="C49" s="5" t="n"/>
      <c r="D49" s="10" t="n"/>
      <c r="E49" s="10" t="n"/>
      <c r="F49" s="11" t="n"/>
      <c r="G49" s="7" t="n"/>
      <c r="H49" s="7" t="n"/>
      <c r="I49" s="10" t="n"/>
      <c r="J49" s="27" t="n"/>
      <c r="K49" s="10" t="n"/>
      <c r="L49" s="7">
        <f>IF(B49="","",IF(C49="","실제 입출고일 미기재",IF((B49&lt;=IF($B$2="",DATE(YEAR(B49),12,31),$B$2))&lt;&gt;(C49&lt;=IF($B$2="",DATE(YEAR(B49),12,31),$B$2)),"마감일 앞뒤로 갈림 · 확인 필요",IF(J49="","귀속 연도 미기재",""))))</f>
        <v/>
      </c>
    </row>
    <row r="50">
      <c r="A50" s="7" t="n"/>
      <c r="B50" s="5" t="n"/>
      <c r="C50" s="5" t="n"/>
      <c r="D50" s="10" t="n"/>
      <c r="E50" s="10" t="n"/>
      <c r="F50" s="11" t="n"/>
      <c r="G50" s="7" t="n"/>
      <c r="H50" s="7" t="n"/>
      <c r="I50" s="10" t="n"/>
      <c r="J50" s="27" t="n"/>
      <c r="K50" s="10" t="n"/>
      <c r="L50" s="7">
        <f>IF(B50="","",IF(C50="","실제 입출고일 미기재",IF((B50&lt;=IF($B$2="",DATE(YEAR(B50),12,31),$B$2))&lt;&gt;(C50&lt;=IF($B$2="",DATE(YEAR(B50),12,31),$B$2)),"마감일 앞뒤로 갈림 · 확인 필요",IF(J50="","귀속 연도 미기재",""))))</f>
        <v/>
      </c>
    </row>
    <row r="51">
      <c r="A51" s="7" t="n"/>
      <c r="B51" s="5" t="n"/>
      <c r="C51" s="5" t="n"/>
      <c r="D51" s="10" t="n"/>
      <c r="E51" s="10" t="n"/>
      <c r="F51" s="11" t="n"/>
      <c r="G51" s="7" t="n"/>
      <c r="H51" s="7" t="n"/>
      <c r="I51" s="10" t="n"/>
      <c r="J51" s="27" t="n"/>
      <c r="K51" s="10" t="n"/>
      <c r="L51" s="7">
        <f>IF(B51="","",IF(C51="","실제 입출고일 미기재",IF((B51&lt;=IF($B$2="",DATE(YEAR(B51),12,31),$B$2))&lt;&gt;(C51&lt;=IF($B$2="",DATE(YEAR(B51),12,31),$B$2)),"마감일 앞뒤로 갈림 · 확인 필요",IF(J51="","귀속 연도 미기재",""))))</f>
        <v/>
      </c>
    </row>
    <row r="52">
      <c r="A52" s="7" t="n"/>
      <c r="B52" s="5" t="n"/>
      <c r="C52" s="5" t="n"/>
      <c r="D52" s="10" t="n"/>
      <c r="E52" s="10" t="n"/>
      <c r="F52" s="11" t="n"/>
      <c r="G52" s="7" t="n"/>
      <c r="H52" s="7" t="n"/>
      <c r="I52" s="10" t="n"/>
      <c r="J52" s="27" t="n"/>
      <c r="K52" s="10" t="n"/>
      <c r="L52" s="7">
        <f>IF(B52="","",IF(C52="","실제 입출고일 미기재",IF((B52&lt;=IF($B$2="",DATE(YEAR(B52),12,31),$B$2))&lt;&gt;(C52&lt;=IF($B$2="",DATE(YEAR(B52),12,31),$B$2)),"마감일 앞뒤로 갈림 · 확인 필요",IF(J52="","귀속 연도 미기재",""))))</f>
        <v/>
      </c>
    </row>
    <row r="53">
      <c r="A53" s="7" t="n"/>
      <c r="B53" s="5" t="n"/>
      <c r="C53" s="5" t="n"/>
      <c r="D53" s="10" t="n"/>
      <c r="E53" s="10" t="n"/>
      <c r="F53" s="11" t="n"/>
      <c r="G53" s="7" t="n"/>
      <c r="H53" s="7" t="n"/>
      <c r="I53" s="10" t="n"/>
      <c r="J53" s="27" t="n"/>
      <c r="K53" s="10" t="n"/>
      <c r="L53" s="7">
        <f>IF(B53="","",IF(C53="","실제 입출고일 미기재",IF((B53&lt;=IF($B$2="",DATE(YEAR(B53),12,31),$B$2))&lt;&gt;(C53&lt;=IF($B$2="",DATE(YEAR(B53),12,31),$B$2)),"마감일 앞뒤로 갈림 · 확인 필요",IF(J53="","귀속 연도 미기재",""))))</f>
        <v/>
      </c>
    </row>
    <row r="54">
      <c r="A54" s="7" t="n"/>
      <c r="B54" s="5" t="n"/>
      <c r="C54" s="5" t="n"/>
      <c r="D54" s="10" t="n"/>
      <c r="E54" s="10" t="n"/>
      <c r="F54" s="11" t="n"/>
      <c r="G54" s="7" t="n"/>
      <c r="H54" s="7" t="n"/>
      <c r="I54" s="10" t="n"/>
      <c r="J54" s="27" t="n"/>
      <c r="K54" s="10" t="n"/>
      <c r="L54" s="7">
        <f>IF(B54="","",IF(C54="","실제 입출고일 미기재",IF((B54&lt;=IF($B$2="",DATE(YEAR(B54),12,31),$B$2))&lt;&gt;(C54&lt;=IF($B$2="",DATE(YEAR(B54),12,31),$B$2)),"마감일 앞뒤로 갈림 · 확인 필요",IF(J54="","귀속 연도 미기재",""))))</f>
        <v/>
      </c>
    </row>
    <row r="55">
      <c r="A55" s="7" t="n"/>
      <c r="B55" s="5" t="n"/>
      <c r="C55" s="5" t="n"/>
      <c r="D55" s="10" t="n"/>
      <c r="E55" s="10" t="n"/>
      <c r="F55" s="11" t="n"/>
      <c r="G55" s="7" t="n"/>
      <c r="H55" s="7" t="n"/>
      <c r="I55" s="10" t="n"/>
      <c r="J55" s="27" t="n"/>
      <c r="K55" s="10" t="n"/>
      <c r="L55" s="7">
        <f>IF(B55="","",IF(C55="","실제 입출고일 미기재",IF((B55&lt;=IF($B$2="",DATE(YEAR(B55),12,31),$B$2))&lt;&gt;(C55&lt;=IF($B$2="",DATE(YEAR(B55),12,31),$B$2)),"마감일 앞뒤로 갈림 · 확인 필요",IF(J55="","귀속 연도 미기재",""))))</f>
        <v/>
      </c>
    </row>
    <row r="56">
      <c r="A56" s="7" t="n"/>
      <c r="B56" s="5" t="n"/>
      <c r="C56" s="5" t="n"/>
      <c r="D56" s="10" t="n"/>
      <c r="E56" s="10" t="n"/>
      <c r="F56" s="11" t="n"/>
      <c r="G56" s="7" t="n"/>
      <c r="H56" s="7" t="n"/>
      <c r="I56" s="10" t="n"/>
      <c r="J56" s="27" t="n"/>
      <c r="K56" s="10" t="n"/>
      <c r="L56" s="7">
        <f>IF(B56="","",IF(C56="","실제 입출고일 미기재",IF((B56&lt;=IF($B$2="",DATE(YEAR(B56),12,31),$B$2))&lt;&gt;(C56&lt;=IF($B$2="",DATE(YEAR(B56),12,31),$B$2)),"마감일 앞뒤로 갈림 · 확인 필요",IF(J56="","귀속 연도 미기재",""))))</f>
        <v/>
      </c>
    </row>
    <row r="57">
      <c r="A57" s="7" t="n"/>
      <c r="B57" s="5" t="n"/>
      <c r="C57" s="5" t="n"/>
      <c r="D57" s="10" t="n"/>
      <c r="E57" s="10" t="n"/>
      <c r="F57" s="11" t="n"/>
      <c r="G57" s="7" t="n"/>
      <c r="H57" s="7" t="n"/>
      <c r="I57" s="10" t="n"/>
      <c r="J57" s="27" t="n"/>
      <c r="K57" s="10" t="n"/>
      <c r="L57" s="7">
        <f>IF(B57="","",IF(C57="","실제 입출고일 미기재",IF((B57&lt;=IF($B$2="",DATE(YEAR(B57),12,31),$B$2))&lt;&gt;(C57&lt;=IF($B$2="",DATE(YEAR(B57),12,31),$B$2)),"마감일 앞뒤로 갈림 · 확인 필요",IF(J57="","귀속 연도 미기재",""))))</f>
        <v/>
      </c>
    </row>
    <row r="58">
      <c r="A58" s="7" t="n"/>
      <c r="B58" s="5" t="n"/>
      <c r="C58" s="5" t="n"/>
      <c r="D58" s="10" t="n"/>
      <c r="E58" s="10" t="n"/>
      <c r="F58" s="11" t="n"/>
      <c r="G58" s="7" t="n"/>
      <c r="H58" s="7" t="n"/>
      <c r="I58" s="10" t="n"/>
      <c r="J58" s="27" t="n"/>
      <c r="K58" s="10" t="n"/>
      <c r="L58" s="7">
        <f>IF(B58="","",IF(C58="","실제 입출고일 미기재",IF((B58&lt;=IF($B$2="",DATE(YEAR(B58),12,31),$B$2))&lt;&gt;(C58&lt;=IF($B$2="",DATE(YEAR(B58),12,31),$B$2)),"마감일 앞뒤로 갈림 · 확인 필요",IF(J58="","귀속 연도 미기재",""))))</f>
        <v/>
      </c>
    </row>
    <row r="59">
      <c r="A59" s="7" t="n"/>
      <c r="B59" s="5" t="n"/>
      <c r="C59" s="5" t="n"/>
      <c r="D59" s="10" t="n"/>
      <c r="E59" s="10" t="n"/>
      <c r="F59" s="11" t="n"/>
      <c r="G59" s="7" t="n"/>
      <c r="H59" s="7" t="n"/>
      <c r="I59" s="10" t="n"/>
      <c r="J59" s="27" t="n"/>
      <c r="K59" s="10" t="n"/>
      <c r="L59" s="7">
        <f>IF(B59="","",IF(C59="","실제 입출고일 미기재",IF((B59&lt;=IF($B$2="",DATE(YEAR(B59),12,31),$B$2))&lt;&gt;(C59&lt;=IF($B$2="",DATE(YEAR(B59),12,31),$B$2)),"마감일 앞뒤로 갈림 · 확인 필요",IF(J59="","귀속 연도 미기재",""))))</f>
        <v/>
      </c>
    </row>
    <row r="60">
      <c r="A60" s="7" t="n"/>
      <c r="B60" s="5" t="n"/>
      <c r="C60" s="5" t="n"/>
      <c r="D60" s="10" t="n"/>
      <c r="E60" s="10" t="n"/>
      <c r="F60" s="11" t="n"/>
      <c r="G60" s="7" t="n"/>
      <c r="H60" s="7" t="n"/>
      <c r="I60" s="10" t="n"/>
      <c r="J60" s="27" t="n"/>
      <c r="K60" s="10" t="n"/>
      <c r="L60" s="7">
        <f>IF(B60="","",IF(C60="","실제 입출고일 미기재",IF((B60&lt;=IF($B$2="",DATE(YEAR(B60),12,31),$B$2))&lt;&gt;(C60&lt;=IF($B$2="",DATE(YEAR(B60),12,31),$B$2)),"마감일 앞뒤로 갈림 · 확인 필요",IF(J60="","귀속 연도 미기재",""))))</f>
        <v/>
      </c>
    </row>
    <row r="61">
      <c r="A61" s="7" t="n"/>
      <c r="B61" s="5" t="n"/>
      <c r="C61" s="5" t="n"/>
      <c r="D61" s="10" t="n"/>
      <c r="E61" s="10" t="n"/>
      <c r="F61" s="11" t="n"/>
      <c r="G61" s="7" t="n"/>
      <c r="H61" s="7" t="n"/>
      <c r="I61" s="10" t="n"/>
      <c r="J61" s="27" t="n"/>
      <c r="K61" s="10" t="n"/>
      <c r="L61" s="7">
        <f>IF(B61="","",IF(C61="","실제 입출고일 미기재",IF((B61&lt;=IF($B$2="",DATE(YEAR(B61),12,31),$B$2))&lt;&gt;(C61&lt;=IF($B$2="",DATE(YEAR(B61),12,31),$B$2)),"마감일 앞뒤로 갈림 · 확인 필요",IF(J61="","귀속 연도 미기재",""))))</f>
        <v/>
      </c>
    </row>
    <row r="62">
      <c r="A62" s="7" t="n"/>
      <c r="B62" s="5" t="n"/>
      <c r="C62" s="5" t="n"/>
      <c r="D62" s="10" t="n"/>
      <c r="E62" s="10" t="n"/>
      <c r="F62" s="11" t="n"/>
      <c r="G62" s="7" t="n"/>
      <c r="H62" s="7" t="n"/>
      <c r="I62" s="10" t="n"/>
      <c r="J62" s="27" t="n"/>
      <c r="K62" s="10" t="n"/>
      <c r="L62" s="7">
        <f>IF(B62="","",IF(C62="","실제 입출고일 미기재",IF((B62&lt;=IF($B$2="",DATE(YEAR(B62),12,31),$B$2))&lt;&gt;(C62&lt;=IF($B$2="",DATE(YEAR(B62),12,31),$B$2)),"마감일 앞뒤로 갈림 · 확인 필요",IF(J62="","귀속 연도 미기재",""))))</f>
        <v/>
      </c>
    </row>
    <row r="63">
      <c r="A63" s="7" t="n"/>
      <c r="B63" s="5" t="n"/>
      <c r="C63" s="5" t="n"/>
      <c r="D63" s="10" t="n"/>
      <c r="E63" s="10" t="n"/>
      <c r="F63" s="11" t="n"/>
      <c r="G63" s="7" t="n"/>
      <c r="H63" s="7" t="n"/>
      <c r="I63" s="10" t="n"/>
      <c r="J63" s="27" t="n"/>
      <c r="K63" s="10" t="n"/>
      <c r="L63" s="7">
        <f>IF(B63="","",IF(C63="","실제 입출고일 미기재",IF((B63&lt;=IF($B$2="",DATE(YEAR(B63),12,31),$B$2))&lt;&gt;(C63&lt;=IF($B$2="",DATE(YEAR(B63),12,31),$B$2)),"마감일 앞뒤로 갈림 · 확인 필요",IF(J63="","귀속 연도 미기재",""))))</f>
        <v/>
      </c>
    </row>
    <row r="64">
      <c r="A64" s="7" t="n"/>
      <c r="B64" s="5" t="n"/>
      <c r="C64" s="5" t="n"/>
      <c r="D64" s="10" t="n"/>
      <c r="E64" s="10" t="n"/>
      <c r="F64" s="11" t="n"/>
      <c r="G64" s="7" t="n"/>
      <c r="H64" s="7" t="n"/>
      <c r="I64" s="10" t="n"/>
      <c r="J64" s="27" t="n"/>
      <c r="K64" s="10" t="n"/>
      <c r="L64" s="7">
        <f>IF(B64="","",IF(C64="","실제 입출고일 미기재",IF((B64&lt;=IF($B$2="",DATE(YEAR(B64),12,31),$B$2))&lt;&gt;(C64&lt;=IF($B$2="",DATE(YEAR(B64),12,31),$B$2)),"마감일 앞뒤로 갈림 · 확인 필요",IF(J64="","귀속 연도 미기재",""))))</f>
        <v/>
      </c>
    </row>
    <row r="65">
      <c r="A65" s="7" t="n"/>
      <c r="B65" s="5" t="n"/>
      <c r="C65" s="5" t="n"/>
      <c r="D65" s="10" t="n"/>
      <c r="E65" s="10" t="n"/>
      <c r="F65" s="11" t="n"/>
      <c r="G65" s="7" t="n"/>
      <c r="H65" s="7" t="n"/>
      <c r="I65" s="10" t="n"/>
      <c r="J65" s="27" t="n"/>
      <c r="K65" s="10" t="n"/>
      <c r="L65" s="7">
        <f>IF(B65="","",IF(C65="","실제 입출고일 미기재",IF((B65&lt;=IF($B$2="",DATE(YEAR(B65),12,31),$B$2))&lt;&gt;(C65&lt;=IF($B$2="",DATE(YEAR(B65),12,31),$B$2)),"마감일 앞뒤로 갈림 · 확인 필요",IF(J65="","귀속 연도 미기재",""))))</f>
        <v/>
      </c>
    </row>
    <row r="66">
      <c r="A66" s="7" t="n"/>
      <c r="B66" s="5" t="n"/>
      <c r="C66" s="5" t="n"/>
      <c r="D66" s="10" t="n"/>
      <c r="E66" s="10" t="n"/>
      <c r="F66" s="11" t="n"/>
      <c r="G66" s="7" t="n"/>
      <c r="H66" s="7" t="n"/>
      <c r="I66" s="10" t="n"/>
      <c r="J66" s="27" t="n"/>
      <c r="K66" s="10" t="n"/>
      <c r="L66" s="7">
        <f>IF(B66="","",IF(C66="","실제 입출고일 미기재",IF((B66&lt;=IF($B$2="",DATE(YEAR(B66),12,31),$B$2))&lt;&gt;(C66&lt;=IF($B$2="",DATE(YEAR(B66),12,31),$B$2)),"마감일 앞뒤로 갈림 · 확인 필요",IF(J66="","귀속 연도 미기재",""))))</f>
        <v/>
      </c>
    </row>
    <row r="67">
      <c r="A67" s="7" t="n"/>
      <c r="B67" s="5" t="n"/>
      <c r="C67" s="5" t="n"/>
      <c r="D67" s="10" t="n"/>
      <c r="E67" s="10" t="n"/>
      <c r="F67" s="11" t="n"/>
      <c r="G67" s="7" t="n"/>
      <c r="H67" s="7" t="n"/>
      <c r="I67" s="10" t="n"/>
      <c r="J67" s="27" t="n"/>
      <c r="K67" s="10" t="n"/>
      <c r="L67" s="7">
        <f>IF(B67="","",IF(C67="","실제 입출고일 미기재",IF((B67&lt;=IF($B$2="",DATE(YEAR(B67),12,31),$B$2))&lt;&gt;(C67&lt;=IF($B$2="",DATE(YEAR(B67),12,31),$B$2)),"마감일 앞뒤로 갈림 · 확인 필요",IF(J67="","귀속 연도 미기재",""))))</f>
        <v/>
      </c>
    </row>
    <row r="68">
      <c r="A68" s="7" t="n"/>
      <c r="B68" s="5" t="n"/>
      <c r="C68" s="5" t="n"/>
      <c r="D68" s="10" t="n"/>
      <c r="E68" s="10" t="n"/>
      <c r="F68" s="11" t="n"/>
      <c r="G68" s="7" t="n"/>
      <c r="H68" s="7" t="n"/>
      <c r="I68" s="10" t="n"/>
      <c r="J68" s="27" t="n"/>
      <c r="K68" s="10" t="n"/>
      <c r="L68" s="7">
        <f>IF(B68="","",IF(C68="","실제 입출고일 미기재",IF((B68&lt;=IF($B$2="",DATE(YEAR(B68),12,31),$B$2))&lt;&gt;(C68&lt;=IF($B$2="",DATE(YEAR(B68),12,31),$B$2)),"마감일 앞뒤로 갈림 · 확인 필요",IF(J68="","귀속 연도 미기재",""))))</f>
        <v/>
      </c>
    </row>
    <row r="69">
      <c r="A69" s="7" t="n"/>
      <c r="B69" s="5" t="n"/>
      <c r="C69" s="5" t="n"/>
      <c r="D69" s="10" t="n"/>
      <c r="E69" s="10" t="n"/>
      <c r="F69" s="11" t="n"/>
      <c r="G69" s="7" t="n"/>
      <c r="H69" s="7" t="n"/>
      <c r="I69" s="10" t="n"/>
      <c r="J69" s="27" t="n"/>
      <c r="K69" s="10" t="n"/>
      <c r="L69" s="7">
        <f>IF(B69="","",IF(C69="","실제 입출고일 미기재",IF((B69&lt;=IF($B$2="",DATE(YEAR(B69),12,31),$B$2))&lt;&gt;(C69&lt;=IF($B$2="",DATE(YEAR(B69),12,31),$B$2)),"마감일 앞뒤로 갈림 · 확인 필요",IF(J69="","귀속 연도 미기재",""))))</f>
        <v/>
      </c>
    </row>
    <row r="70">
      <c r="A70" s="7" t="n"/>
      <c r="B70" s="5" t="n"/>
      <c r="C70" s="5" t="n"/>
      <c r="D70" s="10" t="n"/>
      <c r="E70" s="10" t="n"/>
      <c r="F70" s="11" t="n"/>
      <c r="G70" s="7" t="n"/>
      <c r="H70" s="7" t="n"/>
      <c r="I70" s="10" t="n"/>
      <c r="J70" s="27" t="n"/>
      <c r="K70" s="10" t="n"/>
      <c r="L70" s="7">
        <f>IF(B70="","",IF(C70="","실제 입출고일 미기재",IF((B70&lt;=IF($B$2="",DATE(YEAR(B70),12,31),$B$2))&lt;&gt;(C70&lt;=IF($B$2="",DATE(YEAR(B70),12,31),$B$2)),"마감일 앞뒤로 갈림 · 확인 필요",IF(J70="","귀속 연도 미기재",""))))</f>
        <v/>
      </c>
    </row>
    <row r="71">
      <c r="A71" s="7" t="n"/>
      <c r="B71" s="5" t="n"/>
      <c r="C71" s="5" t="n"/>
      <c r="D71" s="10" t="n"/>
      <c r="E71" s="10" t="n"/>
      <c r="F71" s="11" t="n"/>
      <c r="G71" s="7" t="n"/>
      <c r="H71" s="7" t="n"/>
      <c r="I71" s="10" t="n"/>
      <c r="J71" s="27" t="n"/>
      <c r="K71" s="10" t="n"/>
      <c r="L71" s="7">
        <f>IF(B71="","",IF(C71="","실제 입출고일 미기재",IF((B71&lt;=IF($B$2="",DATE(YEAR(B71),12,31),$B$2))&lt;&gt;(C71&lt;=IF($B$2="",DATE(YEAR(B71),12,31),$B$2)),"마감일 앞뒤로 갈림 · 확인 필요",IF(J71="","귀속 연도 미기재",""))))</f>
        <v/>
      </c>
    </row>
    <row r="72">
      <c r="A72" s="7" t="n"/>
      <c r="B72" s="5" t="n"/>
      <c r="C72" s="5" t="n"/>
      <c r="D72" s="10" t="n"/>
      <c r="E72" s="10" t="n"/>
      <c r="F72" s="11" t="n"/>
      <c r="G72" s="7" t="n"/>
      <c r="H72" s="7" t="n"/>
      <c r="I72" s="10" t="n"/>
      <c r="J72" s="27" t="n"/>
      <c r="K72" s="10" t="n"/>
      <c r="L72" s="7">
        <f>IF(B72="","",IF(C72="","실제 입출고일 미기재",IF((B72&lt;=IF($B$2="",DATE(YEAR(B72),12,31),$B$2))&lt;&gt;(C72&lt;=IF($B$2="",DATE(YEAR(B72),12,31),$B$2)),"마감일 앞뒤로 갈림 · 확인 필요",IF(J72="","귀속 연도 미기재",""))))</f>
        <v/>
      </c>
    </row>
    <row r="73">
      <c r="A73" s="7" t="n"/>
      <c r="B73" s="5" t="n"/>
      <c r="C73" s="5" t="n"/>
      <c r="D73" s="10" t="n"/>
      <c r="E73" s="10" t="n"/>
      <c r="F73" s="11" t="n"/>
      <c r="G73" s="7" t="n"/>
      <c r="H73" s="7" t="n"/>
      <c r="I73" s="10" t="n"/>
      <c r="J73" s="27" t="n"/>
      <c r="K73" s="10" t="n"/>
      <c r="L73" s="7">
        <f>IF(B73="","",IF(C73="","실제 입출고일 미기재",IF((B73&lt;=IF($B$2="",DATE(YEAR(B73),12,31),$B$2))&lt;&gt;(C73&lt;=IF($B$2="",DATE(YEAR(B73),12,31),$B$2)),"마감일 앞뒤로 갈림 · 확인 필요",IF(J73="","귀속 연도 미기재",""))))</f>
        <v/>
      </c>
    </row>
    <row r="74">
      <c r="A74" s="7" t="n"/>
      <c r="B74" s="5" t="n"/>
      <c r="C74" s="5" t="n"/>
      <c r="D74" s="10" t="n"/>
      <c r="E74" s="10" t="n"/>
      <c r="F74" s="11" t="n"/>
      <c r="G74" s="7" t="n"/>
      <c r="H74" s="7" t="n"/>
      <c r="I74" s="10" t="n"/>
      <c r="J74" s="27" t="n"/>
      <c r="K74" s="10" t="n"/>
      <c r="L74" s="7">
        <f>IF(B74="","",IF(C74="","실제 입출고일 미기재",IF((B74&lt;=IF($B$2="",DATE(YEAR(B74),12,31),$B$2))&lt;&gt;(C74&lt;=IF($B$2="",DATE(YEAR(B74),12,31),$B$2)),"마감일 앞뒤로 갈림 · 확인 필요",IF(J74="","귀속 연도 미기재",""))))</f>
        <v/>
      </c>
    </row>
    <row r="75">
      <c r="A75" s="7" t="n"/>
      <c r="B75" s="5" t="n"/>
      <c r="C75" s="5" t="n"/>
      <c r="D75" s="10" t="n"/>
      <c r="E75" s="10" t="n"/>
      <c r="F75" s="11" t="n"/>
      <c r="G75" s="7" t="n"/>
      <c r="H75" s="7" t="n"/>
      <c r="I75" s="10" t="n"/>
      <c r="J75" s="27" t="n"/>
      <c r="K75" s="10" t="n"/>
      <c r="L75" s="7">
        <f>IF(B75="","",IF(C75="","실제 입출고일 미기재",IF((B75&lt;=IF($B$2="",DATE(YEAR(B75),12,31),$B$2))&lt;&gt;(C75&lt;=IF($B$2="",DATE(YEAR(B75),12,31),$B$2)),"마감일 앞뒤로 갈림 · 확인 필요",IF(J75="","귀속 연도 미기재",""))))</f>
        <v/>
      </c>
    </row>
    <row r="76">
      <c r="A76" s="7" t="n"/>
      <c r="B76" s="5" t="n"/>
      <c r="C76" s="5" t="n"/>
      <c r="D76" s="10" t="n"/>
      <c r="E76" s="10" t="n"/>
      <c r="F76" s="11" t="n"/>
      <c r="G76" s="7" t="n"/>
      <c r="H76" s="7" t="n"/>
      <c r="I76" s="10" t="n"/>
      <c r="J76" s="27" t="n"/>
      <c r="K76" s="10" t="n"/>
      <c r="L76" s="7">
        <f>IF(B76="","",IF(C76="","실제 입출고일 미기재",IF((B76&lt;=IF($B$2="",DATE(YEAR(B76),12,31),$B$2))&lt;&gt;(C76&lt;=IF($B$2="",DATE(YEAR(B76),12,31),$B$2)),"마감일 앞뒤로 갈림 · 확인 필요",IF(J76="","귀속 연도 미기재",""))))</f>
        <v/>
      </c>
    </row>
    <row r="77">
      <c r="A77" s="7" t="n"/>
      <c r="B77" s="5" t="n"/>
      <c r="C77" s="5" t="n"/>
      <c r="D77" s="10" t="n"/>
      <c r="E77" s="10" t="n"/>
      <c r="F77" s="11" t="n"/>
      <c r="G77" s="7" t="n"/>
      <c r="H77" s="7" t="n"/>
      <c r="I77" s="10" t="n"/>
      <c r="J77" s="27" t="n"/>
      <c r="K77" s="10" t="n"/>
      <c r="L77" s="7">
        <f>IF(B77="","",IF(C77="","실제 입출고일 미기재",IF((B77&lt;=IF($B$2="",DATE(YEAR(B77),12,31),$B$2))&lt;&gt;(C77&lt;=IF($B$2="",DATE(YEAR(B77),12,31),$B$2)),"마감일 앞뒤로 갈림 · 확인 필요",IF(J77="","귀속 연도 미기재",""))))</f>
        <v/>
      </c>
    </row>
    <row r="78">
      <c r="A78" s="7" t="n"/>
      <c r="B78" s="5" t="n"/>
      <c r="C78" s="5" t="n"/>
      <c r="D78" s="10" t="n"/>
      <c r="E78" s="10" t="n"/>
      <c r="F78" s="11" t="n"/>
      <c r="G78" s="7" t="n"/>
      <c r="H78" s="7" t="n"/>
      <c r="I78" s="10" t="n"/>
      <c r="J78" s="27" t="n"/>
      <c r="K78" s="10" t="n"/>
      <c r="L78" s="7">
        <f>IF(B78="","",IF(C78="","실제 입출고일 미기재",IF((B78&lt;=IF($B$2="",DATE(YEAR(B78),12,31),$B$2))&lt;&gt;(C78&lt;=IF($B$2="",DATE(YEAR(B78),12,31),$B$2)),"마감일 앞뒤로 갈림 · 확인 필요",IF(J78="","귀속 연도 미기재",""))))</f>
        <v/>
      </c>
    </row>
    <row r="79">
      <c r="A79" s="7" t="n"/>
      <c r="B79" s="5" t="n"/>
      <c r="C79" s="5" t="n"/>
      <c r="D79" s="10" t="n"/>
      <c r="E79" s="10" t="n"/>
      <c r="F79" s="11" t="n"/>
      <c r="G79" s="7" t="n"/>
      <c r="H79" s="7" t="n"/>
      <c r="I79" s="10" t="n"/>
      <c r="J79" s="27" t="n"/>
      <c r="K79" s="10" t="n"/>
      <c r="L79" s="7">
        <f>IF(B79="","",IF(C79="","실제 입출고일 미기재",IF((B79&lt;=IF($B$2="",DATE(YEAR(B79),12,31),$B$2))&lt;&gt;(C79&lt;=IF($B$2="",DATE(YEAR(B79),12,31),$B$2)),"마감일 앞뒤로 갈림 · 확인 필요",IF(J79="","귀속 연도 미기재",""))))</f>
        <v/>
      </c>
    </row>
    <row r="80">
      <c r="A80" s="7" t="n"/>
      <c r="B80" s="5" t="n"/>
      <c r="C80" s="5" t="n"/>
      <c r="D80" s="10" t="n"/>
      <c r="E80" s="10" t="n"/>
      <c r="F80" s="11" t="n"/>
      <c r="G80" s="7" t="n"/>
      <c r="H80" s="7" t="n"/>
      <c r="I80" s="10" t="n"/>
      <c r="J80" s="27" t="n"/>
      <c r="K80" s="10" t="n"/>
      <c r="L80" s="7">
        <f>IF(B80="","",IF(C80="","실제 입출고일 미기재",IF((B80&lt;=IF($B$2="",DATE(YEAR(B80),12,31),$B$2))&lt;&gt;(C80&lt;=IF($B$2="",DATE(YEAR(B80),12,31),$B$2)),"마감일 앞뒤로 갈림 · 확인 필요",IF(J80="","귀속 연도 미기재",""))))</f>
        <v/>
      </c>
    </row>
    <row r="81">
      <c r="A81" s="7" t="n"/>
      <c r="B81" s="5" t="n"/>
      <c r="C81" s="5" t="n"/>
      <c r="D81" s="10" t="n"/>
      <c r="E81" s="10" t="n"/>
      <c r="F81" s="11" t="n"/>
      <c r="G81" s="7" t="n"/>
      <c r="H81" s="7" t="n"/>
      <c r="I81" s="10" t="n"/>
      <c r="J81" s="27" t="n"/>
      <c r="K81" s="10" t="n"/>
      <c r="L81" s="7">
        <f>IF(B81="","",IF(C81="","실제 입출고일 미기재",IF((B81&lt;=IF($B$2="",DATE(YEAR(B81),12,31),$B$2))&lt;&gt;(C81&lt;=IF($B$2="",DATE(YEAR(B81),12,31),$B$2)),"마감일 앞뒤로 갈림 · 확인 필요",IF(J81="","귀속 연도 미기재",""))))</f>
        <v/>
      </c>
    </row>
    <row r="82">
      <c r="A82" s="7" t="n"/>
      <c r="B82" s="5" t="n"/>
      <c r="C82" s="5" t="n"/>
      <c r="D82" s="10" t="n"/>
      <c r="E82" s="10" t="n"/>
      <c r="F82" s="11" t="n"/>
      <c r="G82" s="7" t="n"/>
      <c r="H82" s="7" t="n"/>
      <c r="I82" s="10" t="n"/>
      <c r="J82" s="27" t="n"/>
      <c r="K82" s="10" t="n"/>
      <c r="L82" s="7">
        <f>IF(B82="","",IF(C82="","실제 입출고일 미기재",IF((B82&lt;=IF($B$2="",DATE(YEAR(B82),12,31),$B$2))&lt;&gt;(C82&lt;=IF($B$2="",DATE(YEAR(B82),12,31),$B$2)),"마감일 앞뒤로 갈림 · 확인 필요",IF(J82="","귀속 연도 미기재",""))))</f>
        <v/>
      </c>
    </row>
    <row r="83">
      <c r="A83" s="7" t="n"/>
      <c r="B83" s="5" t="n"/>
      <c r="C83" s="5" t="n"/>
      <c r="D83" s="10" t="n"/>
      <c r="E83" s="10" t="n"/>
      <c r="F83" s="11" t="n"/>
      <c r="G83" s="7" t="n"/>
      <c r="H83" s="7" t="n"/>
      <c r="I83" s="10" t="n"/>
      <c r="J83" s="27" t="n"/>
      <c r="K83" s="10" t="n"/>
      <c r="L83" s="7">
        <f>IF(B83="","",IF(C83="","실제 입출고일 미기재",IF((B83&lt;=IF($B$2="",DATE(YEAR(B83),12,31),$B$2))&lt;&gt;(C83&lt;=IF($B$2="",DATE(YEAR(B83),12,31),$B$2)),"마감일 앞뒤로 갈림 · 확인 필요",IF(J83="","귀속 연도 미기재",""))))</f>
        <v/>
      </c>
    </row>
    <row r="84">
      <c r="A84" s="7" t="n"/>
      <c r="B84" s="5" t="n"/>
      <c r="C84" s="5" t="n"/>
      <c r="D84" s="10" t="n"/>
      <c r="E84" s="10" t="n"/>
      <c r="F84" s="11" t="n"/>
      <c r="G84" s="7" t="n"/>
      <c r="H84" s="7" t="n"/>
      <c r="I84" s="10" t="n"/>
      <c r="J84" s="27" t="n"/>
      <c r="K84" s="10" t="n"/>
      <c r="L84" s="7">
        <f>IF(B84="","",IF(C84="","실제 입출고일 미기재",IF((B84&lt;=IF($B$2="",DATE(YEAR(B84),12,31),$B$2))&lt;&gt;(C84&lt;=IF($B$2="",DATE(YEAR(B84),12,31),$B$2)),"마감일 앞뒤로 갈림 · 확인 필요",IF(J84="","귀속 연도 미기재",""))))</f>
        <v/>
      </c>
    </row>
    <row r="85">
      <c r="A85" s="7" t="n"/>
      <c r="B85" s="5" t="n"/>
      <c r="C85" s="5" t="n"/>
      <c r="D85" s="10" t="n"/>
      <c r="E85" s="10" t="n"/>
      <c r="F85" s="11" t="n"/>
      <c r="G85" s="7" t="n"/>
      <c r="H85" s="7" t="n"/>
      <c r="I85" s="10" t="n"/>
      <c r="J85" s="27" t="n"/>
      <c r="K85" s="10" t="n"/>
      <c r="L85" s="7">
        <f>IF(B85="","",IF(C85="","실제 입출고일 미기재",IF((B85&lt;=IF($B$2="",DATE(YEAR(B85),12,31),$B$2))&lt;&gt;(C85&lt;=IF($B$2="",DATE(YEAR(B85),12,31),$B$2)),"마감일 앞뒤로 갈림 · 확인 필요",IF(J85="","귀속 연도 미기재",""))))</f>
        <v/>
      </c>
    </row>
    <row r="86">
      <c r="A86" s="7" t="n"/>
      <c r="B86" s="5" t="n"/>
      <c r="C86" s="5" t="n"/>
      <c r="D86" s="10" t="n"/>
      <c r="E86" s="10" t="n"/>
      <c r="F86" s="11" t="n"/>
      <c r="G86" s="7" t="n"/>
      <c r="H86" s="7" t="n"/>
      <c r="I86" s="10" t="n"/>
      <c r="J86" s="27" t="n"/>
      <c r="K86" s="10" t="n"/>
      <c r="L86" s="7">
        <f>IF(B86="","",IF(C86="","실제 입출고일 미기재",IF((B86&lt;=IF($B$2="",DATE(YEAR(B86),12,31),$B$2))&lt;&gt;(C86&lt;=IF($B$2="",DATE(YEAR(B86),12,31),$B$2)),"마감일 앞뒤로 갈림 · 확인 필요",IF(J86="","귀속 연도 미기재",""))))</f>
        <v/>
      </c>
    </row>
    <row r="87">
      <c r="A87" s="7" t="n"/>
      <c r="B87" s="5" t="n"/>
      <c r="C87" s="5" t="n"/>
      <c r="D87" s="10" t="n"/>
      <c r="E87" s="10" t="n"/>
      <c r="F87" s="11" t="n"/>
      <c r="G87" s="7" t="n"/>
      <c r="H87" s="7" t="n"/>
      <c r="I87" s="10" t="n"/>
      <c r="J87" s="27" t="n"/>
      <c r="K87" s="10" t="n"/>
      <c r="L87" s="7">
        <f>IF(B87="","",IF(C87="","실제 입출고일 미기재",IF((B87&lt;=IF($B$2="",DATE(YEAR(B87),12,31),$B$2))&lt;&gt;(C87&lt;=IF($B$2="",DATE(YEAR(B87),12,31),$B$2)),"마감일 앞뒤로 갈림 · 확인 필요",IF(J87="","귀속 연도 미기재",""))))</f>
        <v/>
      </c>
    </row>
    <row r="88">
      <c r="A88" s="7" t="n"/>
      <c r="B88" s="5" t="n"/>
      <c r="C88" s="5" t="n"/>
      <c r="D88" s="10" t="n"/>
      <c r="E88" s="10" t="n"/>
      <c r="F88" s="11" t="n"/>
      <c r="G88" s="7" t="n"/>
      <c r="H88" s="7" t="n"/>
      <c r="I88" s="10" t="n"/>
      <c r="J88" s="27" t="n"/>
      <c r="K88" s="10" t="n"/>
      <c r="L88" s="7">
        <f>IF(B88="","",IF(C88="","실제 입출고일 미기재",IF((B88&lt;=IF($B$2="",DATE(YEAR(B88),12,31),$B$2))&lt;&gt;(C88&lt;=IF($B$2="",DATE(YEAR(B88),12,31),$B$2)),"마감일 앞뒤로 갈림 · 확인 필요",IF(J88="","귀속 연도 미기재",""))))</f>
        <v/>
      </c>
    </row>
    <row r="89">
      <c r="A89" s="7" t="n"/>
      <c r="B89" s="5" t="n"/>
      <c r="C89" s="5" t="n"/>
      <c r="D89" s="10" t="n"/>
      <c r="E89" s="10" t="n"/>
      <c r="F89" s="11" t="n"/>
      <c r="G89" s="7" t="n"/>
      <c r="H89" s="7" t="n"/>
      <c r="I89" s="10" t="n"/>
      <c r="J89" s="27" t="n"/>
      <c r="K89" s="10" t="n"/>
      <c r="L89" s="7">
        <f>IF(B89="","",IF(C89="","실제 입출고일 미기재",IF((B89&lt;=IF($B$2="",DATE(YEAR(B89),12,31),$B$2))&lt;&gt;(C89&lt;=IF($B$2="",DATE(YEAR(B89),12,31),$B$2)),"마감일 앞뒤로 갈림 · 확인 필요",IF(J89="","귀속 연도 미기재",""))))</f>
        <v/>
      </c>
    </row>
    <row r="90">
      <c r="A90" s="7" t="n"/>
      <c r="B90" s="5" t="n"/>
      <c r="C90" s="5" t="n"/>
      <c r="D90" s="10" t="n"/>
      <c r="E90" s="10" t="n"/>
      <c r="F90" s="11" t="n"/>
      <c r="G90" s="7" t="n"/>
      <c r="H90" s="7" t="n"/>
      <c r="I90" s="10" t="n"/>
      <c r="J90" s="27" t="n"/>
      <c r="K90" s="10" t="n"/>
      <c r="L90" s="7">
        <f>IF(B90="","",IF(C90="","실제 입출고일 미기재",IF((B90&lt;=IF($B$2="",DATE(YEAR(B90),12,31),$B$2))&lt;&gt;(C90&lt;=IF($B$2="",DATE(YEAR(B90),12,31),$B$2)),"마감일 앞뒤로 갈림 · 확인 필요",IF(J90="","귀속 연도 미기재",""))))</f>
        <v/>
      </c>
    </row>
    <row r="91">
      <c r="A91" s="7" t="n"/>
      <c r="B91" s="5" t="n"/>
      <c r="C91" s="5" t="n"/>
      <c r="D91" s="10" t="n"/>
      <c r="E91" s="10" t="n"/>
      <c r="F91" s="11" t="n"/>
      <c r="G91" s="7" t="n"/>
      <c r="H91" s="7" t="n"/>
      <c r="I91" s="10" t="n"/>
      <c r="J91" s="27" t="n"/>
      <c r="K91" s="10" t="n"/>
      <c r="L91" s="7">
        <f>IF(B91="","",IF(C91="","실제 입출고일 미기재",IF((B91&lt;=IF($B$2="",DATE(YEAR(B91),12,31),$B$2))&lt;&gt;(C91&lt;=IF($B$2="",DATE(YEAR(B91),12,31),$B$2)),"마감일 앞뒤로 갈림 · 확인 필요",IF(J91="","귀속 연도 미기재",""))))</f>
        <v/>
      </c>
    </row>
    <row r="92">
      <c r="A92" s="7" t="n"/>
      <c r="B92" s="5" t="n"/>
      <c r="C92" s="5" t="n"/>
      <c r="D92" s="10" t="n"/>
      <c r="E92" s="10" t="n"/>
      <c r="F92" s="11" t="n"/>
      <c r="G92" s="7" t="n"/>
      <c r="H92" s="7" t="n"/>
      <c r="I92" s="10" t="n"/>
      <c r="J92" s="27" t="n"/>
      <c r="K92" s="10" t="n"/>
      <c r="L92" s="7">
        <f>IF(B92="","",IF(C92="","실제 입출고일 미기재",IF((B92&lt;=IF($B$2="",DATE(YEAR(B92),12,31),$B$2))&lt;&gt;(C92&lt;=IF($B$2="",DATE(YEAR(B92),12,31),$B$2)),"마감일 앞뒤로 갈림 · 확인 필요",IF(J92="","귀속 연도 미기재",""))))</f>
        <v/>
      </c>
    </row>
    <row r="93">
      <c r="A93" s="7" t="n"/>
      <c r="B93" s="5" t="n"/>
      <c r="C93" s="5" t="n"/>
      <c r="D93" s="10" t="n"/>
      <c r="E93" s="10" t="n"/>
      <c r="F93" s="11" t="n"/>
      <c r="G93" s="7" t="n"/>
      <c r="H93" s="7" t="n"/>
      <c r="I93" s="10" t="n"/>
      <c r="J93" s="27" t="n"/>
      <c r="K93" s="10" t="n"/>
      <c r="L93" s="7">
        <f>IF(B93="","",IF(C93="","실제 입출고일 미기재",IF((B93&lt;=IF($B$2="",DATE(YEAR(B93),12,31),$B$2))&lt;&gt;(C93&lt;=IF($B$2="",DATE(YEAR(B93),12,31),$B$2)),"마감일 앞뒤로 갈림 · 확인 필요",IF(J93="","귀속 연도 미기재",""))))</f>
        <v/>
      </c>
    </row>
    <row r="94">
      <c r="A94" s="7" t="n"/>
      <c r="B94" s="5" t="n"/>
      <c r="C94" s="5" t="n"/>
      <c r="D94" s="10" t="n"/>
      <c r="E94" s="10" t="n"/>
      <c r="F94" s="11" t="n"/>
      <c r="G94" s="7" t="n"/>
      <c r="H94" s="7" t="n"/>
      <c r="I94" s="10" t="n"/>
      <c r="J94" s="27" t="n"/>
      <c r="K94" s="10" t="n"/>
      <c r="L94" s="7">
        <f>IF(B94="","",IF(C94="","실제 입출고일 미기재",IF((B94&lt;=IF($B$2="",DATE(YEAR(B94),12,31),$B$2))&lt;&gt;(C94&lt;=IF($B$2="",DATE(YEAR(B94),12,31),$B$2)),"마감일 앞뒤로 갈림 · 확인 필요",IF(J94="","귀속 연도 미기재",""))))</f>
        <v/>
      </c>
    </row>
    <row r="95">
      <c r="A95" s="7" t="n"/>
      <c r="B95" s="5" t="n"/>
      <c r="C95" s="5" t="n"/>
      <c r="D95" s="10" t="n"/>
      <c r="E95" s="10" t="n"/>
      <c r="F95" s="11" t="n"/>
      <c r="G95" s="7" t="n"/>
      <c r="H95" s="7" t="n"/>
      <c r="I95" s="10" t="n"/>
      <c r="J95" s="27" t="n"/>
      <c r="K95" s="10" t="n"/>
      <c r="L95" s="7">
        <f>IF(B95="","",IF(C95="","실제 입출고일 미기재",IF((B95&lt;=IF($B$2="",DATE(YEAR(B95),12,31),$B$2))&lt;&gt;(C95&lt;=IF($B$2="",DATE(YEAR(B95),12,31),$B$2)),"마감일 앞뒤로 갈림 · 확인 필요",IF(J95="","귀속 연도 미기재",""))))</f>
        <v/>
      </c>
    </row>
    <row r="96">
      <c r="A96" s="7" t="n"/>
      <c r="B96" s="5" t="n"/>
      <c r="C96" s="5" t="n"/>
      <c r="D96" s="10" t="n"/>
      <c r="E96" s="10" t="n"/>
      <c r="F96" s="11" t="n"/>
      <c r="G96" s="7" t="n"/>
      <c r="H96" s="7" t="n"/>
      <c r="I96" s="10" t="n"/>
      <c r="J96" s="27" t="n"/>
      <c r="K96" s="10" t="n"/>
      <c r="L96" s="7">
        <f>IF(B96="","",IF(C96="","실제 입출고일 미기재",IF((B96&lt;=IF($B$2="",DATE(YEAR(B96),12,31),$B$2))&lt;&gt;(C96&lt;=IF($B$2="",DATE(YEAR(B96),12,31),$B$2)),"마감일 앞뒤로 갈림 · 확인 필요",IF(J96="","귀속 연도 미기재",""))))</f>
        <v/>
      </c>
    </row>
    <row r="97">
      <c r="A97" s="7" t="n"/>
      <c r="B97" s="5" t="n"/>
      <c r="C97" s="5" t="n"/>
      <c r="D97" s="10" t="n"/>
      <c r="E97" s="10" t="n"/>
      <c r="F97" s="11" t="n"/>
      <c r="G97" s="7" t="n"/>
      <c r="H97" s="7" t="n"/>
      <c r="I97" s="10" t="n"/>
      <c r="J97" s="27" t="n"/>
      <c r="K97" s="10" t="n"/>
      <c r="L97" s="7">
        <f>IF(B97="","",IF(C97="","실제 입출고일 미기재",IF((B97&lt;=IF($B$2="",DATE(YEAR(B97),12,31),$B$2))&lt;&gt;(C97&lt;=IF($B$2="",DATE(YEAR(B97),12,31),$B$2)),"마감일 앞뒤로 갈림 · 확인 필요",IF(J97="","귀속 연도 미기재",""))))</f>
        <v/>
      </c>
    </row>
    <row r="98">
      <c r="A98" s="7" t="n"/>
      <c r="B98" s="5" t="n"/>
      <c r="C98" s="5" t="n"/>
      <c r="D98" s="10" t="n"/>
      <c r="E98" s="10" t="n"/>
      <c r="F98" s="11" t="n"/>
      <c r="G98" s="7" t="n"/>
      <c r="H98" s="7" t="n"/>
      <c r="I98" s="10" t="n"/>
      <c r="J98" s="27" t="n"/>
      <c r="K98" s="10" t="n"/>
      <c r="L98" s="7">
        <f>IF(B98="","",IF(C98="","실제 입출고일 미기재",IF((B98&lt;=IF($B$2="",DATE(YEAR(B98),12,31),$B$2))&lt;&gt;(C98&lt;=IF($B$2="",DATE(YEAR(B98),12,31),$B$2)),"마감일 앞뒤로 갈림 · 확인 필요",IF(J98="","귀속 연도 미기재",""))))</f>
        <v/>
      </c>
    </row>
    <row r="99">
      <c r="A99" s="7" t="n"/>
      <c r="B99" s="5" t="n"/>
      <c r="C99" s="5" t="n"/>
      <c r="D99" s="10" t="n"/>
      <c r="E99" s="10" t="n"/>
      <c r="F99" s="11" t="n"/>
      <c r="G99" s="7" t="n"/>
      <c r="H99" s="7" t="n"/>
      <c r="I99" s="10" t="n"/>
      <c r="J99" s="27" t="n"/>
      <c r="K99" s="10" t="n"/>
      <c r="L99" s="7">
        <f>IF(B99="","",IF(C99="","실제 입출고일 미기재",IF((B99&lt;=IF($B$2="",DATE(YEAR(B99),12,31),$B$2))&lt;&gt;(C99&lt;=IF($B$2="",DATE(YEAR(B99),12,31),$B$2)),"마감일 앞뒤로 갈림 · 확인 필요",IF(J99="","귀속 연도 미기재",""))))</f>
        <v/>
      </c>
    </row>
    <row r="100">
      <c r="A100" s="7" t="n"/>
      <c r="B100" s="5" t="n"/>
      <c r="C100" s="5" t="n"/>
      <c r="D100" s="10" t="n"/>
      <c r="E100" s="10" t="n"/>
      <c r="F100" s="11" t="n"/>
      <c r="G100" s="7" t="n"/>
      <c r="H100" s="7" t="n"/>
      <c r="I100" s="10" t="n"/>
      <c r="J100" s="27" t="n"/>
      <c r="K100" s="10" t="n"/>
      <c r="L100" s="7">
        <f>IF(B100="","",IF(C100="","실제 입출고일 미기재",IF((B100&lt;=IF($B$2="",DATE(YEAR(B100),12,31),$B$2))&lt;&gt;(C100&lt;=IF($B$2="",DATE(YEAR(B100),12,31),$B$2)),"마감일 앞뒤로 갈림 · 확인 필요",IF(J100="","귀속 연도 미기재",""))))</f>
        <v/>
      </c>
    </row>
    <row r="101">
      <c r="A101" s="7" t="n"/>
      <c r="B101" s="5" t="n"/>
      <c r="C101" s="5" t="n"/>
      <c r="D101" s="10" t="n"/>
      <c r="E101" s="10" t="n"/>
      <c r="F101" s="11" t="n"/>
      <c r="G101" s="7" t="n"/>
      <c r="H101" s="7" t="n"/>
      <c r="I101" s="10" t="n"/>
      <c r="J101" s="27" t="n"/>
      <c r="K101" s="10" t="n"/>
      <c r="L101" s="7">
        <f>IF(B101="","",IF(C101="","실제 입출고일 미기재",IF((B101&lt;=IF($B$2="",DATE(YEAR(B101),12,31),$B$2))&lt;&gt;(C101&lt;=IF($B$2="",DATE(YEAR(B101),12,31),$B$2)),"마감일 앞뒤로 갈림 · 확인 필요",IF(J101="","귀속 연도 미기재",""))))</f>
        <v/>
      </c>
    </row>
    <row r="102">
      <c r="A102" s="7" t="n"/>
      <c r="B102" s="5" t="n"/>
      <c r="C102" s="5" t="n"/>
      <c r="D102" s="10" t="n"/>
      <c r="E102" s="10" t="n"/>
      <c r="F102" s="11" t="n"/>
      <c r="G102" s="7" t="n"/>
      <c r="H102" s="7" t="n"/>
      <c r="I102" s="10" t="n"/>
      <c r="J102" s="27" t="n"/>
      <c r="K102" s="10" t="n"/>
      <c r="L102" s="7">
        <f>IF(B102="","",IF(C102="","실제 입출고일 미기재",IF((B102&lt;=IF($B$2="",DATE(YEAR(B102),12,31),$B$2))&lt;&gt;(C102&lt;=IF($B$2="",DATE(YEAR(B102),12,31),$B$2)),"마감일 앞뒤로 갈림 · 확인 필요",IF(J102="","귀속 연도 미기재",""))))</f>
        <v/>
      </c>
    </row>
    <row r="103">
      <c r="A103" s="7" t="n"/>
      <c r="B103" s="5" t="n"/>
      <c r="C103" s="5" t="n"/>
      <c r="D103" s="10" t="n"/>
      <c r="E103" s="10" t="n"/>
      <c r="F103" s="11" t="n"/>
      <c r="G103" s="7" t="n"/>
      <c r="H103" s="7" t="n"/>
      <c r="I103" s="10" t="n"/>
      <c r="J103" s="27" t="n"/>
      <c r="K103" s="10" t="n"/>
      <c r="L103" s="7">
        <f>IF(B103="","",IF(C103="","실제 입출고일 미기재",IF((B103&lt;=IF($B$2="",DATE(YEAR(B103),12,31),$B$2))&lt;&gt;(C103&lt;=IF($B$2="",DATE(YEAR(B103),12,31),$B$2)),"마감일 앞뒤로 갈림 · 확인 필요",IF(J103="","귀속 연도 미기재",""))))</f>
        <v/>
      </c>
    </row>
    <row r="104">
      <c r="A104" s="7" t="n"/>
      <c r="B104" s="5" t="n"/>
      <c r="C104" s="5" t="n"/>
      <c r="D104" s="10" t="n"/>
      <c r="E104" s="10" t="n"/>
      <c r="F104" s="11" t="n"/>
      <c r="G104" s="7" t="n"/>
      <c r="H104" s="7" t="n"/>
      <c r="I104" s="10" t="n"/>
      <c r="J104" s="27" t="n"/>
      <c r="K104" s="10" t="n"/>
      <c r="L104" s="7">
        <f>IF(B104="","",IF(C104="","실제 입출고일 미기재",IF((B104&lt;=IF($B$2="",DATE(YEAR(B104),12,31),$B$2))&lt;&gt;(C104&lt;=IF($B$2="",DATE(YEAR(B104),12,31),$B$2)),"마감일 앞뒤로 갈림 · 확인 필요",IF(J104="","귀속 연도 미기재",""))))</f>
        <v/>
      </c>
    </row>
    <row r="105">
      <c r="A105" s="7" t="n"/>
      <c r="B105" s="5" t="n"/>
      <c r="C105" s="5" t="n"/>
      <c r="D105" s="10" t="n"/>
      <c r="E105" s="10" t="n"/>
      <c r="F105" s="11" t="n"/>
      <c r="G105" s="7" t="n"/>
      <c r="H105" s="7" t="n"/>
      <c r="I105" s="10" t="n"/>
      <c r="J105" s="27" t="n"/>
      <c r="K105" s="10" t="n"/>
      <c r="L105" s="7">
        <f>IF(B105="","",IF(C105="","실제 입출고일 미기재",IF((B105&lt;=IF($B$2="",DATE(YEAR(B105),12,31),$B$2))&lt;&gt;(C105&lt;=IF($B$2="",DATE(YEAR(B105),12,31),$B$2)),"마감일 앞뒤로 갈림 · 확인 필요",IF(J105="","귀속 연도 미기재",""))))</f>
        <v/>
      </c>
    </row>
    <row r="106">
      <c r="A106" s="7" t="n"/>
      <c r="B106" s="5" t="n"/>
      <c r="C106" s="5" t="n"/>
      <c r="D106" s="10" t="n"/>
      <c r="E106" s="10" t="n"/>
      <c r="F106" s="11" t="n"/>
      <c r="G106" s="7" t="n"/>
      <c r="H106" s="7" t="n"/>
      <c r="I106" s="10" t="n"/>
      <c r="J106" s="27" t="n"/>
      <c r="K106" s="10" t="n"/>
      <c r="L106" s="7">
        <f>IF(B106="","",IF(C106="","실제 입출고일 미기재",IF((B106&lt;=IF($B$2="",DATE(YEAR(B106),12,31),$B$2))&lt;&gt;(C106&lt;=IF($B$2="",DATE(YEAR(B106),12,31),$B$2)),"마감일 앞뒤로 갈림 · 확인 필요",IF(J106="","귀속 연도 미기재",""))))</f>
        <v/>
      </c>
    </row>
    <row r="107">
      <c r="A107" s="7" t="n"/>
      <c r="B107" s="5" t="n"/>
      <c r="C107" s="5" t="n"/>
      <c r="D107" s="10" t="n"/>
      <c r="E107" s="10" t="n"/>
      <c r="F107" s="11" t="n"/>
      <c r="G107" s="7" t="n"/>
      <c r="H107" s="7" t="n"/>
      <c r="I107" s="10" t="n"/>
      <c r="J107" s="27" t="n"/>
      <c r="K107" s="10" t="n"/>
      <c r="L107" s="7">
        <f>IF(B107="","",IF(C107="","실제 입출고일 미기재",IF((B107&lt;=IF($B$2="",DATE(YEAR(B107),12,31),$B$2))&lt;&gt;(C107&lt;=IF($B$2="",DATE(YEAR(B107),12,31),$B$2)),"마감일 앞뒤로 갈림 · 확인 필요",IF(J107="","귀속 연도 미기재",""))))</f>
        <v/>
      </c>
    </row>
    <row r="108">
      <c r="A108" s="7" t="n"/>
      <c r="B108" s="5" t="n"/>
      <c r="C108" s="5" t="n"/>
      <c r="D108" s="10" t="n"/>
      <c r="E108" s="10" t="n"/>
      <c r="F108" s="11" t="n"/>
      <c r="G108" s="7" t="n"/>
      <c r="H108" s="7" t="n"/>
      <c r="I108" s="10" t="n"/>
      <c r="J108" s="27" t="n"/>
      <c r="K108" s="10" t="n"/>
      <c r="L108" s="7">
        <f>IF(B108="","",IF(C108="","실제 입출고일 미기재",IF((B108&lt;=IF($B$2="",DATE(YEAR(B108),12,31),$B$2))&lt;&gt;(C108&lt;=IF($B$2="",DATE(YEAR(B108),12,31),$B$2)),"마감일 앞뒤로 갈림 · 확인 필요",IF(J108="","귀속 연도 미기재",""))))</f>
        <v/>
      </c>
    </row>
    <row r="109">
      <c r="A109" s="7" t="n"/>
      <c r="B109" s="5" t="n"/>
      <c r="C109" s="5" t="n"/>
      <c r="D109" s="10" t="n"/>
      <c r="E109" s="10" t="n"/>
      <c r="F109" s="11" t="n"/>
      <c r="G109" s="7" t="n"/>
      <c r="H109" s="7" t="n"/>
      <c r="I109" s="10" t="n"/>
      <c r="J109" s="27" t="n"/>
      <c r="K109" s="10" t="n"/>
      <c r="L109" s="7">
        <f>IF(B109="","",IF(C109="","실제 입출고일 미기재",IF((B109&lt;=IF($B$2="",DATE(YEAR(B109),12,31),$B$2))&lt;&gt;(C109&lt;=IF($B$2="",DATE(YEAR(B109),12,31),$B$2)),"마감일 앞뒤로 갈림 · 확인 필요",IF(J109="","귀속 연도 미기재",""))))</f>
        <v/>
      </c>
    </row>
    <row r="110">
      <c r="A110" s="7" t="n"/>
      <c r="B110" s="5" t="n"/>
      <c r="C110" s="5" t="n"/>
      <c r="D110" s="10" t="n"/>
      <c r="E110" s="10" t="n"/>
      <c r="F110" s="11" t="n"/>
      <c r="G110" s="7" t="n"/>
      <c r="H110" s="7" t="n"/>
      <c r="I110" s="10" t="n"/>
      <c r="J110" s="27" t="n"/>
      <c r="K110" s="10" t="n"/>
      <c r="L110" s="7">
        <f>IF(B110="","",IF(C110="","실제 입출고일 미기재",IF((B110&lt;=IF($B$2="",DATE(YEAR(B110),12,31),$B$2))&lt;&gt;(C110&lt;=IF($B$2="",DATE(YEAR(B110),12,31),$B$2)),"마감일 앞뒤로 갈림 · 확인 필요",IF(J110="","귀속 연도 미기재",""))))</f>
        <v/>
      </c>
    </row>
    <row r="111">
      <c r="A111" s="7" t="n"/>
      <c r="B111" s="5" t="n"/>
      <c r="C111" s="5" t="n"/>
      <c r="D111" s="10" t="n"/>
      <c r="E111" s="10" t="n"/>
      <c r="F111" s="11" t="n"/>
      <c r="G111" s="7" t="n"/>
      <c r="H111" s="7" t="n"/>
      <c r="I111" s="10" t="n"/>
      <c r="J111" s="27" t="n"/>
      <c r="K111" s="10" t="n"/>
      <c r="L111" s="7">
        <f>IF(B111="","",IF(C111="","실제 입출고일 미기재",IF((B111&lt;=IF($B$2="",DATE(YEAR(B111),12,31),$B$2))&lt;&gt;(C111&lt;=IF($B$2="",DATE(YEAR(B111),12,31),$B$2)),"마감일 앞뒤로 갈림 · 확인 필요",IF(J111="","귀속 연도 미기재",""))))</f>
        <v/>
      </c>
    </row>
    <row r="112">
      <c r="A112" s="7" t="n"/>
      <c r="B112" s="5" t="n"/>
      <c r="C112" s="5" t="n"/>
      <c r="D112" s="10" t="n"/>
      <c r="E112" s="10" t="n"/>
      <c r="F112" s="11" t="n"/>
      <c r="G112" s="7" t="n"/>
      <c r="H112" s="7" t="n"/>
      <c r="I112" s="10" t="n"/>
      <c r="J112" s="27" t="n"/>
      <c r="K112" s="10" t="n"/>
      <c r="L112" s="7">
        <f>IF(B112="","",IF(C112="","실제 입출고일 미기재",IF((B112&lt;=IF($B$2="",DATE(YEAR(B112),12,31),$B$2))&lt;&gt;(C112&lt;=IF($B$2="",DATE(YEAR(B112),12,31),$B$2)),"마감일 앞뒤로 갈림 · 확인 필요",IF(J112="","귀속 연도 미기재",""))))</f>
        <v/>
      </c>
    </row>
    <row r="113">
      <c r="A113" s="7" t="n"/>
      <c r="B113" s="5" t="n"/>
      <c r="C113" s="5" t="n"/>
      <c r="D113" s="10" t="n"/>
      <c r="E113" s="10" t="n"/>
      <c r="F113" s="11" t="n"/>
      <c r="G113" s="7" t="n"/>
      <c r="H113" s="7" t="n"/>
      <c r="I113" s="10" t="n"/>
      <c r="J113" s="27" t="n"/>
      <c r="K113" s="10" t="n"/>
      <c r="L113" s="7">
        <f>IF(B113="","",IF(C113="","실제 입출고일 미기재",IF((B113&lt;=IF($B$2="",DATE(YEAR(B113),12,31),$B$2))&lt;&gt;(C113&lt;=IF($B$2="",DATE(YEAR(B113),12,31),$B$2)),"마감일 앞뒤로 갈림 · 확인 필요",IF(J113="","귀속 연도 미기재",""))))</f>
        <v/>
      </c>
    </row>
    <row r="114">
      <c r="A114" s="7" t="n"/>
      <c r="B114" s="5" t="n"/>
      <c r="C114" s="5" t="n"/>
      <c r="D114" s="10" t="n"/>
      <c r="E114" s="10" t="n"/>
      <c r="F114" s="11" t="n"/>
      <c r="G114" s="7" t="n"/>
      <c r="H114" s="7" t="n"/>
      <c r="I114" s="10" t="n"/>
      <c r="J114" s="27" t="n"/>
      <c r="K114" s="10" t="n"/>
      <c r="L114" s="7">
        <f>IF(B114="","",IF(C114="","실제 입출고일 미기재",IF((B114&lt;=IF($B$2="",DATE(YEAR(B114),12,31),$B$2))&lt;&gt;(C114&lt;=IF($B$2="",DATE(YEAR(B114),12,31),$B$2)),"마감일 앞뒤로 갈림 · 확인 필요",IF(J114="","귀속 연도 미기재",""))))</f>
        <v/>
      </c>
    </row>
    <row r="115">
      <c r="A115" s="7" t="n"/>
      <c r="B115" s="5" t="n"/>
      <c r="C115" s="5" t="n"/>
      <c r="D115" s="10" t="n"/>
      <c r="E115" s="10" t="n"/>
      <c r="F115" s="11" t="n"/>
      <c r="G115" s="7" t="n"/>
      <c r="H115" s="7" t="n"/>
      <c r="I115" s="10" t="n"/>
      <c r="J115" s="27" t="n"/>
      <c r="K115" s="10" t="n"/>
      <c r="L115" s="7">
        <f>IF(B115="","",IF(C115="","실제 입출고일 미기재",IF((B115&lt;=IF($B$2="",DATE(YEAR(B115),12,31),$B$2))&lt;&gt;(C115&lt;=IF($B$2="",DATE(YEAR(B115),12,31),$B$2)),"마감일 앞뒤로 갈림 · 확인 필요",IF(J115="","귀속 연도 미기재",""))))</f>
        <v/>
      </c>
    </row>
    <row r="116">
      <c r="A116" s="7" t="n"/>
      <c r="B116" s="5" t="n"/>
      <c r="C116" s="5" t="n"/>
      <c r="D116" s="10" t="n"/>
      <c r="E116" s="10" t="n"/>
      <c r="F116" s="11" t="n"/>
      <c r="G116" s="7" t="n"/>
      <c r="H116" s="7" t="n"/>
      <c r="I116" s="10" t="n"/>
      <c r="J116" s="27" t="n"/>
      <c r="K116" s="10" t="n"/>
      <c r="L116" s="7">
        <f>IF(B116="","",IF(C116="","실제 입출고일 미기재",IF((B116&lt;=IF($B$2="",DATE(YEAR(B116),12,31),$B$2))&lt;&gt;(C116&lt;=IF($B$2="",DATE(YEAR(B116),12,31),$B$2)),"마감일 앞뒤로 갈림 · 확인 필요",IF(J116="","귀속 연도 미기재",""))))</f>
        <v/>
      </c>
    </row>
    <row r="117">
      <c r="A117" s="7" t="n"/>
      <c r="B117" s="5" t="n"/>
      <c r="C117" s="5" t="n"/>
      <c r="D117" s="10" t="n"/>
      <c r="E117" s="10" t="n"/>
      <c r="F117" s="11" t="n"/>
      <c r="G117" s="7" t="n"/>
      <c r="H117" s="7" t="n"/>
      <c r="I117" s="10" t="n"/>
      <c r="J117" s="27" t="n"/>
      <c r="K117" s="10" t="n"/>
      <c r="L117" s="7">
        <f>IF(B117="","",IF(C117="","실제 입출고일 미기재",IF((B117&lt;=IF($B$2="",DATE(YEAR(B117),12,31),$B$2))&lt;&gt;(C117&lt;=IF($B$2="",DATE(YEAR(B117),12,31),$B$2)),"마감일 앞뒤로 갈림 · 확인 필요",IF(J117="","귀속 연도 미기재",""))))</f>
        <v/>
      </c>
    </row>
    <row r="118">
      <c r="A118" s="7" t="n"/>
      <c r="B118" s="5" t="n"/>
      <c r="C118" s="5" t="n"/>
      <c r="D118" s="10" t="n"/>
      <c r="E118" s="10" t="n"/>
      <c r="F118" s="11" t="n"/>
      <c r="G118" s="7" t="n"/>
      <c r="H118" s="7" t="n"/>
      <c r="I118" s="10" t="n"/>
      <c r="J118" s="27" t="n"/>
      <c r="K118" s="10" t="n"/>
      <c r="L118" s="7">
        <f>IF(B118="","",IF(C118="","실제 입출고일 미기재",IF((B118&lt;=IF($B$2="",DATE(YEAR(B118),12,31),$B$2))&lt;&gt;(C118&lt;=IF($B$2="",DATE(YEAR(B118),12,31),$B$2)),"마감일 앞뒤로 갈림 · 확인 필요",IF(J118="","귀속 연도 미기재",""))))</f>
        <v/>
      </c>
    </row>
    <row r="119">
      <c r="A119" s="7" t="n"/>
      <c r="B119" s="5" t="n"/>
      <c r="C119" s="5" t="n"/>
      <c r="D119" s="10" t="n"/>
      <c r="E119" s="10" t="n"/>
      <c r="F119" s="11" t="n"/>
      <c r="G119" s="7" t="n"/>
      <c r="H119" s="7" t="n"/>
      <c r="I119" s="10" t="n"/>
      <c r="J119" s="27" t="n"/>
      <c r="K119" s="10" t="n"/>
      <c r="L119" s="7">
        <f>IF(B119="","",IF(C119="","실제 입출고일 미기재",IF((B119&lt;=IF($B$2="",DATE(YEAR(B119),12,31),$B$2))&lt;&gt;(C119&lt;=IF($B$2="",DATE(YEAR(B119),12,31),$B$2)),"마감일 앞뒤로 갈림 · 확인 필요",IF(J119="","귀속 연도 미기재",""))))</f>
        <v/>
      </c>
    </row>
    <row r="120">
      <c r="A120" s="7" t="n"/>
      <c r="B120" s="5" t="n"/>
      <c r="C120" s="5" t="n"/>
      <c r="D120" s="10" t="n"/>
      <c r="E120" s="10" t="n"/>
      <c r="F120" s="11" t="n"/>
      <c r="G120" s="7" t="n"/>
      <c r="H120" s="7" t="n"/>
      <c r="I120" s="10" t="n"/>
      <c r="J120" s="27" t="n"/>
      <c r="K120" s="10" t="n"/>
      <c r="L120" s="7">
        <f>IF(B120="","",IF(C120="","실제 입출고일 미기재",IF((B120&lt;=IF($B$2="",DATE(YEAR(B120),12,31),$B$2))&lt;&gt;(C120&lt;=IF($B$2="",DATE(YEAR(B120),12,31),$B$2)),"마감일 앞뒤로 갈림 · 확인 필요",IF(J120="","귀속 연도 미기재",""))))</f>
        <v/>
      </c>
    </row>
    <row r="121">
      <c r="A121" s="7" t="n"/>
      <c r="B121" s="5" t="n"/>
      <c r="C121" s="5" t="n"/>
      <c r="D121" s="10" t="n"/>
      <c r="E121" s="10" t="n"/>
      <c r="F121" s="11" t="n"/>
      <c r="G121" s="7" t="n"/>
      <c r="H121" s="7" t="n"/>
      <c r="I121" s="10" t="n"/>
      <c r="J121" s="27" t="n"/>
      <c r="K121" s="10" t="n"/>
      <c r="L121" s="7">
        <f>IF(B121="","",IF(C121="","실제 입출고일 미기재",IF((B121&lt;=IF($B$2="",DATE(YEAR(B121),12,31),$B$2))&lt;&gt;(C121&lt;=IF($B$2="",DATE(YEAR(B121),12,31),$B$2)),"마감일 앞뒤로 갈림 · 확인 필요",IF(J121="","귀속 연도 미기재",""))))</f>
        <v/>
      </c>
    </row>
    <row r="122">
      <c r="A122" s="7" t="n"/>
      <c r="B122" s="5" t="n"/>
      <c r="C122" s="5" t="n"/>
      <c r="D122" s="10" t="n"/>
      <c r="E122" s="10" t="n"/>
      <c r="F122" s="11" t="n"/>
      <c r="G122" s="7" t="n"/>
      <c r="H122" s="7" t="n"/>
      <c r="I122" s="10" t="n"/>
      <c r="J122" s="27" t="n"/>
      <c r="K122" s="10" t="n"/>
      <c r="L122" s="7">
        <f>IF(B122="","",IF(C122="","실제 입출고일 미기재",IF((B122&lt;=IF($B$2="",DATE(YEAR(B122),12,31),$B$2))&lt;&gt;(C122&lt;=IF($B$2="",DATE(YEAR(B122),12,31),$B$2)),"마감일 앞뒤로 갈림 · 확인 필요",IF(J122="","귀속 연도 미기재",""))))</f>
        <v/>
      </c>
    </row>
    <row r="123">
      <c r="A123" s="7" t="n"/>
      <c r="B123" s="5" t="n"/>
      <c r="C123" s="5" t="n"/>
      <c r="D123" s="10" t="n"/>
      <c r="E123" s="10" t="n"/>
      <c r="F123" s="11" t="n"/>
      <c r="G123" s="7" t="n"/>
      <c r="H123" s="7" t="n"/>
      <c r="I123" s="10" t="n"/>
      <c r="J123" s="27" t="n"/>
      <c r="K123" s="10" t="n"/>
      <c r="L123" s="7">
        <f>IF(B123="","",IF(C123="","실제 입출고일 미기재",IF((B123&lt;=IF($B$2="",DATE(YEAR(B123),12,31),$B$2))&lt;&gt;(C123&lt;=IF($B$2="",DATE(YEAR(B123),12,31),$B$2)),"마감일 앞뒤로 갈림 · 확인 필요",IF(J123="","귀속 연도 미기재",""))))</f>
        <v/>
      </c>
    </row>
    <row r="124">
      <c r="A124" s="7" t="n"/>
      <c r="B124" s="5" t="n"/>
      <c r="C124" s="5" t="n"/>
      <c r="D124" s="10" t="n"/>
      <c r="E124" s="10" t="n"/>
      <c r="F124" s="11" t="n"/>
      <c r="G124" s="7" t="n"/>
      <c r="H124" s="7" t="n"/>
      <c r="I124" s="10" t="n"/>
      <c r="J124" s="27" t="n"/>
      <c r="K124" s="10" t="n"/>
      <c r="L124" s="7">
        <f>IF(B124="","",IF(C124="","실제 입출고일 미기재",IF((B124&lt;=IF($B$2="",DATE(YEAR(B124),12,31),$B$2))&lt;&gt;(C124&lt;=IF($B$2="",DATE(YEAR(B124),12,31),$B$2)),"마감일 앞뒤로 갈림 · 확인 필요",IF(J124="","귀속 연도 미기재",""))))</f>
        <v/>
      </c>
    </row>
    <row r="125">
      <c r="A125" s="7" t="n"/>
      <c r="B125" s="5" t="n"/>
      <c r="C125" s="5" t="n"/>
      <c r="D125" s="10" t="n"/>
      <c r="E125" s="10" t="n"/>
      <c r="F125" s="11" t="n"/>
      <c r="G125" s="7" t="n"/>
      <c r="H125" s="7" t="n"/>
      <c r="I125" s="10" t="n"/>
      <c r="J125" s="27" t="n"/>
      <c r="K125" s="10" t="n"/>
      <c r="L125" s="7">
        <f>IF(B125="","",IF(C125="","실제 입출고일 미기재",IF((B125&lt;=IF($B$2="",DATE(YEAR(B125),12,31),$B$2))&lt;&gt;(C125&lt;=IF($B$2="",DATE(YEAR(B125),12,31),$B$2)),"마감일 앞뒤로 갈림 · 확인 필요",IF(J125="","귀속 연도 미기재",""))))</f>
        <v/>
      </c>
    </row>
    <row r="126">
      <c r="A126" s="7" t="n"/>
      <c r="B126" s="5" t="n"/>
      <c r="C126" s="5" t="n"/>
      <c r="D126" s="10" t="n"/>
      <c r="E126" s="10" t="n"/>
      <c r="F126" s="11" t="n"/>
      <c r="G126" s="7" t="n"/>
      <c r="H126" s="7" t="n"/>
      <c r="I126" s="10" t="n"/>
      <c r="J126" s="27" t="n"/>
      <c r="K126" s="10" t="n"/>
      <c r="L126" s="7">
        <f>IF(B126="","",IF(C126="","실제 입출고일 미기재",IF((B126&lt;=IF($B$2="",DATE(YEAR(B126),12,31),$B$2))&lt;&gt;(C126&lt;=IF($B$2="",DATE(YEAR(B126),12,31),$B$2)),"마감일 앞뒤로 갈림 · 확인 필요",IF(J126="","귀속 연도 미기재",""))))</f>
        <v/>
      </c>
    </row>
    <row r="127">
      <c r="A127" s="7" t="n"/>
      <c r="B127" s="5" t="n"/>
      <c r="C127" s="5" t="n"/>
      <c r="D127" s="10" t="n"/>
      <c r="E127" s="10" t="n"/>
      <c r="F127" s="11" t="n"/>
      <c r="G127" s="7" t="n"/>
      <c r="H127" s="7" t="n"/>
      <c r="I127" s="10" t="n"/>
      <c r="J127" s="27" t="n"/>
      <c r="K127" s="10" t="n"/>
      <c r="L127" s="7">
        <f>IF(B127="","",IF(C127="","실제 입출고일 미기재",IF((B127&lt;=IF($B$2="",DATE(YEAR(B127),12,31),$B$2))&lt;&gt;(C127&lt;=IF($B$2="",DATE(YEAR(B127),12,31),$B$2)),"마감일 앞뒤로 갈림 · 확인 필요",IF(J127="","귀속 연도 미기재",""))))</f>
        <v/>
      </c>
    </row>
    <row r="128">
      <c r="A128" s="7" t="n"/>
      <c r="B128" s="5" t="n"/>
      <c r="C128" s="5" t="n"/>
      <c r="D128" s="10" t="n"/>
      <c r="E128" s="10" t="n"/>
      <c r="F128" s="11" t="n"/>
      <c r="G128" s="7" t="n"/>
      <c r="H128" s="7" t="n"/>
      <c r="I128" s="10" t="n"/>
      <c r="J128" s="27" t="n"/>
      <c r="K128" s="10" t="n"/>
      <c r="L128" s="7">
        <f>IF(B128="","",IF(C128="","실제 입출고일 미기재",IF((B128&lt;=IF($B$2="",DATE(YEAR(B128),12,31),$B$2))&lt;&gt;(C128&lt;=IF($B$2="",DATE(YEAR(B128),12,31),$B$2)),"마감일 앞뒤로 갈림 · 확인 필요",IF(J128="","귀속 연도 미기재",""))))</f>
        <v/>
      </c>
    </row>
    <row r="129">
      <c r="A129" s="7" t="n"/>
      <c r="B129" s="5" t="n"/>
      <c r="C129" s="5" t="n"/>
      <c r="D129" s="10" t="n"/>
      <c r="E129" s="10" t="n"/>
      <c r="F129" s="11" t="n"/>
      <c r="G129" s="7" t="n"/>
      <c r="H129" s="7" t="n"/>
      <c r="I129" s="10" t="n"/>
      <c r="J129" s="27" t="n"/>
      <c r="K129" s="10" t="n"/>
      <c r="L129" s="7">
        <f>IF(B129="","",IF(C129="","실제 입출고일 미기재",IF((B129&lt;=IF($B$2="",DATE(YEAR(B129),12,31),$B$2))&lt;&gt;(C129&lt;=IF($B$2="",DATE(YEAR(B129),12,31),$B$2)),"마감일 앞뒤로 갈림 · 확인 필요",IF(J129="","귀속 연도 미기재",""))))</f>
        <v/>
      </c>
    </row>
    <row r="130">
      <c r="A130" s="7" t="n"/>
      <c r="B130" s="5" t="n"/>
      <c r="C130" s="5" t="n"/>
      <c r="D130" s="10" t="n"/>
      <c r="E130" s="10" t="n"/>
      <c r="F130" s="11" t="n"/>
      <c r="G130" s="7" t="n"/>
      <c r="H130" s="7" t="n"/>
      <c r="I130" s="10" t="n"/>
      <c r="J130" s="27" t="n"/>
      <c r="K130" s="10" t="n"/>
      <c r="L130" s="7">
        <f>IF(B130="","",IF(C130="","실제 입출고일 미기재",IF((B130&lt;=IF($B$2="",DATE(YEAR(B130),12,31),$B$2))&lt;&gt;(C130&lt;=IF($B$2="",DATE(YEAR(B130),12,31),$B$2)),"마감일 앞뒤로 갈림 · 확인 필요",IF(J130="","귀속 연도 미기재",""))))</f>
        <v/>
      </c>
    </row>
    <row r="131">
      <c r="A131" s="7" t="n"/>
      <c r="B131" s="5" t="n"/>
      <c r="C131" s="5" t="n"/>
      <c r="D131" s="10" t="n"/>
      <c r="E131" s="10" t="n"/>
      <c r="F131" s="11" t="n"/>
      <c r="G131" s="7" t="n"/>
      <c r="H131" s="7" t="n"/>
      <c r="I131" s="10" t="n"/>
      <c r="J131" s="27" t="n"/>
      <c r="K131" s="10" t="n"/>
      <c r="L131" s="7">
        <f>IF(B131="","",IF(C131="","실제 입출고일 미기재",IF((B131&lt;=IF($B$2="",DATE(YEAR(B131),12,31),$B$2))&lt;&gt;(C131&lt;=IF($B$2="",DATE(YEAR(B131),12,31),$B$2)),"마감일 앞뒤로 갈림 · 확인 필요",IF(J131="","귀속 연도 미기재",""))))</f>
        <v/>
      </c>
    </row>
    <row r="132">
      <c r="A132" s="7" t="n"/>
      <c r="B132" s="5" t="n"/>
      <c r="C132" s="5" t="n"/>
      <c r="D132" s="10" t="n"/>
      <c r="E132" s="10" t="n"/>
      <c r="F132" s="11" t="n"/>
      <c r="G132" s="7" t="n"/>
      <c r="H132" s="7" t="n"/>
      <c r="I132" s="10" t="n"/>
      <c r="J132" s="27" t="n"/>
      <c r="K132" s="10" t="n"/>
      <c r="L132" s="7">
        <f>IF(B132="","",IF(C132="","실제 입출고일 미기재",IF((B132&lt;=IF($B$2="",DATE(YEAR(B132),12,31),$B$2))&lt;&gt;(C132&lt;=IF($B$2="",DATE(YEAR(B132),12,31),$B$2)),"마감일 앞뒤로 갈림 · 확인 필요",IF(J132="","귀속 연도 미기재",""))))</f>
        <v/>
      </c>
    </row>
    <row r="133">
      <c r="A133" s="7" t="n"/>
      <c r="B133" s="5" t="n"/>
      <c r="C133" s="5" t="n"/>
      <c r="D133" s="10" t="n"/>
      <c r="E133" s="10" t="n"/>
      <c r="F133" s="11" t="n"/>
      <c r="G133" s="7" t="n"/>
      <c r="H133" s="7" t="n"/>
      <c r="I133" s="10" t="n"/>
      <c r="J133" s="27" t="n"/>
      <c r="K133" s="10" t="n"/>
      <c r="L133" s="7">
        <f>IF(B133="","",IF(C133="","실제 입출고일 미기재",IF((B133&lt;=IF($B$2="",DATE(YEAR(B133),12,31),$B$2))&lt;&gt;(C133&lt;=IF($B$2="",DATE(YEAR(B133),12,31),$B$2)),"마감일 앞뒤로 갈림 · 확인 필요",IF(J133="","귀속 연도 미기재",""))))</f>
        <v/>
      </c>
    </row>
    <row r="134">
      <c r="A134" s="7" t="n"/>
      <c r="B134" s="5" t="n"/>
      <c r="C134" s="5" t="n"/>
      <c r="D134" s="10" t="n"/>
      <c r="E134" s="10" t="n"/>
      <c r="F134" s="11" t="n"/>
      <c r="G134" s="7" t="n"/>
      <c r="H134" s="7" t="n"/>
      <c r="I134" s="10" t="n"/>
      <c r="J134" s="27" t="n"/>
      <c r="K134" s="10" t="n"/>
      <c r="L134" s="7">
        <f>IF(B134="","",IF(C134="","실제 입출고일 미기재",IF((B134&lt;=IF($B$2="",DATE(YEAR(B134),12,31),$B$2))&lt;&gt;(C134&lt;=IF($B$2="",DATE(YEAR(B134),12,31),$B$2)),"마감일 앞뒤로 갈림 · 확인 필요",IF(J134="","귀속 연도 미기재",""))))</f>
        <v/>
      </c>
    </row>
    <row r="135">
      <c r="A135" s="7" t="n"/>
      <c r="B135" s="5" t="n"/>
      <c r="C135" s="5" t="n"/>
      <c r="D135" s="10" t="n"/>
      <c r="E135" s="10" t="n"/>
      <c r="F135" s="11" t="n"/>
      <c r="G135" s="7" t="n"/>
      <c r="H135" s="7" t="n"/>
      <c r="I135" s="10" t="n"/>
      <c r="J135" s="27" t="n"/>
      <c r="K135" s="10" t="n"/>
      <c r="L135" s="7">
        <f>IF(B135="","",IF(C135="","실제 입출고일 미기재",IF((B135&lt;=IF($B$2="",DATE(YEAR(B135),12,31),$B$2))&lt;&gt;(C135&lt;=IF($B$2="",DATE(YEAR(B135),12,31),$B$2)),"마감일 앞뒤로 갈림 · 확인 필요",IF(J135="","귀속 연도 미기재",""))))</f>
        <v/>
      </c>
    </row>
    <row r="136">
      <c r="A136" s="7" t="n"/>
      <c r="B136" s="5" t="n"/>
      <c r="C136" s="5" t="n"/>
      <c r="D136" s="10" t="n"/>
      <c r="E136" s="10" t="n"/>
      <c r="F136" s="11" t="n"/>
      <c r="G136" s="7" t="n"/>
      <c r="H136" s="7" t="n"/>
      <c r="I136" s="10" t="n"/>
      <c r="J136" s="27" t="n"/>
      <c r="K136" s="10" t="n"/>
      <c r="L136" s="7">
        <f>IF(B136="","",IF(C136="","실제 입출고일 미기재",IF((B136&lt;=IF($B$2="",DATE(YEAR(B136),12,31),$B$2))&lt;&gt;(C136&lt;=IF($B$2="",DATE(YEAR(B136),12,31),$B$2)),"마감일 앞뒤로 갈림 · 확인 필요",IF(J136="","귀속 연도 미기재",""))))</f>
        <v/>
      </c>
    </row>
    <row r="137">
      <c r="A137" s="7" t="n"/>
      <c r="B137" s="5" t="n"/>
      <c r="C137" s="5" t="n"/>
      <c r="D137" s="10" t="n"/>
      <c r="E137" s="10" t="n"/>
      <c r="F137" s="11" t="n"/>
      <c r="G137" s="7" t="n"/>
      <c r="H137" s="7" t="n"/>
      <c r="I137" s="10" t="n"/>
      <c r="J137" s="27" t="n"/>
      <c r="K137" s="10" t="n"/>
      <c r="L137" s="7">
        <f>IF(B137="","",IF(C137="","실제 입출고일 미기재",IF((B137&lt;=IF($B$2="",DATE(YEAR(B137),12,31),$B$2))&lt;&gt;(C137&lt;=IF($B$2="",DATE(YEAR(B137),12,31),$B$2)),"마감일 앞뒤로 갈림 · 확인 필요",IF(J137="","귀속 연도 미기재",""))))</f>
        <v/>
      </c>
    </row>
    <row r="138">
      <c r="A138" s="7" t="n"/>
      <c r="B138" s="5" t="n"/>
      <c r="C138" s="5" t="n"/>
      <c r="D138" s="10" t="n"/>
      <c r="E138" s="10" t="n"/>
      <c r="F138" s="11" t="n"/>
      <c r="G138" s="7" t="n"/>
      <c r="H138" s="7" t="n"/>
      <c r="I138" s="10" t="n"/>
      <c r="J138" s="27" t="n"/>
      <c r="K138" s="10" t="n"/>
      <c r="L138" s="7">
        <f>IF(B138="","",IF(C138="","실제 입출고일 미기재",IF((B138&lt;=IF($B$2="",DATE(YEAR(B138),12,31),$B$2))&lt;&gt;(C138&lt;=IF($B$2="",DATE(YEAR(B138),12,31),$B$2)),"마감일 앞뒤로 갈림 · 확인 필요",IF(J138="","귀속 연도 미기재",""))))</f>
        <v/>
      </c>
    </row>
    <row r="139">
      <c r="A139" s="7" t="n"/>
      <c r="B139" s="5" t="n"/>
      <c r="C139" s="5" t="n"/>
      <c r="D139" s="10" t="n"/>
      <c r="E139" s="10" t="n"/>
      <c r="F139" s="11" t="n"/>
      <c r="G139" s="7" t="n"/>
      <c r="H139" s="7" t="n"/>
      <c r="I139" s="10" t="n"/>
      <c r="J139" s="27" t="n"/>
      <c r="K139" s="10" t="n"/>
      <c r="L139" s="7">
        <f>IF(B139="","",IF(C139="","실제 입출고일 미기재",IF((B139&lt;=IF($B$2="",DATE(YEAR(B139),12,31),$B$2))&lt;&gt;(C139&lt;=IF($B$2="",DATE(YEAR(B139),12,31),$B$2)),"마감일 앞뒤로 갈림 · 확인 필요",IF(J139="","귀속 연도 미기재",""))))</f>
        <v/>
      </c>
    </row>
    <row r="140">
      <c r="A140" s="7" t="n"/>
      <c r="B140" s="5" t="n"/>
      <c r="C140" s="5" t="n"/>
      <c r="D140" s="10" t="n"/>
      <c r="E140" s="10" t="n"/>
      <c r="F140" s="11" t="n"/>
      <c r="G140" s="7" t="n"/>
      <c r="H140" s="7" t="n"/>
      <c r="I140" s="10" t="n"/>
      <c r="J140" s="27" t="n"/>
      <c r="K140" s="10" t="n"/>
      <c r="L140" s="7">
        <f>IF(B140="","",IF(C140="","실제 입출고일 미기재",IF((B140&lt;=IF($B$2="",DATE(YEAR(B140),12,31),$B$2))&lt;&gt;(C140&lt;=IF($B$2="",DATE(YEAR(B140),12,31),$B$2)),"마감일 앞뒤로 갈림 · 확인 필요",IF(J140="","귀속 연도 미기재",""))))</f>
        <v/>
      </c>
    </row>
    <row r="141">
      <c r="A141" s="7" t="n"/>
      <c r="B141" s="5" t="n"/>
      <c r="C141" s="5" t="n"/>
      <c r="D141" s="10" t="n"/>
      <c r="E141" s="10" t="n"/>
      <c r="F141" s="11" t="n"/>
      <c r="G141" s="7" t="n"/>
      <c r="H141" s="7" t="n"/>
      <c r="I141" s="10" t="n"/>
      <c r="J141" s="27" t="n"/>
      <c r="K141" s="10" t="n"/>
      <c r="L141" s="7">
        <f>IF(B141="","",IF(C141="","실제 입출고일 미기재",IF((B141&lt;=IF($B$2="",DATE(YEAR(B141),12,31),$B$2))&lt;&gt;(C141&lt;=IF($B$2="",DATE(YEAR(B141),12,31),$B$2)),"마감일 앞뒤로 갈림 · 확인 필요",IF(J141="","귀속 연도 미기재",""))))</f>
        <v/>
      </c>
    </row>
    <row r="142">
      <c r="A142" s="7" t="n"/>
      <c r="B142" s="5" t="n"/>
      <c r="C142" s="5" t="n"/>
      <c r="D142" s="10" t="n"/>
      <c r="E142" s="10" t="n"/>
      <c r="F142" s="11" t="n"/>
      <c r="G142" s="7" t="n"/>
      <c r="H142" s="7" t="n"/>
      <c r="I142" s="10" t="n"/>
      <c r="J142" s="27" t="n"/>
      <c r="K142" s="10" t="n"/>
      <c r="L142" s="7">
        <f>IF(B142="","",IF(C142="","실제 입출고일 미기재",IF((B142&lt;=IF($B$2="",DATE(YEAR(B142),12,31),$B$2))&lt;&gt;(C142&lt;=IF($B$2="",DATE(YEAR(B142),12,31),$B$2)),"마감일 앞뒤로 갈림 · 확인 필요",IF(J142="","귀속 연도 미기재",""))))</f>
        <v/>
      </c>
    </row>
    <row r="143">
      <c r="A143" s="7" t="n"/>
      <c r="B143" s="5" t="n"/>
      <c r="C143" s="5" t="n"/>
      <c r="D143" s="10" t="n"/>
      <c r="E143" s="10" t="n"/>
      <c r="F143" s="11" t="n"/>
      <c r="G143" s="7" t="n"/>
      <c r="H143" s="7" t="n"/>
      <c r="I143" s="10" t="n"/>
      <c r="J143" s="27" t="n"/>
      <c r="K143" s="10" t="n"/>
      <c r="L143" s="7">
        <f>IF(B143="","",IF(C143="","실제 입출고일 미기재",IF((B143&lt;=IF($B$2="",DATE(YEAR(B143),12,31),$B$2))&lt;&gt;(C143&lt;=IF($B$2="",DATE(YEAR(B143),12,31),$B$2)),"마감일 앞뒤로 갈림 · 확인 필요",IF(J143="","귀속 연도 미기재",""))))</f>
        <v/>
      </c>
    </row>
    <row r="144">
      <c r="A144" s="7" t="n"/>
      <c r="B144" s="5" t="n"/>
      <c r="C144" s="5" t="n"/>
      <c r="D144" s="10" t="n"/>
      <c r="E144" s="10" t="n"/>
      <c r="F144" s="11" t="n"/>
      <c r="G144" s="7" t="n"/>
      <c r="H144" s="7" t="n"/>
      <c r="I144" s="10" t="n"/>
      <c r="J144" s="27" t="n"/>
      <c r="K144" s="10" t="n"/>
      <c r="L144" s="7">
        <f>IF(B144="","",IF(C144="","실제 입출고일 미기재",IF((B144&lt;=IF($B$2="",DATE(YEAR(B144),12,31),$B$2))&lt;&gt;(C144&lt;=IF($B$2="",DATE(YEAR(B144),12,31),$B$2)),"마감일 앞뒤로 갈림 · 확인 필요",IF(J144="","귀속 연도 미기재",""))))</f>
        <v/>
      </c>
    </row>
    <row r="145">
      <c r="A145" s="7" t="n"/>
      <c r="B145" s="5" t="n"/>
      <c r="C145" s="5" t="n"/>
      <c r="D145" s="10" t="n"/>
      <c r="E145" s="10" t="n"/>
      <c r="F145" s="11" t="n"/>
      <c r="G145" s="7" t="n"/>
      <c r="H145" s="7" t="n"/>
      <c r="I145" s="10" t="n"/>
      <c r="J145" s="27" t="n"/>
      <c r="K145" s="10" t="n"/>
      <c r="L145" s="7">
        <f>IF(B145="","",IF(C145="","실제 입출고일 미기재",IF((B145&lt;=IF($B$2="",DATE(YEAR(B145),12,31),$B$2))&lt;&gt;(C145&lt;=IF($B$2="",DATE(YEAR(B145),12,31),$B$2)),"마감일 앞뒤로 갈림 · 확인 필요",IF(J145="","귀속 연도 미기재",""))))</f>
        <v/>
      </c>
    </row>
    <row r="146">
      <c r="A146" s="7" t="n"/>
      <c r="B146" s="5" t="n"/>
      <c r="C146" s="5" t="n"/>
      <c r="D146" s="10" t="n"/>
      <c r="E146" s="10" t="n"/>
      <c r="F146" s="11" t="n"/>
      <c r="G146" s="7" t="n"/>
      <c r="H146" s="7" t="n"/>
      <c r="I146" s="10" t="n"/>
      <c r="J146" s="27" t="n"/>
      <c r="K146" s="10" t="n"/>
      <c r="L146" s="7">
        <f>IF(B146="","",IF(C146="","실제 입출고일 미기재",IF((B146&lt;=IF($B$2="",DATE(YEAR(B146),12,31),$B$2))&lt;&gt;(C146&lt;=IF($B$2="",DATE(YEAR(B146),12,31),$B$2)),"마감일 앞뒤로 갈림 · 확인 필요",IF(J146="","귀속 연도 미기재",""))))</f>
        <v/>
      </c>
    </row>
    <row r="147">
      <c r="A147" s="7" t="n"/>
      <c r="B147" s="5" t="n"/>
      <c r="C147" s="5" t="n"/>
      <c r="D147" s="10" t="n"/>
      <c r="E147" s="10" t="n"/>
      <c r="F147" s="11" t="n"/>
      <c r="G147" s="7" t="n"/>
      <c r="H147" s="7" t="n"/>
      <c r="I147" s="10" t="n"/>
      <c r="J147" s="27" t="n"/>
      <c r="K147" s="10" t="n"/>
      <c r="L147" s="7">
        <f>IF(B147="","",IF(C147="","실제 입출고일 미기재",IF((B147&lt;=IF($B$2="",DATE(YEAR(B147),12,31),$B$2))&lt;&gt;(C147&lt;=IF($B$2="",DATE(YEAR(B147),12,31),$B$2)),"마감일 앞뒤로 갈림 · 확인 필요",IF(J147="","귀속 연도 미기재",""))))</f>
        <v/>
      </c>
    </row>
    <row r="148">
      <c r="A148" s="7" t="n"/>
      <c r="B148" s="5" t="n"/>
      <c r="C148" s="5" t="n"/>
      <c r="D148" s="10" t="n"/>
      <c r="E148" s="10" t="n"/>
      <c r="F148" s="11" t="n"/>
      <c r="G148" s="7" t="n"/>
      <c r="H148" s="7" t="n"/>
      <c r="I148" s="10" t="n"/>
      <c r="J148" s="27" t="n"/>
      <c r="K148" s="10" t="n"/>
      <c r="L148" s="7">
        <f>IF(B148="","",IF(C148="","실제 입출고일 미기재",IF((B148&lt;=IF($B$2="",DATE(YEAR(B148),12,31),$B$2))&lt;&gt;(C148&lt;=IF($B$2="",DATE(YEAR(B148),12,31),$B$2)),"마감일 앞뒤로 갈림 · 확인 필요",IF(J148="","귀속 연도 미기재",""))))</f>
        <v/>
      </c>
    </row>
    <row r="149">
      <c r="A149" s="7" t="n"/>
      <c r="B149" s="5" t="n"/>
      <c r="C149" s="5" t="n"/>
      <c r="D149" s="10" t="n"/>
      <c r="E149" s="10" t="n"/>
      <c r="F149" s="11" t="n"/>
      <c r="G149" s="7" t="n"/>
      <c r="H149" s="7" t="n"/>
      <c r="I149" s="10" t="n"/>
      <c r="J149" s="27" t="n"/>
      <c r="K149" s="10" t="n"/>
      <c r="L149" s="7">
        <f>IF(B149="","",IF(C149="","실제 입출고일 미기재",IF((B149&lt;=IF($B$2="",DATE(YEAR(B149),12,31),$B$2))&lt;&gt;(C149&lt;=IF($B$2="",DATE(YEAR(B149),12,31),$B$2)),"마감일 앞뒤로 갈림 · 확인 필요",IF(J149="","귀속 연도 미기재",""))))</f>
        <v/>
      </c>
    </row>
    <row r="150">
      <c r="A150" s="7" t="n"/>
      <c r="B150" s="5" t="n"/>
      <c r="C150" s="5" t="n"/>
      <c r="D150" s="10" t="n"/>
      <c r="E150" s="10" t="n"/>
      <c r="F150" s="11" t="n"/>
      <c r="G150" s="7" t="n"/>
      <c r="H150" s="7" t="n"/>
      <c r="I150" s="10" t="n"/>
      <c r="J150" s="27" t="n"/>
      <c r="K150" s="10" t="n"/>
      <c r="L150" s="7">
        <f>IF(B150="","",IF(C150="","실제 입출고일 미기재",IF((B150&lt;=IF($B$2="",DATE(YEAR(B150),12,31),$B$2))&lt;&gt;(C150&lt;=IF($B$2="",DATE(YEAR(B150),12,31),$B$2)),"마감일 앞뒤로 갈림 · 확인 필요",IF(J150="","귀속 연도 미기재",""))))</f>
        <v/>
      </c>
    </row>
    <row r="151">
      <c r="A151" s="7" t="n"/>
      <c r="B151" s="5" t="n"/>
      <c r="C151" s="5" t="n"/>
      <c r="D151" s="10" t="n"/>
      <c r="E151" s="10" t="n"/>
      <c r="F151" s="11" t="n"/>
      <c r="G151" s="7" t="n"/>
      <c r="H151" s="7" t="n"/>
      <c r="I151" s="10" t="n"/>
      <c r="J151" s="27" t="n"/>
      <c r="K151" s="10" t="n"/>
      <c r="L151" s="7">
        <f>IF(B151="","",IF(C151="","실제 입출고일 미기재",IF((B151&lt;=IF($B$2="",DATE(YEAR(B151),12,31),$B$2))&lt;&gt;(C151&lt;=IF($B$2="",DATE(YEAR(B151),12,31),$B$2)),"마감일 앞뒤로 갈림 · 확인 필요",IF(J151="","귀속 연도 미기재",""))))</f>
        <v/>
      </c>
    </row>
    <row r="152">
      <c r="A152" s="7" t="n"/>
      <c r="B152" s="5" t="n"/>
      <c r="C152" s="5" t="n"/>
      <c r="D152" s="10" t="n"/>
      <c r="E152" s="10" t="n"/>
      <c r="F152" s="11" t="n"/>
      <c r="G152" s="7" t="n"/>
      <c r="H152" s="7" t="n"/>
      <c r="I152" s="10" t="n"/>
      <c r="J152" s="27" t="n"/>
      <c r="K152" s="10" t="n"/>
      <c r="L152" s="7">
        <f>IF(B152="","",IF(C152="","실제 입출고일 미기재",IF((B152&lt;=IF($B$2="",DATE(YEAR(B152),12,31),$B$2))&lt;&gt;(C152&lt;=IF($B$2="",DATE(YEAR(B152),12,31),$B$2)),"마감일 앞뒤로 갈림 · 확인 필요",IF(J152="","귀속 연도 미기재",""))))</f>
        <v/>
      </c>
    </row>
    <row r="153">
      <c r="A153" s="7" t="n"/>
      <c r="B153" s="5" t="n"/>
      <c r="C153" s="5" t="n"/>
      <c r="D153" s="10" t="n"/>
      <c r="E153" s="10" t="n"/>
      <c r="F153" s="11" t="n"/>
      <c r="G153" s="7" t="n"/>
      <c r="H153" s="7" t="n"/>
      <c r="I153" s="10" t="n"/>
      <c r="J153" s="27" t="n"/>
      <c r="K153" s="10" t="n"/>
      <c r="L153" s="7">
        <f>IF(B153="","",IF(C153="","실제 입출고일 미기재",IF((B153&lt;=IF($B$2="",DATE(YEAR(B153),12,31),$B$2))&lt;&gt;(C153&lt;=IF($B$2="",DATE(YEAR(B153),12,31),$B$2)),"마감일 앞뒤로 갈림 · 확인 필요",IF(J153="","귀속 연도 미기재",""))))</f>
        <v/>
      </c>
    </row>
    <row r="154">
      <c r="A154" s="7" t="n"/>
      <c r="B154" s="5" t="n"/>
      <c r="C154" s="5" t="n"/>
      <c r="D154" s="10" t="n"/>
      <c r="E154" s="10" t="n"/>
      <c r="F154" s="11" t="n"/>
      <c r="G154" s="7" t="n"/>
      <c r="H154" s="7" t="n"/>
      <c r="I154" s="10" t="n"/>
      <c r="J154" s="27" t="n"/>
      <c r="K154" s="10" t="n"/>
      <c r="L154" s="7">
        <f>IF(B154="","",IF(C154="","실제 입출고일 미기재",IF((B154&lt;=IF($B$2="",DATE(YEAR(B154),12,31),$B$2))&lt;&gt;(C154&lt;=IF($B$2="",DATE(YEAR(B154),12,31),$B$2)),"마감일 앞뒤로 갈림 · 확인 필요",IF(J154="","귀속 연도 미기재",""))))</f>
        <v/>
      </c>
    </row>
    <row r="155">
      <c r="A155" s="7" t="n"/>
      <c r="B155" s="5" t="n"/>
      <c r="C155" s="5" t="n"/>
      <c r="D155" s="10" t="n"/>
      <c r="E155" s="10" t="n"/>
      <c r="F155" s="11" t="n"/>
      <c r="G155" s="7" t="n"/>
      <c r="H155" s="7" t="n"/>
      <c r="I155" s="10" t="n"/>
      <c r="J155" s="27" t="n"/>
      <c r="K155" s="10" t="n"/>
      <c r="L155" s="7">
        <f>IF(B155="","",IF(C155="","실제 입출고일 미기재",IF((B155&lt;=IF($B$2="",DATE(YEAR(B155),12,31),$B$2))&lt;&gt;(C155&lt;=IF($B$2="",DATE(YEAR(B155),12,31),$B$2)),"마감일 앞뒤로 갈림 · 확인 필요",IF(J155="","귀속 연도 미기재",""))))</f>
        <v/>
      </c>
    </row>
    <row r="156">
      <c r="A156" s="7" t="n"/>
      <c r="B156" s="5" t="n"/>
      <c r="C156" s="5" t="n"/>
      <c r="D156" s="10" t="n"/>
      <c r="E156" s="10" t="n"/>
      <c r="F156" s="11" t="n"/>
      <c r="G156" s="7" t="n"/>
      <c r="H156" s="7" t="n"/>
      <c r="I156" s="10" t="n"/>
      <c r="J156" s="27" t="n"/>
      <c r="K156" s="10" t="n"/>
      <c r="L156" s="7">
        <f>IF(B156="","",IF(C156="","실제 입출고일 미기재",IF((B156&lt;=IF($B$2="",DATE(YEAR(B156),12,31),$B$2))&lt;&gt;(C156&lt;=IF($B$2="",DATE(YEAR(B156),12,31),$B$2)),"마감일 앞뒤로 갈림 · 확인 필요",IF(J156="","귀속 연도 미기재",""))))</f>
        <v/>
      </c>
    </row>
    <row r="157">
      <c r="A157" s="7" t="n"/>
      <c r="B157" s="5" t="n"/>
      <c r="C157" s="5" t="n"/>
      <c r="D157" s="10" t="n"/>
      <c r="E157" s="10" t="n"/>
      <c r="F157" s="11" t="n"/>
      <c r="G157" s="7" t="n"/>
      <c r="H157" s="7" t="n"/>
      <c r="I157" s="10" t="n"/>
      <c r="J157" s="27" t="n"/>
      <c r="K157" s="10" t="n"/>
      <c r="L157" s="7">
        <f>IF(B157="","",IF(C157="","실제 입출고일 미기재",IF((B157&lt;=IF($B$2="",DATE(YEAR(B157),12,31),$B$2))&lt;&gt;(C157&lt;=IF($B$2="",DATE(YEAR(B157),12,31),$B$2)),"마감일 앞뒤로 갈림 · 확인 필요",IF(J157="","귀속 연도 미기재",""))))</f>
        <v/>
      </c>
    </row>
    <row r="158">
      <c r="A158" s="7" t="n"/>
      <c r="B158" s="5" t="n"/>
      <c r="C158" s="5" t="n"/>
      <c r="D158" s="10" t="n"/>
      <c r="E158" s="10" t="n"/>
      <c r="F158" s="11" t="n"/>
      <c r="G158" s="7" t="n"/>
      <c r="H158" s="7" t="n"/>
      <c r="I158" s="10" t="n"/>
      <c r="J158" s="27" t="n"/>
      <c r="K158" s="10" t="n"/>
      <c r="L158" s="7">
        <f>IF(B158="","",IF(C158="","실제 입출고일 미기재",IF((B158&lt;=IF($B$2="",DATE(YEAR(B158),12,31),$B$2))&lt;&gt;(C158&lt;=IF($B$2="",DATE(YEAR(B158),12,31),$B$2)),"마감일 앞뒤로 갈림 · 확인 필요",IF(J158="","귀속 연도 미기재",""))))</f>
        <v/>
      </c>
    </row>
    <row r="159">
      <c r="A159" s="7" t="n"/>
      <c r="B159" s="5" t="n"/>
      <c r="C159" s="5" t="n"/>
      <c r="D159" s="10" t="n"/>
      <c r="E159" s="10" t="n"/>
      <c r="F159" s="11" t="n"/>
      <c r="G159" s="7" t="n"/>
      <c r="H159" s="7" t="n"/>
      <c r="I159" s="10" t="n"/>
      <c r="J159" s="27" t="n"/>
      <c r="K159" s="10" t="n"/>
      <c r="L159" s="7">
        <f>IF(B159="","",IF(C159="","실제 입출고일 미기재",IF((B159&lt;=IF($B$2="",DATE(YEAR(B159),12,31),$B$2))&lt;&gt;(C159&lt;=IF($B$2="",DATE(YEAR(B159),12,31),$B$2)),"마감일 앞뒤로 갈림 · 확인 필요",IF(J159="","귀속 연도 미기재",""))))</f>
        <v/>
      </c>
    </row>
    <row r="160">
      <c r="A160" s="7" t="n"/>
      <c r="B160" s="5" t="n"/>
      <c r="C160" s="5" t="n"/>
      <c r="D160" s="10" t="n"/>
      <c r="E160" s="10" t="n"/>
      <c r="F160" s="11" t="n"/>
      <c r="G160" s="7" t="n"/>
      <c r="H160" s="7" t="n"/>
      <c r="I160" s="10" t="n"/>
      <c r="J160" s="27" t="n"/>
      <c r="K160" s="10" t="n"/>
      <c r="L160" s="7">
        <f>IF(B160="","",IF(C160="","실제 입출고일 미기재",IF((B160&lt;=IF($B$2="",DATE(YEAR(B160),12,31),$B$2))&lt;&gt;(C160&lt;=IF($B$2="",DATE(YEAR(B160),12,31),$B$2)),"마감일 앞뒤로 갈림 · 확인 필요",IF(J160="","귀속 연도 미기재",""))))</f>
        <v/>
      </c>
    </row>
    <row r="161">
      <c r="A161" s="7" t="n"/>
      <c r="B161" s="5" t="n"/>
      <c r="C161" s="5" t="n"/>
      <c r="D161" s="10" t="n"/>
      <c r="E161" s="10" t="n"/>
      <c r="F161" s="11" t="n"/>
      <c r="G161" s="7" t="n"/>
      <c r="H161" s="7" t="n"/>
      <c r="I161" s="10" t="n"/>
      <c r="J161" s="27" t="n"/>
      <c r="K161" s="10" t="n"/>
      <c r="L161" s="7">
        <f>IF(B161="","",IF(C161="","실제 입출고일 미기재",IF((B161&lt;=IF($B$2="",DATE(YEAR(B161),12,31),$B$2))&lt;&gt;(C161&lt;=IF($B$2="",DATE(YEAR(B161),12,31),$B$2)),"마감일 앞뒤로 갈림 · 확인 필요",IF(J161="","귀속 연도 미기재",""))))</f>
        <v/>
      </c>
    </row>
    <row r="162">
      <c r="A162" s="7" t="n"/>
      <c r="B162" s="5" t="n"/>
      <c r="C162" s="5" t="n"/>
      <c r="D162" s="10" t="n"/>
      <c r="E162" s="10" t="n"/>
      <c r="F162" s="11" t="n"/>
      <c r="G162" s="7" t="n"/>
      <c r="H162" s="7" t="n"/>
      <c r="I162" s="10" t="n"/>
      <c r="J162" s="27" t="n"/>
      <c r="K162" s="10" t="n"/>
      <c r="L162" s="7">
        <f>IF(B162="","",IF(C162="","실제 입출고일 미기재",IF((B162&lt;=IF($B$2="",DATE(YEAR(B162),12,31),$B$2))&lt;&gt;(C162&lt;=IF($B$2="",DATE(YEAR(B162),12,31),$B$2)),"마감일 앞뒤로 갈림 · 확인 필요",IF(J162="","귀속 연도 미기재",""))))</f>
        <v/>
      </c>
    </row>
    <row r="163">
      <c r="A163" s="7" t="n"/>
      <c r="B163" s="5" t="n"/>
      <c r="C163" s="5" t="n"/>
      <c r="D163" s="10" t="n"/>
      <c r="E163" s="10" t="n"/>
      <c r="F163" s="11" t="n"/>
      <c r="G163" s="7" t="n"/>
      <c r="H163" s="7" t="n"/>
      <c r="I163" s="10" t="n"/>
      <c r="J163" s="27" t="n"/>
      <c r="K163" s="10" t="n"/>
      <c r="L163" s="7">
        <f>IF(B163="","",IF(C163="","실제 입출고일 미기재",IF((B163&lt;=IF($B$2="",DATE(YEAR(B163),12,31),$B$2))&lt;&gt;(C163&lt;=IF($B$2="",DATE(YEAR(B163),12,31),$B$2)),"마감일 앞뒤로 갈림 · 확인 필요",IF(J163="","귀속 연도 미기재",""))))</f>
        <v/>
      </c>
    </row>
    <row r="164">
      <c r="A164" s="7" t="n"/>
      <c r="B164" s="5" t="n"/>
      <c r="C164" s="5" t="n"/>
      <c r="D164" s="10" t="n"/>
      <c r="E164" s="10" t="n"/>
      <c r="F164" s="11" t="n"/>
      <c r="G164" s="7" t="n"/>
      <c r="H164" s="7" t="n"/>
      <c r="I164" s="10" t="n"/>
      <c r="J164" s="27" t="n"/>
      <c r="K164" s="10" t="n"/>
      <c r="L164" s="7">
        <f>IF(B164="","",IF(C164="","실제 입출고일 미기재",IF((B164&lt;=IF($B$2="",DATE(YEAR(B164),12,31),$B$2))&lt;&gt;(C164&lt;=IF($B$2="",DATE(YEAR(B164),12,31),$B$2)),"마감일 앞뒤로 갈림 · 확인 필요",IF(J164="","귀속 연도 미기재",""))))</f>
        <v/>
      </c>
    </row>
    <row r="165">
      <c r="A165" s="7" t="n"/>
      <c r="B165" s="5" t="n"/>
      <c r="C165" s="5" t="n"/>
      <c r="D165" s="10" t="n"/>
      <c r="E165" s="10" t="n"/>
      <c r="F165" s="11" t="n"/>
      <c r="G165" s="7" t="n"/>
      <c r="H165" s="7" t="n"/>
      <c r="I165" s="10" t="n"/>
      <c r="J165" s="27" t="n"/>
      <c r="K165" s="10" t="n"/>
      <c r="L165" s="7">
        <f>IF(B165="","",IF(C165="","실제 입출고일 미기재",IF((B165&lt;=IF($B$2="",DATE(YEAR(B165),12,31),$B$2))&lt;&gt;(C165&lt;=IF($B$2="",DATE(YEAR(B165),12,31),$B$2)),"마감일 앞뒤로 갈림 · 확인 필요",IF(J165="","귀속 연도 미기재",""))))</f>
        <v/>
      </c>
    </row>
    <row r="166">
      <c r="A166" s="7" t="n"/>
      <c r="B166" s="5" t="n"/>
      <c r="C166" s="5" t="n"/>
      <c r="D166" s="10" t="n"/>
      <c r="E166" s="10" t="n"/>
      <c r="F166" s="11" t="n"/>
      <c r="G166" s="7" t="n"/>
      <c r="H166" s="7" t="n"/>
      <c r="I166" s="10" t="n"/>
      <c r="J166" s="27" t="n"/>
      <c r="K166" s="10" t="n"/>
      <c r="L166" s="7">
        <f>IF(B166="","",IF(C166="","실제 입출고일 미기재",IF((B166&lt;=IF($B$2="",DATE(YEAR(B166),12,31),$B$2))&lt;&gt;(C166&lt;=IF($B$2="",DATE(YEAR(B166),12,31),$B$2)),"마감일 앞뒤로 갈림 · 확인 필요",IF(J166="","귀속 연도 미기재",""))))</f>
        <v/>
      </c>
    </row>
    <row r="167">
      <c r="A167" s="7" t="n"/>
      <c r="B167" s="5" t="n"/>
      <c r="C167" s="5" t="n"/>
      <c r="D167" s="10" t="n"/>
      <c r="E167" s="10" t="n"/>
      <c r="F167" s="11" t="n"/>
      <c r="G167" s="7" t="n"/>
      <c r="H167" s="7" t="n"/>
      <c r="I167" s="10" t="n"/>
      <c r="J167" s="27" t="n"/>
      <c r="K167" s="10" t="n"/>
      <c r="L167" s="7">
        <f>IF(B167="","",IF(C167="","실제 입출고일 미기재",IF((B167&lt;=IF($B$2="",DATE(YEAR(B167),12,31),$B$2))&lt;&gt;(C167&lt;=IF($B$2="",DATE(YEAR(B167),12,31),$B$2)),"마감일 앞뒤로 갈림 · 확인 필요",IF(J167="","귀속 연도 미기재",""))))</f>
        <v/>
      </c>
    </row>
    <row r="168">
      <c r="A168" s="7" t="n"/>
      <c r="B168" s="5" t="n"/>
      <c r="C168" s="5" t="n"/>
      <c r="D168" s="10" t="n"/>
      <c r="E168" s="10" t="n"/>
      <c r="F168" s="11" t="n"/>
      <c r="G168" s="7" t="n"/>
      <c r="H168" s="7" t="n"/>
      <c r="I168" s="10" t="n"/>
      <c r="J168" s="27" t="n"/>
      <c r="K168" s="10" t="n"/>
      <c r="L168" s="7">
        <f>IF(B168="","",IF(C168="","실제 입출고일 미기재",IF((B168&lt;=IF($B$2="",DATE(YEAR(B168),12,31),$B$2))&lt;&gt;(C168&lt;=IF($B$2="",DATE(YEAR(B168),12,31),$B$2)),"마감일 앞뒤로 갈림 · 확인 필요",IF(J168="","귀속 연도 미기재",""))))</f>
        <v/>
      </c>
    </row>
    <row r="169">
      <c r="A169" s="7" t="n"/>
      <c r="B169" s="5" t="n"/>
      <c r="C169" s="5" t="n"/>
      <c r="D169" s="10" t="n"/>
      <c r="E169" s="10" t="n"/>
      <c r="F169" s="11" t="n"/>
      <c r="G169" s="7" t="n"/>
      <c r="H169" s="7" t="n"/>
      <c r="I169" s="10" t="n"/>
      <c r="J169" s="27" t="n"/>
      <c r="K169" s="10" t="n"/>
      <c r="L169" s="7">
        <f>IF(B169="","",IF(C169="","실제 입출고일 미기재",IF((B169&lt;=IF($B$2="",DATE(YEAR(B169),12,31),$B$2))&lt;&gt;(C169&lt;=IF($B$2="",DATE(YEAR(B169),12,31),$B$2)),"마감일 앞뒤로 갈림 · 확인 필요",IF(J169="","귀속 연도 미기재",""))))</f>
        <v/>
      </c>
    </row>
    <row r="170">
      <c r="A170" s="7" t="n"/>
      <c r="B170" s="5" t="n"/>
      <c r="C170" s="5" t="n"/>
      <c r="D170" s="10" t="n"/>
      <c r="E170" s="10" t="n"/>
      <c r="F170" s="11" t="n"/>
      <c r="G170" s="7" t="n"/>
      <c r="H170" s="7" t="n"/>
      <c r="I170" s="10" t="n"/>
      <c r="J170" s="27" t="n"/>
      <c r="K170" s="10" t="n"/>
      <c r="L170" s="7">
        <f>IF(B170="","",IF(C170="","실제 입출고일 미기재",IF((B170&lt;=IF($B$2="",DATE(YEAR(B170),12,31),$B$2))&lt;&gt;(C170&lt;=IF($B$2="",DATE(YEAR(B170),12,31),$B$2)),"마감일 앞뒤로 갈림 · 확인 필요",IF(J170="","귀속 연도 미기재",""))))</f>
        <v/>
      </c>
    </row>
    <row r="171">
      <c r="A171" s="7" t="n"/>
      <c r="B171" s="5" t="n"/>
      <c r="C171" s="5" t="n"/>
      <c r="D171" s="10" t="n"/>
      <c r="E171" s="10" t="n"/>
      <c r="F171" s="11" t="n"/>
      <c r="G171" s="7" t="n"/>
      <c r="H171" s="7" t="n"/>
      <c r="I171" s="10" t="n"/>
      <c r="J171" s="27" t="n"/>
      <c r="K171" s="10" t="n"/>
      <c r="L171" s="7">
        <f>IF(B171="","",IF(C171="","실제 입출고일 미기재",IF((B171&lt;=IF($B$2="",DATE(YEAR(B171),12,31),$B$2))&lt;&gt;(C171&lt;=IF($B$2="",DATE(YEAR(B171),12,31),$B$2)),"마감일 앞뒤로 갈림 · 확인 필요",IF(J171="","귀속 연도 미기재",""))))</f>
        <v/>
      </c>
    </row>
    <row r="172">
      <c r="A172" s="7" t="n"/>
      <c r="B172" s="5" t="n"/>
      <c r="C172" s="5" t="n"/>
      <c r="D172" s="10" t="n"/>
      <c r="E172" s="10" t="n"/>
      <c r="F172" s="11" t="n"/>
      <c r="G172" s="7" t="n"/>
      <c r="H172" s="7" t="n"/>
      <c r="I172" s="10" t="n"/>
      <c r="J172" s="27" t="n"/>
      <c r="K172" s="10" t="n"/>
      <c r="L172" s="7">
        <f>IF(B172="","",IF(C172="","실제 입출고일 미기재",IF((B172&lt;=IF($B$2="",DATE(YEAR(B172),12,31),$B$2))&lt;&gt;(C172&lt;=IF($B$2="",DATE(YEAR(B172),12,31),$B$2)),"마감일 앞뒤로 갈림 · 확인 필요",IF(J172="","귀속 연도 미기재",""))))</f>
        <v/>
      </c>
    </row>
    <row r="173">
      <c r="A173" s="7" t="n"/>
      <c r="B173" s="5" t="n"/>
      <c r="C173" s="5" t="n"/>
      <c r="D173" s="10" t="n"/>
      <c r="E173" s="10" t="n"/>
      <c r="F173" s="11" t="n"/>
      <c r="G173" s="7" t="n"/>
      <c r="H173" s="7" t="n"/>
      <c r="I173" s="10" t="n"/>
      <c r="J173" s="27" t="n"/>
      <c r="K173" s="10" t="n"/>
      <c r="L173" s="7">
        <f>IF(B173="","",IF(C173="","실제 입출고일 미기재",IF((B173&lt;=IF($B$2="",DATE(YEAR(B173),12,31),$B$2))&lt;&gt;(C173&lt;=IF($B$2="",DATE(YEAR(B173),12,31),$B$2)),"마감일 앞뒤로 갈림 · 확인 필요",IF(J173="","귀속 연도 미기재",""))))</f>
        <v/>
      </c>
    </row>
    <row r="174">
      <c r="A174" s="7" t="n"/>
      <c r="B174" s="5" t="n"/>
      <c r="C174" s="5" t="n"/>
      <c r="D174" s="10" t="n"/>
      <c r="E174" s="10" t="n"/>
      <c r="F174" s="11" t="n"/>
      <c r="G174" s="7" t="n"/>
      <c r="H174" s="7" t="n"/>
      <c r="I174" s="10" t="n"/>
      <c r="J174" s="27" t="n"/>
      <c r="K174" s="10" t="n"/>
      <c r="L174" s="7">
        <f>IF(B174="","",IF(C174="","실제 입출고일 미기재",IF((B174&lt;=IF($B$2="",DATE(YEAR(B174),12,31),$B$2))&lt;&gt;(C174&lt;=IF($B$2="",DATE(YEAR(B174),12,31),$B$2)),"마감일 앞뒤로 갈림 · 확인 필요",IF(J174="","귀속 연도 미기재",""))))</f>
        <v/>
      </c>
    </row>
    <row r="175">
      <c r="A175" s="7" t="n"/>
      <c r="B175" s="5" t="n"/>
      <c r="C175" s="5" t="n"/>
      <c r="D175" s="10" t="n"/>
      <c r="E175" s="10" t="n"/>
      <c r="F175" s="11" t="n"/>
      <c r="G175" s="7" t="n"/>
      <c r="H175" s="7" t="n"/>
      <c r="I175" s="10" t="n"/>
      <c r="J175" s="27" t="n"/>
      <c r="K175" s="10" t="n"/>
      <c r="L175" s="7">
        <f>IF(B175="","",IF(C175="","실제 입출고일 미기재",IF((B175&lt;=IF($B$2="",DATE(YEAR(B175),12,31),$B$2))&lt;&gt;(C175&lt;=IF($B$2="",DATE(YEAR(B175),12,31),$B$2)),"마감일 앞뒤로 갈림 · 확인 필요",IF(J175="","귀속 연도 미기재",""))))</f>
        <v/>
      </c>
    </row>
    <row r="176">
      <c r="A176" s="7" t="n"/>
      <c r="B176" s="5" t="n"/>
      <c r="C176" s="5" t="n"/>
      <c r="D176" s="10" t="n"/>
      <c r="E176" s="10" t="n"/>
      <c r="F176" s="11" t="n"/>
      <c r="G176" s="7" t="n"/>
      <c r="H176" s="7" t="n"/>
      <c r="I176" s="10" t="n"/>
      <c r="J176" s="27" t="n"/>
      <c r="K176" s="10" t="n"/>
      <c r="L176" s="7">
        <f>IF(B176="","",IF(C176="","실제 입출고일 미기재",IF((B176&lt;=IF($B$2="",DATE(YEAR(B176),12,31),$B$2))&lt;&gt;(C176&lt;=IF($B$2="",DATE(YEAR(B176),12,31),$B$2)),"마감일 앞뒤로 갈림 · 확인 필요",IF(J176="","귀속 연도 미기재",""))))</f>
        <v/>
      </c>
    </row>
    <row r="177">
      <c r="A177" s="7" t="n"/>
      <c r="B177" s="5" t="n"/>
      <c r="C177" s="5" t="n"/>
      <c r="D177" s="10" t="n"/>
      <c r="E177" s="10" t="n"/>
      <c r="F177" s="11" t="n"/>
      <c r="G177" s="7" t="n"/>
      <c r="H177" s="7" t="n"/>
      <c r="I177" s="10" t="n"/>
      <c r="J177" s="27" t="n"/>
      <c r="K177" s="10" t="n"/>
      <c r="L177" s="7">
        <f>IF(B177="","",IF(C177="","실제 입출고일 미기재",IF((B177&lt;=IF($B$2="",DATE(YEAR(B177),12,31),$B$2))&lt;&gt;(C177&lt;=IF($B$2="",DATE(YEAR(B177),12,31),$B$2)),"마감일 앞뒤로 갈림 · 확인 필요",IF(J177="","귀속 연도 미기재",""))))</f>
        <v/>
      </c>
    </row>
    <row r="178">
      <c r="A178" s="7" t="n"/>
      <c r="B178" s="5" t="n"/>
      <c r="C178" s="5" t="n"/>
      <c r="D178" s="10" t="n"/>
      <c r="E178" s="10" t="n"/>
      <c r="F178" s="11" t="n"/>
      <c r="G178" s="7" t="n"/>
      <c r="H178" s="7" t="n"/>
      <c r="I178" s="10" t="n"/>
      <c r="J178" s="27" t="n"/>
      <c r="K178" s="10" t="n"/>
      <c r="L178" s="7">
        <f>IF(B178="","",IF(C178="","실제 입출고일 미기재",IF((B178&lt;=IF($B$2="",DATE(YEAR(B178),12,31),$B$2))&lt;&gt;(C178&lt;=IF($B$2="",DATE(YEAR(B178),12,31),$B$2)),"마감일 앞뒤로 갈림 · 확인 필요",IF(J178="","귀속 연도 미기재",""))))</f>
        <v/>
      </c>
    </row>
    <row r="179">
      <c r="A179" s="7" t="n"/>
      <c r="B179" s="5" t="n"/>
      <c r="C179" s="5" t="n"/>
      <c r="D179" s="10" t="n"/>
      <c r="E179" s="10" t="n"/>
      <c r="F179" s="11" t="n"/>
      <c r="G179" s="7" t="n"/>
      <c r="H179" s="7" t="n"/>
      <c r="I179" s="10" t="n"/>
      <c r="J179" s="27" t="n"/>
      <c r="K179" s="10" t="n"/>
      <c r="L179" s="7">
        <f>IF(B179="","",IF(C179="","실제 입출고일 미기재",IF((B179&lt;=IF($B$2="",DATE(YEAR(B179),12,31),$B$2))&lt;&gt;(C179&lt;=IF($B$2="",DATE(YEAR(B179),12,31),$B$2)),"마감일 앞뒤로 갈림 · 확인 필요",IF(J179="","귀속 연도 미기재",""))))</f>
        <v/>
      </c>
    </row>
    <row r="180">
      <c r="A180" s="7" t="n"/>
      <c r="B180" s="5" t="n"/>
      <c r="C180" s="5" t="n"/>
      <c r="D180" s="10" t="n"/>
      <c r="E180" s="10" t="n"/>
      <c r="F180" s="11" t="n"/>
      <c r="G180" s="7" t="n"/>
      <c r="H180" s="7" t="n"/>
      <c r="I180" s="10" t="n"/>
      <c r="J180" s="27" t="n"/>
      <c r="K180" s="10" t="n"/>
      <c r="L180" s="7">
        <f>IF(B180="","",IF(C180="","실제 입출고일 미기재",IF((B180&lt;=IF($B$2="",DATE(YEAR(B180),12,31),$B$2))&lt;&gt;(C180&lt;=IF($B$2="",DATE(YEAR(B180),12,31),$B$2)),"마감일 앞뒤로 갈림 · 확인 필요",IF(J180="","귀속 연도 미기재",""))))</f>
        <v/>
      </c>
    </row>
    <row r="181">
      <c r="A181" s="7" t="n"/>
      <c r="B181" s="5" t="n"/>
      <c r="C181" s="5" t="n"/>
      <c r="D181" s="10" t="n"/>
      <c r="E181" s="10" t="n"/>
      <c r="F181" s="11" t="n"/>
      <c r="G181" s="7" t="n"/>
      <c r="H181" s="7" t="n"/>
      <c r="I181" s="10" t="n"/>
      <c r="J181" s="27" t="n"/>
      <c r="K181" s="10" t="n"/>
      <c r="L181" s="7">
        <f>IF(B181="","",IF(C181="","실제 입출고일 미기재",IF((B181&lt;=IF($B$2="",DATE(YEAR(B181),12,31),$B$2))&lt;&gt;(C181&lt;=IF($B$2="",DATE(YEAR(B181),12,31),$B$2)),"마감일 앞뒤로 갈림 · 확인 필요",IF(J181="","귀속 연도 미기재",""))))</f>
        <v/>
      </c>
    </row>
    <row r="182">
      <c r="A182" s="7" t="n"/>
      <c r="B182" s="5" t="n"/>
      <c r="C182" s="5" t="n"/>
      <c r="D182" s="10" t="n"/>
      <c r="E182" s="10" t="n"/>
      <c r="F182" s="11" t="n"/>
      <c r="G182" s="7" t="n"/>
      <c r="H182" s="7" t="n"/>
      <c r="I182" s="10" t="n"/>
      <c r="J182" s="27" t="n"/>
      <c r="K182" s="10" t="n"/>
      <c r="L182" s="7">
        <f>IF(B182="","",IF(C182="","실제 입출고일 미기재",IF((B182&lt;=IF($B$2="",DATE(YEAR(B182),12,31),$B$2))&lt;&gt;(C182&lt;=IF($B$2="",DATE(YEAR(B182),12,31),$B$2)),"마감일 앞뒤로 갈림 · 확인 필요",IF(J182="","귀속 연도 미기재",""))))</f>
        <v/>
      </c>
    </row>
    <row r="183">
      <c r="A183" s="7" t="n"/>
      <c r="B183" s="5" t="n"/>
      <c r="C183" s="5" t="n"/>
      <c r="D183" s="10" t="n"/>
      <c r="E183" s="10" t="n"/>
      <c r="F183" s="11" t="n"/>
      <c r="G183" s="7" t="n"/>
      <c r="H183" s="7" t="n"/>
      <c r="I183" s="10" t="n"/>
      <c r="J183" s="27" t="n"/>
      <c r="K183" s="10" t="n"/>
      <c r="L183" s="7">
        <f>IF(B183="","",IF(C183="","실제 입출고일 미기재",IF((B183&lt;=IF($B$2="",DATE(YEAR(B183),12,31),$B$2))&lt;&gt;(C183&lt;=IF($B$2="",DATE(YEAR(B183),12,31),$B$2)),"마감일 앞뒤로 갈림 · 확인 필요",IF(J183="","귀속 연도 미기재",""))))</f>
        <v/>
      </c>
    </row>
    <row r="184">
      <c r="A184" s="7" t="n"/>
      <c r="B184" s="5" t="n"/>
      <c r="C184" s="5" t="n"/>
      <c r="D184" s="10" t="n"/>
      <c r="E184" s="10" t="n"/>
      <c r="F184" s="11" t="n"/>
      <c r="G184" s="7" t="n"/>
      <c r="H184" s="7" t="n"/>
      <c r="I184" s="10" t="n"/>
      <c r="J184" s="27" t="n"/>
      <c r="K184" s="10" t="n"/>
      <c r="L184" s="7">
        <f>IF(B184="","",IF(C184="","실제 입출고일 미기재",IF((B184&lt;=IF($B$2="",DATE(YEAR(B184),12,31),$B$2))&lt;&gt;(C184&lt;=IF($B$2="",DATE(YEAR(B184),12,31),$B$2)),"마감일 앞뒤로 갈림 · 확인 필요",IF(J184="","귀속 연도 미기재",""))))</f>
        <v/>
      </c>
    </row>
    <row r="185">
      <c r="A185" s="7" t="n"/>
      <c r="B185" s="5" t="n"/>
      <c r="C185" s="5" t="n"/>
      <c r="D185" s="10" t="n"/>
      <c r="E185" s="10" t="n"/>
      <c r="F185" s="11" t="n"/>
      <c r="G185" s="7" t="n"/>
      <c r="H185" s="7" t="n"/>
      <c r="I185" s="10" t="n"/>
      <c r="J185" s="27" t="n"/>
      <c r="K185" s="10" t="n"/>
      <c r="L185" s="7">
        <f>IF(B185="","",IF(C185="","실제 입출고일 미기재",IF((B185&lt;=IF($B$2="",DATE(YEAR(B185),12,31),$B$2))&lt;&gt;(C185&lt;=IF($B$2="",DATE(YEAR(B185),12,31),$B$2)),"마감일 앞뒤로 갈림 · 확인 필요",IF(J185="","귀속 연도 미기재",""))))</f>
        <v/>
      </c>
    </row>
    <row r="186">
      <c r="A186" s="7" t="n"/>
      <c r="B186" s="5" t="n"/>
      <c r="C186" s="5" t="n"/>
      <c r="D186" s="10" t="n"/>
      <c r="E186" s="10" t="n"/>
      <c r="F186" s="11" t="n"/>
      <c r="G186" s="7" t="n"/>
      <c r="H186" s="7" t="n"/>
      <c r="I186" s="10" t="n"/>
      <c r="J186" s="27" t="n"/>
      <c r="K186" s="10" t="n"/>
      <c r="L186" s="7">
        <f>IF(B186="","",IF(C186="","실제 입출고일 미기재",IF((B186&lt;=IF($B$2="",DATE(YEAR(B186),12,31),$B$2))&lt;&gt;(C186&lt;=IF($B$2="",DATE(YEAR(B186),12,31),$B$2)),"마감일 앞뒤로 갈림 · 확인 필요",IF(J186="","귀속 연도 미기재",""))))</f>
        <v/>
      </c>
    </row>
    <row r="187">
      <c r="A187" s="7" t="n"/>
      <c r="B187" s="5" t="n"/>
      <c r="C187" s="5" t="n"/>
      <c r="D187" s="10" t="n"/>
      <c r="E187" s="10" t="n"/>
      <c r="F187" s="11" t="n"/>
      <c r="G187" s="7" t="n"/>
      <c r="H187" s="7" t="n"/>
      <c r="I187" s="10" t="n"/>
      <c r="J187" s="27" t="n"/>
      <c r="K187" s="10" t="n"/>
      <c r="L187" s="7">
        <f>IF(B187="","",IF(C187="","실제 입출고일 미기재",IF((B187&lt;=IF($B$2="",DATE(YEAR(B187),12,31),$B$2))&lt;&gt;(C187&lt;=IF($B$2="",DATE(YEAR(B187),12,31),$B$2)),"마감일 앞뒤로 갈림 · 확인 필요",IF(J187="","귀속 연도 미기재",""))))</f>
        <v/>
      </c>
    </row>
    <row r="188">
      <c r="A188" s="7" t="n"/>
      <c r="B188" s="5" t="n"/>
      <c r="C188" s="5" t="n"/>
      <c r="D188" s="10" t="n"/>
      <c r="E188" s="10" t="n"/>
      <c r="F188" s="11" t="n"/>
      <c r="G188" s="7" t="n"/>
      <c r="H188" s="7" t="n"/>
      <c r="I188" s="10" t="n"/>
      <c r="J188" s="27" t="n"/>
      <c r="K188" s="10" t="n"/>
      <c r="L188" s="7">
        <f>IF(B188="","",IF(C188="","실제 입출고일 미기재",IF((B188&lt;=IF($B$2="",DATE(YEAR(B188),12,31),$B$2))&lt;&gt;(C188&lt;=IF($B$2="",DATE(YEAR(B188),12,31),$B$2)),"마감일 앞뒤로 갈림 · 확인 필요",IF(J188="","귀속 연도 미기재",""))))</f>
        <v/>
      </c>
    </row>
    <row r="189">
      <c r="A189" s="7" t="n"/>
      <c r="B189" s="5" t="n"/>
      <c r="C189" s="5" t="n"/>
      <c r="D189" s="10" t="n"/>
      <c r="E189" s="10" t="n"/>
      <c r="F189" s="11" t="n"/>
      <c r="G189" s="7" t="n"/>
      <c r="H189" s="7" t="n"/>
      <c r="I189" s="10" t="n"/>
      <c r="J189" s="27" t="n"/>
      <c r="K189" s="10" t="n"/>
      <c r="L189" s="7">
        <f>IF(B189="","",IF(C189="","실제 입출고일 미기재",IF((B189&lt;=IF($B$2="",DATE(YEAR(B189),12,31),$B$2))&lt;&gt;(C189&lt;=IF($B$2="",DATE(YEAR(B189),12,31),$B$2)),"마감일 앞뒤로 갈림 · 확인 필요",IF(J189="","귀속 연도 미기재",""))))</f>
        <v/>
      </c>
    </row>
    <row r="190">
      <c r="A190" s="7" t="n"/>
      <c r="B190" s="5" t="n"/>
      <c r="C190" s="5" t="n"/>
      <c r="D190" s="10" t="n"/>
      <c r="E190" s="10" t="n"/>
      <c r="F190" s="11" t="n"/>
      <c r="G190" s="7" t="n"/>
      <c r="H190" s="7" t="n"/>
      <c r="I190" s="10" t="n"/>
      <c r="J190" s="27" t="n"/>
      <c r="K190" s="10" t="n"/>
      <c r="L190" s="7">
        <f>IF(B190="","",IF(C190="","실제 입출고일 미기재",IF((B190&lt;=IF($B$2="",DATE(YEAR(B190),12,31),$B$2))&lt;&gt;(C190&lt;=IF($B$2="",DATE(YEAR(B190),12,31),$B$2)),"마감일 앞뒤로 갈림 · 확인 필요",IF(J190="","귀속 연도 미기재",""))))</f>
        <v/>
      </c>
    </row>
    <row r="191">
      <c r="A191" s="7" t="n"/>
      <c r="B191" s="5" t="n"/>
      <c r="C191" s="5" t="n"/>
      <c r="D191" s="10" t="n"/>
      <c r="E191" s="10" t="n"/>
      <c r="F191" s="11" t="n"/>
      <c r="G191" s="7" t="n"/>
      <c r="H191" s="7" t="n"/>
      <c r="I191" s="10" t="n"/>
      <c r="J191" s="27" t="n"/>
      <c r="K191" s="10" t="n"/>
      <c r="L191" s="7">
        <f>IF(B191="","",IF(C191="","실제 입출고일 미기재",IF((B191&lt;=IF($B$2="",DATE(YEAR(B191),12,31),$B$2))&lt;&gt;(C191&lt;=IF($B$2="",DATE(YEAR(B191),12,31),$B$2)),"마감일 앞뒤로 갈림 · 확인 필요",IF(J191="","귀속 연도 미기재",""))))</f>
        <v/>
      </c>
    </row>
    <row r="192">
      <c r="A192" s="7" t="n"/>
      <c r="B192" s="5" t="n"/>
      <c r="C192" s="5" t="n"/>
      <c r="D192" s="10" t="n"/>
      <c r="E192" s="10" t="n"/>
      <c r="F192" s="11" t="n"/>
      <c r="G192" s="7" t="n"/>
      <c r="H192" s="7" t="n"/>
      <c r="I192" s="10" t="n"/>
      <c r="J192" s="27" t="n"/>
      <c r="K192" s="10" t="n"/>
      <c r="L192" s="7">
        <f>IF(B192="","",IF(C192="","실제 입출고일 미기재",IF((B192&lt;=IF($B$2="",DATE(YEAR(B192),12,31),$B$2))&lt;&gt;(C192&lt;=IF($B$2="",DATE(YEAR(B192),12,31),$B$2)),"마감일 앞뒤로 갈림 · 확인 필요",IF(J192="","귀속 연도 미기재",""))))</f>
        <v/>
      </c>
    </row>
    <row r="193">
      <c r="A193" s="7" t="n"/>
      <c r="B193" s="5" t="n"/>
      <c r="C193" s="5" t="n"/>
      <c r="D193" s="10" t="n"/>
      <c r="E193" s="10" t="n"/>
      <c r="F193" s="11" t="n"/>
      <c r="G193" s="7" t="n"/>
      <c r="H193" s="7" t="n"/>
      <c r="I193" s="10" t="n"/>
      <c r="J193" s="27" t="n"/>
      <c r="K193" s="10" t="n"/>
      <c r="L193" s="7">
        <f>IF(B193="","",IF(C193="","실제 입출고일 미기재",IF((B193&lt;=IF($B$2="",DATE(YEAR(B193),12,31),$B$2))&lt;&gt;(C193&lt;=IF($B$2="",DATE(YEAR(B193),12,31),$B$2)),"마감일 앞뒤로 갈림 · 확인 필요",IF(J193="","귀속 연도 미기재",""))))</f>
        <v/>
      </c>
    </row>
    <row r="194">
      <c r="A194" s="7" t="n"/>
      <c r="B194" s="5" t="n"/>
      <c r="C194" s="5" t="n"/>
      <c r="D194" s="10" t="n"/>
      <c r="E194" s="10" t="n"/>
      <c r="F194" s="11" t="n"/>
      <c r="G194" s="7" t="n"/>
      <c r="H194" s="7" t="n"/>
      <c r="I194" s="10" t="n"/>
      <c r="J194" s="27" t="n"/>
      <c r="K194" s="10" t="n"/>
      <c r="L194" s="7">
        <f>IF(B194="","",IF(C194="","실제 입출고일 미기재",IF((B194&lt;=IF($B$2="",DATE(YEAR(B194),12,31),$B$2))&lt;&gt;(C194&lt;=IF($B$2="",DATE(YEAR(B194),12,31),$B$2)),"마감일 앞뒤로 갈림 · 확인 필요",IF(J194="","귀속 연도 미기재",""))))</f>
        <v/>
      </c>
    </row>
    <row r="195">
      <c r="A195" s="7" t="n"/>
      <c r="B195" s="5" t="n"/>
      <c r="C195" s="5" t="n"/>
      <c r="D195" s="10" t="n"/>
      <c r="E195" s="10" t="n"/>
      <c r="F195" s="11" t="n"/>
      <c r="G195" s="7" t="n"/>
      <c r="H195" s="7" t="n"/>
      <c r="I195" s="10" t="n"/>
      <c r="J195" s="27" t="n"/>
      <c r="K195" s="10" t="n"/>
      <c r="L195" s="7">
        <f>IF(B195="","",IF(C195="","실제 입출고일 미기재",IF((B195&lt;=IF($B$2="",DATE(YEAR(B195),12,31),$B$2))&lt;&gt;(C195&lt;=IF($B$2="",DATE(YEAR(B195),12,31),$B$2)),"마감일 앞뒤로 갈림 · 확인 필요",IF(J195="","귀속 연도 미기재",""))))</f>
        <v/>
      </c>
    </row>
    <row r="196">
      <c r="A196" s="7" t="n"/>
      <c r="B196" s="5" t="n"/>
      <c r="C196" s="5" t="n"/>
      <c r="D196" s="10" t="n"/>
      <c r="E196" s="10" t="n"/>
      <c r="F196" s="11" t="n"/>
      <c r="G196" s="7" t="n"/>
      <c r="H196" s="7" t="n"/>
      <c r="I196" s="10" t="n"/>
      <c r="J196" s="27" t="n"/>
      <c r="K196" s="10" t="n"/>
      <c r="L196" s="7">
        <f>IF(B196="","",IF(C196="","실제 입출고일 미기재",IF((B196&lt;=IF($B$2="",DATE(YEAR(B196),12,31),$B$2))&lt;&gt;(C196&lt;=IF($B$2="",DATE(YEAR(B196),12,31),$B$2)),"마감일 앞뒤로 갈림 · 확인 필요",IF(J196="","귀속 연도 미기재",""))))</f>
        <v/>
      </c>
    </row>
    <row r="197">
      <c r="A197" s="7" t="n"/>
      <c r="B197" s="5" t="n"/>
      <c r="C197" s="5" t="n"/>
      <c r="D197" s="10" t="n"/>
      <c r="E197" s="10" t="n"/>
      <c r="F197" s="11" t="n"/>
      <c r="G197" s="7" t="n"/>
      <c r="H197" s="7" t="n"/>
      <c r="I197" s="10" t="n"/>
      <c r="J197" s="27" t="n"/>
      <c r="K197" s="10" t="n"/>
      <c r="L197" s="7">
        <f>IF(B197="","",IF(C197="","실제 입출고일 미기재",IF((B197&lt;=IF($B$2="",DATE(YEAR(B197),12,31),$B$2))&lt;&gt;(C197&lt;=IF($B$2="",DATE(YEAR(B197),12,31),$B$2)),"마감일 앞뒤로 갈림 · 확인 필요",IF(J197="","귀속 연도 미기재",""))))</f>
        <v/>
      </c>
    </row>
    <row r="198">
      <c r="A198" s="7" t="n"/>
      <c r="B198" s="5" t="n"/>
      <c r="C198" s="5" t="n"/>
      <c r="D198" s="10" t="n"/>
      <c r="E198" s="10" t="n"/>
      <c r="F198" s="11" t="n"/>
      <c r="G198" s="7" t="n"/>
      <c r="H198" s="7" t="n"/>
      <c r="I198" s="10" t="n"/>
      <c r="J198" s="27" t="n"/>
      <c r="K198" s="10" t="n"/>
      <c r="L198" s="7">
        <f>IF(B198="","",IF(C198="","실제 입출고일 미기재",IF((B198&lt;=IF($B$2="",DATE(YEAR(B198),12,31),$B$2))&lt;&gt;(C198&lt;=IF($B$2="",DATE(YEAR(B198),12,31),$B$2)),"마감일 앞뒤로 갈림 · 확인 필요",IF(J198="","귀속 연도 미기재",""))))</f>
        <v/>
      </c>
    </row>
    <row r="199">
      <c r="A199" s="7" t="n"/>
      <c r="B199" s="5" t="n"/>
      <c r="C199" s="5" t="n"/>
      <c r="D199" s="10" t="n"/>
      <c r="E199" s="10" t="n"/>
      <c r="F199" s="11" t="n"/>
      <c r="G199" s="7" t="n"/>
      <c r="H199" s="7" t="n"/>
      <c r="I199" s="10" t="n"/>
      <c r="J199" s="27" t="n"/>
      <c r="K199" s="10" t="n"/>
      <c r="L199" s="7">
        <f>IF(B199="","",IF(C199="","실제 입출고일 미기재",IF((B199&lt;=IF($B$2="",DATE(YEAR(B199),12,31),$B$2))&lt;&gt;(C199&lt;=IF($B$2="",DATE(YEAR(B199),12,31),$B$2)),"마감일 앞뒤로 갈림 · 확인 필요",IF(J199="","귀속 연도 미기재",""))))</f>
        <v/>
      </c>
    </row>
    <row r="200">
      <c r="A200" s="7" t="n"/>
      <c r="B200" s="5" t="n"/>
      <c r="C200" s="5" t="n"/>
      <c r="D200" s="10" t="n"/>
      <c r="E200" s="10" t="n"/>
      <c r="F200" s="11" t="n"/>
      <c r="G200" s="7" t="n"/>
      <c r="H200" s="7" t="n"/>
      <c r="I200" s="10" t="n"/>
      <c r="J200" s="27" t="n"/>
      <c r="K200" s="10" t="n"/>
      <c r="L200" s="7">
        <f>IF(B200="","",IF(C200="","실제 입출고일 미기재",IF((B200&lt;=IF($B$2="",DATE(YEAR(B200),12,31),$B$2))&lt;&gt;(C200&lt;=IF($B$2="",DATE(YEAR(B200),12,31),$B$2)),"마감일 앞뒤로 갈림 · 확인 필요",IF(J200="","귀속 연도 미기재",""))))</f>
        <v/>
      </c>
    </row>
    <row r="201">
      <c r="A201" s="7" t="n"/>
      <c r="B201" s="5" t="n"/>
      <c r="C201" s="5" t="n"/>
      <c r="D201" s="10" t="n"/>
      <c r="E201" s="10" t="n"/>
      <c r="F201" s="11" t="n"/>
      <c r="G201" s="7" t="n"/>
      <c r="H201" s="7" t="n"/>
      <c r="I201" s="10" t="n"/>
      <c r="J201" s="27" t="n"/>
      <c r="K201" s="10" t="n"/>
      <c r="L201" s="7">
        <f>IF(B201="","",IF(C201="","실제 입출고일 미기재",IF((B201&lt;=IF($B$2="",DATE(YEAR(B201),12,31),$B$2))&lt;&gt;(C201&lt;=IF($B$2="",DATE(YEAR(B201),12,31),$B$2)),"마감일 앞뒤로 갈림 · 확인 필요",IF(J201="","귀속 연도 미기재",""))))</f>
        <v/>
      </c>
    </row>
    <row r="202">
      <c r="A202" s="7" t="n"/>
      <c r="B202" s="5" t="n"/>
      <c r="C202" s="5" t="n"/>
      <c r="D202" s="10" t="n"/>
      <c r="E202" s="10" t="n"/>
      <c r="F202" s="11" t="n"/>
      <c r="G202" s="7" t="n"/>
      <c r="H202" s="7" t="n"/>
      <c r="I202" s="10" t="n"/>
      <c r="J202" s="27" t="n"/>
      <c r="K202" s="10" t="n"/>
      <c r="L202" s="7">
        <f>IF(B202="","",IF(C202="","실제 입출고일 미기재",IF((B202&lt;=IF($B$2="",DATE(YEAR(B202),12,31),$B$2))&lt;&gt;(C202&lt;=IF($B$2="",DATE(YEAR(B202),12,31),$B$2)),"마감일 앞뒤로 갈림 · 확인 필요",IF(J202="","귀속 연도 미기재",""))))</f>
        <v/>
      </c>
    </row>
    <row r="203">
      <c r="A203" s="7" t="n"/>
      <c r="B203" s="5" t="n"/>
      <c r="C203" s="5" t="n"/>
      <c r="D203" s="10" t="n"/>
      <c r="E203" s="10" t="n"/>
      <c r="F203" s="11" t="n"/>
      <c r="G203" s="7" t="n"/>
      <c r="H203" s="7" t="n"/>
      <c r="I203" s="10" t="n"/>
      <c r="J203" s="27" t="n"/>
      <c r="K203" s="10" t="n"/>
      <c r="L203" s="7">
        <f>IF(B203="","",IF(C203="","실제 입출고일 미기재",IF((B203&lt;=IF($B$2="",DATE(YEAR(B203),12,31),$B$2))&lt;&gt;(C203&lt;=IF($B$2="",DATE(YEAR(B203),12,31),$B$2)),"마감일 앞뒤로 갈림 · 확인 필요",IF(J203="","귀속 연도 미기재",""))))</f>
        <v/>
      </c>
    </row>
    <row r="204">
      <c r="A204" s="7" t="n"/>
      <c r="B204" s="5" t="n"/>
      <c r="C204" s="5" t="n"/>
      <c r="D204" s="10" t="n"/>
      <c r="E204" s="10" t="n"/>
      <c r="F204" s="11" t="n"/>
      <c r="G204" s="7" t="n"/>
      <c r="H204" s="7" t="n"/>
      <c r="I204" s="10" t="n"/>
      <c r="J204" s="27" t="n"/>
      <c r="K204" s="10" t="n"/>
      <c r="L204" s="7">
        <f>IF(B204="","",IF(C204="","실제 입출고일 미기재",IF((B204&lt;=IF($B$2="",DATE(YEAR(B204),12,31),$B$2))&lt;&gt;(C204&lt;=IF($B$2="",DATE(YEAR(B204),12,31),$B$2)),"마감일 앞뒤로 갈림 · 확인 필요",IF(J204="","귀속 연도 미기재",""))))</f>
        <v/>
      </c>
    </row>
    <row r="205">
      <c r="A205" s="7" t="n"/>
      <c r="B205" s="5" t="n"/>
      <c r="C205" s="5" t="n"/>
      <c r="D205" s="10" t="n"/>
      <c r="E205" s="10" t="n"/>
      <c r="F205" s="11" t="n"/>
      <c r="G205" s="7" t="n"/>
      <c r="H205" s="7" t="n"/>
      <c r="I205" s="10" t="n"/>
      <c r="J205" s="27" t="n"/>
      <c r="K205" s="10" t="n"/>
      <c r="L205" s="7">
        <f>IF(B205="","",IF(C205="","실제 입출고일 미기재",IF((B205&lt;=IF($B$2="",DATE(YEAR(B205),12,31),$B$2))&lt;&gt;(C205&lt;=IF($B$2="",DATE(YEAR(B205),12,31),$B$2)),"마감일 앞뒤로 갈림 · 확인 필요",IF(J205="","귀속 연도 미기재",""))))</f>
        <v/>
      </c>
    </row>
    <row r="206">
      <c r="A206" s="7" t="n"/>
      <c r="B206" s="5" t="n"/>
      <c r="C206" s="5" t="n"/>
      <c r="D206" s="10" t="n"/>
      <c r="E206" s="10" t="n"/>
      <c r="F206" s="11" t="n"/>
      <c r="G206" s="7" t="n"/>
      <c r="H206" s="7" t="n"/>
      <c r="I206" s="10" t="n"/>
      <c r="J206" s="27" t="n"/>
      <c r="K206" s="10" t="n"/>
      <c r="L206" s="7">
        <f>IF(B206="","",IF(C206="","실제 입출고일 미기재",IF((B206&lt;=IF($B$2="",DATE(YEAR(B206),12,31),$B$2))&lt;&gt;(C206&lt;=IF($B$2="",DATE(YEAR(B206),12,31),$B$2)),"마감일 앞뒤로 갈림 · 확인 필요",IF(J206="","귀속 연도 미기재",""))))</f>
        <v/>
      </c>
    </row>
    <row r="207">
      <c r="A207" s="7" t="n"/>
      <c r="B207" s="5" t="n"/>
      <c r="C207" s="5" t="n"/>
      <c r="D207" s="10" t="n"/>
      <c r="E207" s="10" t="n"/>
      <c r="F207" s="11" t="n"/>
      <c r="G207" s="7" t="n"/>
      <c r="H207" s="7" t="n"/>
      <c r="I207" s="10" t="n"/>
      <c r="J207" s="27" t="n"/>
      <c r="K207" s="10" t="n"/>
      <c r="L207" s="7">
        <f>IF(B207="","",IF(C207="","실제 입출고일 미기재",IF((B207&lt;=IF($B$2="",DATE(YEAR(B207),12,31),$B$2))&lt;&gt;(C207&lt;=IF($B$2="",DATE(YEAR(B207),12,31),$B$2)),"마감일 앞뒤로 갈림 · 확인 필요",IF(J207="","귀속 연도 미기재",""))))</f>
        <v/>
      </c>
    </row>
    <row r="208">
      <c r="A208" s="7" t="n"/>
      <c r="B208" s="5" t="n"/>
      <c r="C208" s="5" t="n"/>
      <c r="D208" s="10" t="n"/>
      <c r="E208" s="10" t="n"/>
      <c r="F208" s="11" t="n"/>
      <c r="G208" s="7" t="n"/>
      <c r="H208" s="7" t="n"/>
      <c r="I208" s="10" t="n"/>
      <c r="J208" s="27" t="n"/>
      <c r="K208" s="10" t="n"/>
      <c r="L208" s="7">
        <f>IF(B208="","",IF(C208="","실제 입출고일 미기재",IF((B208&lt;=IF($B$2="",DATE(YEAR(B208),12,31),$B$2))&lt;&gt;(C208&lt;=IF($B$2="",DATE(YEAR(B208),12,31),$B$2)),"마감일 앞뒤로 갈림 · 확인 필요",IF(J208="","귀속 연도 미기재",""))))</f>
        <v/>
      </c>
    </row>
    <row r="209">
      <c r="A209" s="7" t="n"/>
      <c r="B209" s="5" t="n"/>
      <c r="C209" s="5" t="n"/>
      <c r="D209" s="10" t="n"/>
      <c r="E209" s="10" t="n"/>
      <c r="F209" s="11" t="n"/>
      <c r="G209" s="7" t="n"/>
      <c r="H209" s="7" t="n"/>
      <c r="I209" s="10" t="n"/>
      <c r="J209" s="27" t="n"/>
      <c r="K209" s="10" t="n"/>
      <c r="L209" s="7">
        <f>IF(B209="","",IF(C209="","실제 입출고일 미기재",IF((B209&lt;=IF($B$2="",DATE(YEAR(B209),12,31),$B$2))&lt;&gt;(C209&lt;=IF($B$2="",DATE(YEAR(B209),12,31),$B$2)),"마감일 앞뒤로 갈림 · 확인 필요",IF(J209="","귀속 연도 미기재",""))))</f>
        <v/>
      </c>
    </row>
    <row r="210">
      <c r="A210" s="7" t="n"/>
      <c r="B210" s="5" t="n"/>
      <c r="C210" s="5" t="n"/>
      <c r="D210" s="10" t="n"/>
      <c r="E210" s="10" t="n"/>
      <c r="F210" s="11" t="n"/>
      <c r="G210" s="7" t="n"/>
      <c r="H210" s="7" t="n"/>
      <c r="I210" s="10" t="n"/>
      <c r="J210" s="27" t="n"/>
      <c r="K210" s="10" t="n"/>
      <c r="L210" s="7">
        <f>IF(B210="","",IF(C210="","실제 입출고일 미기재",IF((B210&lt;=IF($B$2="",DATE(YEAR(B210),12,31),$B$2))&lt;&gt;(C210&lt;=IF($B$2="",DATE(YEAR(B210),12,31),$B$2)),"마감일 앞뒤로 갈림 · 확인 필요",IF(J210="","귀속 연도 미기재",""))))</f>
        <v/>
      </c>
    </row>
    <row r="211">
      <c r="A211" s="7" t="n"/>
      <c r="B211" s="5" t="n"/>
      <c r="C211" s="5" t="n"/>
      <c r="D211" s="10" t="n"/>
      <c r="E211" s="10" t="n"/>
      <c r="F211" s="11" t="n"/>
      <c r="G211" s="7" t="n"/>
      <c r="H211" s="7" t="n"/>
      <c r="I211" s="10" t="n"/>
      <c r="J211" s="27" t="n"/>
      <c r="K211" s="10" t="n"/>
      <c r="L211" s="7">
        <f>IF(B211="","",IF(C211="","실제 입출고일 미기재",IF((B211&lt;=IF($B$2="",DATE(YEAR(B211),12,31),$B$2))&lt;&gt;(C211&lt;=IF($B$2="",DATE(YEAR(B211),12,31),$B$2)),"마감일 앞뒤로 갈림 · 확인 필요",IF(J211="","귀속 연도 미기재",""))))</f>
        <v/>
      </c>
    </row>
    <row r="212">
      <c r="A212" s="7" t="n"/>
      <c r="B212" s="5" t="n"/>
      <c r="C212" s="5" t="n"/>
      <c r="D212" s="10" t="n"/>
      <c r="E212" s="10" t="n"/>
      <c r="F212" s="11" t="n"/>
      <c r="G212" s="7" t="n"/>
      <c r="H212" s="7" t="n"/>
      <c r="I212" s="10" t="n"/>
      <c r="J212" s="27" t="n"/>
      <c r="K212" s="10" t="n"/>
      <c r="L212" s="7">
        <f>IF(B212="","",IF(C212="","실제 입출고일 미기재",IF((B212&lt;=IF($B$2="",DATE(YEAR(B212),12,31),$B$2))&lt;&gt;(C212&lt;=IF($B$2="",DATE(YEAR(B212),12,31),$B$2)),"마감일 앞뒤로 갈림 · 확인 필요",IF(J212="","귀속 연도 미기재",""))))</f>
        <v/>
      </c>
    </row>
    <row r="213">
      <c r="A213" s="7" t="n"/>
      <c r="B213" s="5" t="n"/>
      <c r="C213" s="5" t="n"/>
      <c r="D213" s="10" t="n"/>
      <c r="E213" s="10" t="n"/>
      <c r="F213" s="11" t="n"/>
      <c r="G213" s="7" t="n"/>
      <c r="H213" s="7" t="n"/>
      <c r="I213" s="10" t="n"/>
      <c r="J213" s="27" t="n"/>
      <c r="K213" s="10" t="n"/>
      <c r="L213" s="7">
        <f>IF(B213="","",IF(C213="","실제 입출고일 미기재",IF((B213&lt;=IF($B$2="",DATE(YEAR(B213),12,31),$B$2))&lt;&gt;(C213&lt;=IF($B$2="",DATE(YEAR(B213),12,31),$B$2)),"마감일 앞뒤로 갈림 · 확인 필요",IF(J213="","귀속 연도 미기재",""))))</f>
        <v/>
      </c>
    </row>
    <row r="214">
      <c r="A214" s="7" t="n"/>
      <c r="B214" s="5" t="n"/>
      <c r="C214" s="5" t="n"/>
      <c r="D214" s="10" t="n"/>
      <c r="E214" s="10" t="n"/>
      <c r="F214" s="11" t="n"/>
      <c r="G214" s="7" t="n"/>
      <c r="H214" s="7" t="n"/>
      <c r="I214" s="10" t="n"/>
      <c r="J214" s="27" t="n"/>
      <c r="K214" s="10" t="n"/>
      <c r="L214" s="7">
        <f>IF(B214="","",IF(C214="","실제 입출고일 미기재",IF((B214&lt;=IF($B$2="",DATE(YEAR(B214),12,31),$B$2))&lt;&gt;(C214&lt;=IF($B$2="",DATE(YEAR(B214),12,31),$B$2)),"마감일 앞뒤로 갈림 · 확인 필요",IF(J214="","귀속 연도 미기재",""))))</f>
        <v/>
      </c>
    </row>
    <row r="215">
      <c r="A215" s="7" t="n"/>
      <c r="B215" s="5" t="n"/>
      <c r="C215" s="5" t="n"/>
      <c r="D215" s="10" t="n"/>
      <c r="E215" s="10" t="n"/>
      <c r="F215" s="11" t="n"/>
      <c r="G215" s="7" t="n"/>
      <c r="H215" s="7" t="n"/>
      <c r="I215" s="10" t="n"/>
      <c r="J215" s="27" t="n"/>
      <c r="K215" s="10" t="n"/>
      <c r="L215" s="7">
        <f>IF(B215="","",IF(C215="","실제 입출고일 미기재",IF((B215&lt;=IF($B$2="",DATE(YEAR(B215),12,31),$B$2))&lt;&gt;(C215&lt;=IF($B$2="",DATE(YEAR(B215),12,31),$B$2)),"마감일 앞뒤로 갈림 · 확인 필요",IF(J215="","귀속 연도 미기재",""))))</f>
        <v/>
      </c>
    </row>
    <row r="216">
      <c r="A216" s="7" t="n"/>
      <c r="B216" s="5" t="n"/>
      <c r="C216" s="5" t="n"/>
      <c r="D216" s="10" t="n"/>
      <c r="E216" s="10" t="n"/>
      <c r="F216" s="11" t="n"/>
      <c r="G216" s="7" t="n"/>
      <c r="H216" s="7" t="n"/>
      <c r="I216" s="10" t="n"/>
      <c r="J216" s="27" t="n"/>
      <c r="K216" s="10" t="n"/>
      <c r="L216" s="7">
        <f>IF(B216="","",IF(C216="","실제 입출고일 미기재",IF((B216&lt;=IF($B$2="",DATE(YEAR(B216),12,31),$B$2))&lt;&gt;(C216&lt;=IF($B$2="",DATE(YEAR(B216),12,31),$B$2)),"마감일 앞뒤로 갈림 · 확인 필요",IF(J216="","귀속 연도 미기재",""))))</f>
        <v/>
      </c>
    </row>
    <row r="217">
      <c r="A217" s="7" t="n"/>
      <c r="B217" s="5" t="n"/>
      <c r="C217" s="5" t="n"/>
      <c r="D217" s="10" t="n"/>
      <c r="E217" s="10" t="n"/>
      <c r="F217" s="11" t="n"/>
      <c r="G217" s="7" t="n"/>
      <c r="H217" s="7" t="n"/>
      <c r="I217" s="10" t="n"/>
      <c r="J217" s="27" t="n"/>
      <c r="K217" s="10" t="n"/>
      <c r="L217" s="7">
        <f>IF(B217="","",IF(C217="","실제 입출고일 미기재",IF((B217&lt;=IF($B$2="",DATE(YEAR(B217),12,31),$B$2))&lt;&gt;(C217&lt;=IF($B$2="",DATE(YEAR(B217),12,31),$B$2)),"마감일 앞뒤로 갈림 · 확인 필요",IF(J217="","귀속 연도 미기재",""))))</f>
        <v/>
      </c>
    </row>
    <row r="218">
      <c r="A218" s="7" t="n"/>
      <c r="B218" s="5" t="n"/>
      <c r="C218" s="5" t="n"/>
      <c r="D218" s="10" t="n"/>
      <c r="E218" s="10" t="n"/>
      <c r="F218" s="11" t="n"/>
      <c r="G218" s="7" t="n"/>
      <c r="H218" s="7" t="n"/>
      <c r="I218" s="10" t="n"/>
      <c r="J218" s="27" t="n"/>
      <c r="K218" s="10" t="n"/>
      <c r="L218" s="7">
        <f>IF(B218="","",IF(C218="","실제 입출고일 미기재",IF((B218&lt;=IF($B$2="",DATE(YEAR(B218),12,31),$B$2))&lt;&gt;(C218&lt;=IF($B$2="",DATE(YEAR(B218),12,31),$B$2)),"마감일 앞뒤로 갈림 · 확인 필요",IF(J218="","귀속 연도 미기재",""))))</f>
        <v/>
      </c>
    </row>
    <row r="219">
      <c r="A219" s="7" t="n"/>
      <c r="B219" s="5" t="n"/>
      <c r="C219" s="5" t="n"/>
      <c r="D219" s="10" t="n"/>
      <c r="E219" s="10" t="n"/>
      <c r="F219" s="11" t="n"/>
      <c r="G219" s="7" t="n"/>
      <c r="H219" s="7" t="n"/>
      <c r="I219" s="10" t="n"/>
      <c r="J219" s="27" t="n"/>
      <c r="K219" s="10" t="n"/>
      <c r="L219" s="7">
        <f>IF(B219="","",IF(C219="","실제 입출고일 미기재",IF((B219&lt;=IF($B$2="",DATE(YEAR(B219),12,31),$B$2))&lt;&gt;(C219&lt;=IF($B$2="",DATE(YEAR(B219),12,31),$B$2)),"마감일 앞뒤로 갈림 · 확인 필요",IF(J219="","귀속 연도 미기재",""))))</f>
        <v/>
      </c>
    </row>
    <row r="220">
      <c r="A220" s="7" t="n"/>
      <c r="B220" s="5" t="n"/>
      <c r="C220" s="5" t="n"/>
      <c r="D220" s="10" t="n"/>
      <c r="E220" s="10" t="n"/>
      <c r="F220" s="11" t="n"/>
      <c r="G220" s="7" t="n"/>
      <c r="H220" s="7" t="n"/>
      <c r="I220" s="10" t="n"/>
      <c r="J220" s="27" t="n"/>
      <c r="K220" s="10" t="n"/>
      <c r="L220" s="7">
        <f>IF(B220="","",IF(C220="","실제 입출고일 미기재",IF((B220&lt;=IF($B$2="",DATE(YEAR(B220),12,31),$B$2))&lt;&gt;(C220&lt;=IF($B$2="",DATE(YEAR(B220),12,31),$B$2)),"마감일 앞뒤로 갈림 · 확인 필요",IF(J220="","귀속 연도 미기재",""))))</f>
        <v/>
      </c>
    </row>
    <row r="221">
      <c r="A221" s="7" t="n"/>
      <c r="B221" s="5" t="n"/>
      <c r="C221" s="5" t="n"/>
      <c r="D221" s="10" t="n"/>
      <c r="E221" s="10" t="n"/>
      <c r="F221" s="11" t="n"/>
      <c r="G221" s="7" t="n"/>
      <c r="H221" s="7" t="n"/>
      <c r="I221" s="10" t="n"/>
      <c r="J221" s="27" t="n"/>
      <c r="K221" s="10" t="n"/>
      <c r="L221" s="7">
        <f>IF(B221="","",IF(C221="","실제 입출고일 미기재",IF((B221&lt;=IF($B$2="",DATE(YEAR(B221),12,31),$B$2))&lt;&gt;(C221&lt;=IF($B$2="",DATE(YEAR(B221),12,31),$B$2)),"마감일 앞뒤로 갈림 · 확인 필요",IF(J221="","귀속 연도 미기재",""))))</f>
        <v/>
      </c>
    </row>
    <row r="222">
      <c r="A222" s="7" t="n"/>
      <c r="B222" s="5" t="n"/>
      <c r="C222" s="5" t="n"/>
      <c r="D222" s="10" t="n"/>
      <c r="E222" s="10" t="n"/>
      <c r="F222" s="11" t="n"/>
      <c r="G222" s="7" t="n"/>
      <c r="H222" s="7" t="n"/>
      <c r="I222" s="10" t="n"/>
      <c r="J222" s="27" t="n"/>
      <c r="K222" s="10" t="n"/>
      <c r="L222" s="7">
        <f>IF(B222="","",IF(C222="","실제 입출고일 미기재",IF((B222&lt;=IF($B$2="",DATE(YEAR(B222),12,31),$B$2))&lt;&gt;(C222&lt;=IF($B$2="",DATE(YEAR(B222),12,31),$B$2)),"마감일 앞뒤로 갈림 · 확인 필요",IF(J222="","귀속 연도 미기재",""))))</f>
        <v/>
      </c>
    </row>
    <row r="223">
      <c r="A223" s="7" t="n"/>
      <c r="B223" s="5" t="n"/>
      <c r="C223" s="5" t="n"/>
      <c r="D223" s="10" t="n"/>
      <c r="E223" s="10" t="n"/>
      <c r="F223" s="11" t="n"/>
      <c r="G223" s="7" t="n"/>
      <c r="H223" s="7" t="n"/>
      <c r="I223" s="10" t="n"/>
      <c r="J223" s="27" t="n"/>
      <c r="K223" s="10" t="n"/>
      <c r="L223" s="7">
        <f>IF(B223="","",IF(C223="","실제 입출고일 미기재",IF((B223&lt;=IF($B$2="",DATE(YEAR(B223),12,31),$B$2))&lt;&gt;(C223&lt;=IF($B$2="",DATE(YEAR(B223),12,31),$B$2)),"마감일 앞뒤로 갈림 · 확인 필요",IF(J223="","귀속 연도 미기재",""))))</f>
        <v/>
      </c>
    </row>
    <row r="224">
      <c r="A224" s="7" t="n"/>
      <c r="B224" s="5" t="n"/>
      <c r="C224" s="5" t="n"/>
      <c r="D224" s="10" t="n"/>
      <c r="E224" s="10" t="n"/>
      <c r="F224" s="11" t="n"/>
      <c r="G224" s="7" t="n"/>
      <c r="H224" s="7" t="n"/>
      <c r="I224" s="10" t="n"/>
      <c r="J224" s="27" t="n"/>
      <c r="K224" s="10" t="n"/>
      <c r="L224" s="7">
        <f>IF(B224="","",IF(C224="","실제 입출고일 미기재",IF((B224&lt;=IF($B$2="",DATE(YEAR(B224),12,31),$B$2))&lt;&gt;(C224&lt;=IF($B$2="",DATE(YEAR(B224),12,31),$B$2)),"마감일 앞뒤로 갈림 · 확인 필요",IF(J224="","귀속 연도 미기재",""))))</f>
        <v/>
      </c>
    </row>
    <row r="225">
      <c r="A225" s="7" t="n"/>
      <c r="B225" s="5" t="n"/>
      <c r="C225" s="5" t="n"/>
      <c r="D225" s="10" t="n"/>
      <c r="E225" s="10" t="n"/>
      <c r="F225" s="11" t="n"/>
      <c r="G225" s="7" t="n"/>
      <c r="H225" s="7" t="n"/>
      <c r="I225" s="10" t="n"/>
      <c r="J225" s="27" t="n"/>
      <c r="K225" s="10" t="n"/>
      <c r="L225" s="7">
        <f>IF(B225="","",IF(C225="","실제 입출고일 미기재",IF((B225&lt;=IF($B$2="",DATE(YEAR(B225),12,31),$B$2))&lt;&gt;(C225&lt;=IF($B$2="",DATE(YEAR(B225),12,31),$B$2)),"마감일 앞뒤로 갈림 · 확인 필요",IF(J225="","귀속 연도 미기재",""))))</f>
        <v/>
      </c>
    </row>
    <row r="226">
      <c r="A226" s="7" t="n"/>
      <c r="B226" s="5" t="n"/>
      <c r="C226" s="5" t="n"/>
      <c r="D226" s="10" t="n"/>
      <c r="E226" s="10" t="n"/>
      <c r="F226" s="11" t="n"/>
      <c r="G226" s="7" t="n"/>
      <c r="H226" s="7" t="n"/>
      <c r="I226" s="10" t="n"/>
      <c r="J226" s="27" t="n"/>
      <c r="K226" s="10" t="n"/>
      <c r="L226" s="7">
        <f>IF(B226="","",IF(C226="","실제 입출고일 미기재",IF((B226&lt;=IF($B$2="",DATE(YEAR(B226),12,31),$B$2))&lt;&gt;(C226&lt;=IF($B$2="",DATE(YEAR(B226),12,31),$B$2)),"마감일 앞뒤로 갈림 · 확인 필요",IF(J226="","귀속 연도 미기재",""))))</f>
        <v/>
      </c>
    </row>
    <row r="227">
      <c r="A227" s="7" t="n"/>
      <c r="B227" s="5" t="n"/>
      <c r="C227" s="5" t="n"/>
      <c r="D227" s="10" t="n"/>
      <c r="E227" s="10" t="n"/>
      <c r="F227" s="11" t="n"/>
      <c r="G227" s="7" t="n"/>
      <c r="H227" s="7" t="n"/>
      <c r="I227" s="10" t="n"/>
      <c r="J227" s="27" t="n"/>
      <c r="K227" s="10" t="n"/>
      <c r="L227" s="7">
        <f>IF(B227="","",IF(C227="","실제 입출고일 미기재",IF((B227&lt;=IF($B$2="",DATE(YEAR(B227),12,31),$B$2))&lt;&gt;(C227&lt;=IF($B$2="",DATE(YEAR(B227),12,31),$B$2)),"마감일 앞뒤로 갈림 · 확인 필요",IF(J227="","귀속 연도 미기재",""))))</f>
        <v/>
      </c>
    </row>
    <row r="228">
      <c r="A228" s="7" t="n"/>
      <c r="B228" s="5" t="n"/>
      <c r="C228" s="5" t="n"/>
      <c r="D228" s="10" t="n"/>
      <c r="E228" s="10" t="n"/>
      <c r="F228" s="11" t="n"/>
      <c r="G228" s="7" t="n"/>
      <c r="H228" s="7" t="n"/>
      <c r="I228" s="10" t="n"/>
      <c r="J228" s="27" t="n"/>
      <c r="K228" s="10" t="n"/>
      <c r="L228" s="7">
        <f>IF(B228="","",IF(C228="","실제 입출고일 미기재",IF((B228&lt;=IF($B$2="",DATE(YEAR(B228),12,31),$B$2))&lt;&gt;(C228&lt;=IF($B$2="",DATE(YEAR(B228),12,31),$B$2)),"마감일 앞뒤로 갈림 · 확인 필요",IF(J228="","귀속 연도 미기재",""))))</f>
        <v/>
      </c>
    </row>
    <row r="229">
      <c r="A229" s="7" t="n"/>
      <c r="B229" s="5" t="n"/>
      <c r="C229" s="5" t="n"/>
      <c r="D229" s="10" t="n"/>
      <c r="E229" s="10" t="n"/>
      <c r="F229" s="11" t="n"/>
      <c r="G229" s="7" t="n"/>
      <c r="H229" s="7" t="n"/>
      <c r="I229" s="10" t="n"/>
      <c r="J229" s="27" t="n"/>
      <c r="K229" s="10" t="n"/>
      <c r="L229" s="7">
        <f>IF(B229="","",IF(C229="","실제 입출고일 미기재",IF((B229&lt;=IF($B$2="",DATE(YEAR(B229),12,31),$B$2))&lt;&gt;(C229&lt;=IF($B$2="",DATE(YEAR(B229),12,31),$B$2)),"마감일 앞뒤로 갈림 · 확인 필요",IF(J229="","귀속 연도 미기재",""))))</f>
        <v/>
      </c>
    </row>
    <row r="230">
      <c r="A230" s="7" t="n"/>
      <c r="B230" s="5" t="n"/>
      <c r="C230" s="5" t="n"/>
      <c r="D230" s="10" t="n"/>
      <c r="E230" s="10" t="n"/>
      <c r="F230" s="11" t="n"/>
      <c r="G230" s="7" t="n"/>
      <c r="H230" s="7" t="n"/>
      <c r="I230" s="10" t="n"/>
      <c r="J230" s="27" t="n"/>
      <c r="K230" s="10" t="n"/>
      <c r="L230" s="7">
        <f>IF(B230="","",IF(C230="","실제 입출고일 미기재",IF((B230&lt;=IF($B$2="",DATE(YEAR(B230),12,31),$B$2))&lt;&gt;(C230&lt;=IF($B$2="",DATE(YEAR(B230),12,31),$B$2)),"마감일 앞뒤로 갈림 · 확인 필요",IF(J230="","귀속 연도 미기재",""))))</f>
        <v/>
      </c>
    </row>
    <row r="231">
      <c r="A231" s="7" t="n"/>
      <c r="B231" s="5" t="n"/>
      <c r="C231" s="5" t="n"/>
      <c r="D231" s="10" t="n"/>
      <c r="E231" s="10" t="n"/>
      <c r="F231" s="11" t="n"/>
      <c r="G231" s="7" t="n"/>
      <c r="H231" s="7" t="n"/>
      <c r="I231" s="10" t="n"/>
      <c r="J231" s="27" t="n"/>
      <c r="K231" s="10" t="n"/>
      <c r="L231" s="7">
        <f>IF(B231="","",IF(C231="","실제 입출고일 미기재",IF((B231&lt;=IF($B$2="",DATE(YEAR(B231),12,31),$B$2))&lt;&gt;(C231&lt;=IF($B$2="",DATE(YEAR(B231),12,31),$B$2)),"마감일 앞뒤로 갈림 · 확인 필요",IF(J231="","귀속 연도 미기재",""))))</f>
        <v/>
      </c>
    </row>
    <row r="232">
      <c r="A232" s="7" t="n"/>
      <c r="B232" s="5" t="n"/>
      <c r="C232" s="5" t="n"/>
      <c r="D232" s="10" t="n"/>
      <c r="E232" s="10" t="n"/>
      <c r="F232" s="11" t="n"/>
      <c r="G232" s="7" t="n"/>
      <c r="H232" s="7" t="n"/>
      <c r="I232" s="10" t="n"/>
      <c r="J232" s="27" t="n"/>
      <c r="K232" s="10" t="n"/>
      <c r="L232" s="7">
        <f>IF(B232="","",IF(C232="","실제 입출고일 미기재",IF((B232&lt;=IF($B$2="",DATE(YEAR(B232),12,31),$B$2))&lt;&gt;(C232&lt;=IF($B$2="",DATE(YEAR(B232),12,31),$B$2)),"마감일 앞뒤로 갈림 · 확인 필요",IF(J232="","귀속 연도 미기재",""))))</f>
        <v/>
      </c>
    </row>
    <row r="233">
      <c r="A233" s="7" t="n"/>
      <c r="B233" s="5" t="n"/>
      <c r="C233" s="5" t="n"/>
      <c r="D233" s="10" t="n"/>
      <c r="E233" s="10" t="n"/>
      <c r="F233" s="11" t="n"/>
      <c r="G233" s="7" t="n"/>
      <c r="H233" s="7" t="n"/>
      <c r="I233" s="10" t="n"/>
      <c r="J233" s="27" t="n"/>
      <c r="K233" s="10" t="n"/>
      <c r="L233" s="7">
        <f>IF(B233="","",IF(C233="","실제 입출고일 미기재",IF((B233&lt;=IF($B$2="",DATE(YEAR(B233),12,31),$B$2))&lt;&gt;(C233&lt;=IF($B$2="",DATE(YEAR(B233),12,31),$B$2)),"마감일 앞뒤로 갈림 · 확인 필요",IF(J233="","귀속 연도 미기재",""))))</f>
        <v/>
      </c>
    </row>
    <row r="234">
      <c r="A234" s="7" t="n"/>
      <c r="B234" s="5" t="n"/>
      <c r="C234" s="5" t="n"/>
      <c r="D234" s="10" t="n"/>
      <c r="E234" s="10" t="n"/>
      <c r="F234" s="11" t="n"/>
      <c r="G234" s="7" t="n"/>
      <c r="H234" s="7" t="n"/>
      <c r="I234" s="10" t="n"/>
      <c r="J234" s="27" t="n"/>
      <c r="K234" s="10" t="n"/>
      <c r="L234" s="7">
        <f>IF(B234="","",IF(C234="","실제 입출고일 미기재",IF((B234&lt;=IF($B$2="",DATE(YEAR(B234),12,31),$B$2))&lt;&gt;(C234&lt;=IF($B$2="",DATE(YEAR(B234),12,31),$B$2)),"마감일 앞뒤로 갈림 · 확인 필요",IF(J234="","귀속 연도 미기재",""))))</f>
        <v/>
      </c>
    </row>
    <row r="235">
      <c r="A235" s="7" t="n"/>
      <c r="B235" s="5" t="n"/>
      <c r="C235" s="5" t="n"/>
      <c r="D235" s="10" t="n"/>
      <c r="E235" s="10" t="n"/>
      <c r="F235" s="11" t="n"/>
      <c r="G235" s="7" t="n"/>
      <c r="H235" s="7" t="n"/>
      <c r="I235" s="10" t="n"/>
      <c r="J235" s="27" t="n"/>
      <c r="K235" s="10" t="n"/>
      <c r="L235" s="7">
        <f>IF(B235="","",IF(C235="","실제 입출고일 미기재",IF((B235&lt;=IF($B$2="",DATE(YEAR(B235),12,31),$B$2))&lt;&gt;(C235&lt;=IF($B$2="",DATE(YEAR(B235),12,31),$B$2)),"마감일 앞뒤로 갈림 · 확인 필요",IF(J235="","귀속 연도 미기재",""))))</f>
        <v/>
      </c>
    </row>
    <row r="236">
      <c r="A236" s="7" t="n"/>
      <c r="B236" s="5" t="n"/>
      <c r="C236" s="5" t="n"/>
      <c r="D236" s="10" t="n"/>
      <c r="E236" s="10" t="n"/>
      <c r="F236" s="11" t="n"/>
      <c r="G236" s="7" t="n"/>
      <c r="H236" s="7" t="n"/>
      <c r="I236" s="10" t="n"/>
      <c r="J236" s="27" t="n"/>
      <c r="K236" s="10" t="n"/>
      <c r="L236" s="7">
        <f>IF(B236="","",IF(C236="","실제 입출고일 미기재",IF((B236&lt;=IF($B$2="",DATE(YEAR(B236),12,31),$B$2))&lt;&gt;(C236&lt;=IF($B$2="",DATE(YEAR(B236),12,31),$B$2)),"마감일 앞뒤로 갈림 · 확인 필요",IF(J236="","귀속 연도 미기재",""))))</f>
        <v/>
      </c>
    </row>
    <row r="237">
      <c r="A237" s="7" t="n"/>
      <c r="B237" s="5" t="n"/>
      <c r="C237" s="5" t="n"/>
      <c r="D237" s="10" t="n"/>
      <c r="E237" s="10" t="n"/>
      <c r="F237" s="11" t="n"/>
      <c r="G237" s="7" t="n"/>
      <c r="H237" s="7" t="n"/>
      <c r="I237" s="10" t="n"/>
      <c r="J237" s="27" t="n"/>
      <c r="K237" s="10" t="n"/>
      <c r="L237" s="7">
        <f>IF(B237="","",IF(C237="","실제 입출고일 미기재",IF((B237&lt;=IF($B$2="",DATE(YEAR(B237),12,31),$B$2))&lt;&gt;(C237&lt;=IF($B$2="",DATE(YEAR(B237),12,31),$B$2)),"마감일 앞뒤로 갈림 · 확인 필요",IF(J237="","귀속 연도 미기재",""))))</f>
        <v/>
      </c>
    </row>
    <row r="238">
      <c r="A238" s="7" t="n"/>
      <c r="B238" s="5" t="n"/>
      <c r="C238" s="5" t="n"/>
      <c r="D238" s="10" t="n"/>
      <c r="E238" s="10" t="n"/>
      <c r="F238" s="11" t="n"/>
      <c r="G238" s="7" t="n"/>
      <c r="H238" s="7" t="n"/>
      <c r="I238" s="10" t="n"/>
      <c r="J238" s="27" t="n"/>
      <c r="K238" s="10" t="n"/>
      <c r="L238" s="7">
        <f>IF(B238="","",IF(C238="","실제 입출고일 미기재",IF((B238&lt;=IF($B$2="",DATE(YEAR(B238),12,31),$B$2))&lt;&gt;(C238&lt;=IF($B$2="",DATE(YEAR(B238),12,31),$B$2)),"마감일 앞뒤로 갈림 · 확인 필요",IF(J238="","귀속 연도 미기재",""))))</f>
        <v/>
      </c>
    </row>
    <row r="239">
      <c r="A239" s="7" t="n"/>
      <c r="B239" s="5" t="n"/>
      <c r="C239" s="5" t="n"/>
      <c r="D239" s="10" t="n"/>
      <c r="E239" s="10" t="n"/>
      <c r="F239" s="11" t="n"/>
      <c r="G239" s="7" t="n"/>
      <c r="H239" s="7" t="n"/>
      <c r="I239" s="10" t="n"/>
      <c r="J239" s="27" t="n"/>
      <c r="K239" s="10" t="n"/>
      <c r="L239" s="7">
        <f>IF(B239="","",IF(C239="","실제 입출고일 미기재",IF((B239&lt;=IF($B$2="",DATE(YEAR(B239),12,31),$B$2))&lt;&gt;(C239&lt;=IF($B$2="",DATE(YEAR(B239),12,31),$B$2)),"마감일 앞뒤로 갈림 · 확인 필요",IF(J239="","귀속 연도 미기재",""))))</f>
        <v/>
      </c>
    </row>
    <row r="240">
      <c r="A240" s="7" t="n"/>
      <c r="B240" s="5" t="n"/>
      <c r="C240" s="5" t="n"/>
      <c r="D240" s="10" t="n"/>
      <c r="E240" s="10" t="n"/>
      <c r="F240" s="11" t="n"/>
      <c r="G240" s="7" t="n"/>
      <c r="H240" s="7" t="n"/>
      <c r="I240" s="10" t="n"/>
      <c r="J240" s="27" t="n"/>
      <c r="K240" s="10" t="n"/>
      <c r="L240" s="7">
        <f>IF(B240="","",IF(C240="","실제 입출고일 미기재",IF((B240&lt;=IF($B$2="",DATE(YEAR(B240),12,31),$B$2))&lt;&gt;(C240&lt;=IF($B$2="",DATE(YEAR(B240),12,31),$B$2)),"마감일 앞뒤로 갈림 · 확인 필요",IF(J240="","귀속 연도 미기재",""))))</f>
        <v/>
      </c>
    </row>
    <row r="241">
      <c r="A241" s="7" t="n"/>
      <c r="B241" s="5" t="n"/>
      <c r="C241" s="5" t="n"/>
      <c r="D241" s="10" t="n"/>
      <c r="E241" s="10" t="n"/>
      <c r="F241" s="11" t="n"/>
      <c r="G241" s="7" t="n"/>
      <c r="H241" s="7" t="n"/>
      <c r="I241" s="10" t="n"/>
      <c r="J241" s="27" t="n"/>
      <c r="K241" s="10" t="n"/>
      <c r="L241" s="7">
        <f>IF(B241="","",IF(C241="","실제 입출고일 미기재",IF((B241&lt;=IF($B$2="",DATE(YEAR(B241),12,31),$B$2))&lt;&gt;(C241&lt;=IF($B$2="",DATE(YEAR(B241),12,31),$B$2)),"마감일 앞뒤로 갈림 · 확인 필요",IF(J241="","귀속 연도 미기재",""))))</f>
        <v/>
      </c>
    </row>
    <row r="242">
      <c r="A242" s="7" t="n"/>
      <c r="B242" s="5" t="n"/>
      <c r="C242" s="5" t="n"/>
      <c r="D242" s="10" t="n"/>
      <c r="E242" s="10" t="n"/>
      <c r="F242" s="11" t="n"/>
      <c r="G242" s="7" t="n"/>
      <c r="H242" s="7" t="n"/>
      <c r="I242" s="10" t="n"/>
      <c r="J242" s="27" t="n"/>
      <c r="K242" s="10" t="n"/>
      <c r="L242" s="7">
        <f>IF(B242="","",IF(C242="","실제 입출고일 미기재",IF((B242&lt;=IF($B$2="",DATE(YEAR(B242),12,31),$B$2))&lt;&gt;(C242&lt;=IF($B$2="",DATE(YEAR(B242),12,31),$B$2)),"마감일 앞뒤로 갈림 · 확인 필요",IF(J242="","귀속 연도 미기재",""))))</f>
        <v/>
      </c>
    </row>
    <row r="243">
      <c r="A243" s="7" t="n"/>
      <c r="B243" s="5" t="n"/>
      <c r="C243" s="5" t="n"/>
      <c r="D243" s="10" t="n"/>
      <c r="E243" s="10" t="n"/>
      <c r="F243" s="11" t="n"/>
      <c r="G243" s="7" t="n"/>
      <c r="H243" s="7" t="n"/>
      <c r="I243" s="10" t="n"/>
      <c r="J243" s="27" t="n"/>
      <c r="K243" s="10" t="n"/>
      <c r="L243" s="7">
        <f>IF(B243="","",IF(C243="","실제 입출고일 미기재",IF((B243&lt;=IF($B$2="",DATE(YEAR(B243),12,31),$B$2))&lt;&gt;(C243&lt;=IF($B$2="",DATE(YEAR(B243),12,31),$B$2)),"마감일 앞뒤로 갈림 · 확인 필요",IF(J243="","귀속 연도 미기재",""))))</f>
        <v/>
      </c>
    </row>
    <row r="244">
      <c r="A244" s="7" t="n"/>
      <c r="B244" s="5" t="n"/>
      <c r="C244" s="5" t="n"/>
      <c r="D244" s="10" t="n"/>
      <c r="E244" s="10" t="n"/>
      <c r="F244" s="11" t="n"/>
      <c r="G244" s="7" t="n"/>
      <c r="H244" s="7" t="n"/>
      <c r="I244" s="10" t="n"/>
      <c r="J244" s="27" t="n"/>
      <c r="K244" s="10" t="n"/>
      <c r="L244" s="7">
        <f>IF(B244="","",IF(C244="","실제 입출고일 미기재",IF((B244&lt;=IF($B$2="",DATE(YEAR(B244),12,31),$B$2))&lt;&gt;(C244&lt;=IF($B$2="",DATE(YEAR(B244),12,31),$B$2)),"마감일 앞뒤로 갈림 · 확인 필요",IF(J244="","귀속 연도 미기재",""))))</f>
        <v/>
      </c>
    </row>
    <row r="245">
      <c r="A245" s="7" t="n"/>
      <c r="B245" s="5" t="n"/>
      <c r="C245" s="5" t="n"/>
      <c r="D245" s="10" t="n"/>
      <c r="E245" s="10" t="n"/>
      <c r="F245" s="11" t="n"/>
      <c r="G245" s="7" t="n"/>
      <c r="H245" s="7" t="n"/>
      <c r="I245" s="10" t="n"/>
      <c r="J245" s="27" t="n"/>
      <c r="K245" s="10" t="n"/>
      <c r="L245" s="7">
        <f>IF(B245="","",IF(C245="","실제 입출고일 미기재",IF((B245&lt;=IF($B$2="",DATE(YEAR(B245),12,31),$B$2))&lt;&gt;(C245&lt;=IF($B$2="",DATE(YEAR(B245),12,31),$B$2)),"마감일 앞뒤로 갈림 · 확인 필요",IF(J245="","귀속 연도 미기재",""))))</f>
        <v/>
      </c>
    </row>
    <row r="246">
      <c r="A246" s="7" t="n"/>
      <c r="B246" s="5" t="n"/>
      <c r="C246" s="5" t="n"/>
      <c r="D246" s="10" t="n"/>
      <c r="E246" s="10" t="n"/>
      <c r="F246" s="11" t="n"/>
      <c r="G246" s="7" t="n"/>
      <c r="H246" s="7" t="n"/>
      <c r="I246" s="10" t="n"/>
      <c r="J246" s="27" t="n"/>
      <c r="K246" s="10" t="n"/>
      <c r="L246" s="7">
        <f>IF(B246="","",IF(C246="","실제 입출고일 미기재",IF((B246&lt;=IF($B$2="",DATE(YEAR(B246),12,31),$B$2))&lt;&gt;(C246&lt;=IF($B$2="",DATE(YEAR(B246),12,31),$B$2)),"마감일 앞뒤로 갈림 · 확인 필요",IF(J246="","귀속 연도 미기재",""))))</f>
        <v/>
      </c>
    </row>
    <row r="247">
      <c r="A247" s="7" t="n"/>
      <c r="B247" s="5" t="n"/>
      <c r="C247" s="5" t="n"/>
      <c r="D247" s="10" t="n"/>
      <c r="E247" s="10" t="n"/>
      <c r="F247" s="11" t="n"/>
      <c r="G247" s="7" t="n"/>
      <c r="H247" s="7" t="n"/>
      <c r="I247" s="10" t="n"/>
      <c r="J247" s="27" t="n"/>
      <c r="K247" s="10" t="n"/>
      <c r="L247" s="7">
        <f>IF(B247="","",IF(C247="","실제 입출고일 미기재",IF((B247&lt;=IF($B$2="",DATE(YEAR(B247),12,31),$B$2))&lt;&gt;(C247&lt;=IF($B$2="",DATE(YEAR(B247),12,31),$B$2)),"마감일 앞뒤로 갈림 · 확인 필요",IF(J247="","귀속 연도 미기재",""))))</f>
        <v/>
      </c>
    </row>
    <row r="248">
      <c r="A248" s="7" t="n"/>
      <c r="B248" s="5" t="n"/>
      <c r="C248" s="5" t="n"/>
      <c r="D248" s="10" t="n"/>
      <c r="E248" s="10" t="n"/>
      <c r="F248" s="11" t="n"/>
      <c r="G248" s="7" t="n"/>
      <c r="H248" s="7" t="n"/>
      <c r="I248" s="10" t="n"/>
      <c r="J248" s="27" t="n"/>
      <c r="K248" s="10" t="n"/>
      <c r="L248" s="7">
        <f>IF(B248="","",IF(C248="","실제 입출고일 미기재",IF((B248&lt;=IF($B$2="",DATE(YEAR(B248),12,31),$B$2))&lt;&gt;(C248&lt;=IF($B$2="",DATE(YEAR(B248),12,31),$B$2)),"마감일 앞뒤로 갈림 · 확인 필요",IF(J248="","귀속 연도 미기재",""))))</f>
        <v/>
      </c>
    </row>
    <row r="249">
      <c r="A249" s="7" t="n"/>
      <c r="B249" s="5" t="n"/>
      <c r="C249" s="5" t="n"/>
      <c r="D249" s="10" t="n"/>
      <c r="E249" s="10" t="n"/>
      <c r="F249" s="11" t="n"/>
      <c r="G249" s="7" t="n"/>
      <c r="H249" s="7" t="n"/>
      <c r="I249" s="10" t="n"/>
      <c r="J249" s="27" t="n"/>
      <c r="K249" s="10" t="n"/>
      <c r="L249" s="7">
        <f>IF(B249="","",IF(C249="","실제 입출고일 미기재",IF((B249&lt;=IF($B$2="",DATE(YEAR(B249),12,31),$B$2))&lt;&gt;(C249&lt;=IF($B$2="",DATE(YEAR(B249),12,31),$B$2)),"마감일 앞뒤로 갈림 · 확인 필요",IF(J249="","귀속 연도 미기재",""))))</f>
        <v/>
      </c>
    </row>
    <row r="250">
      <c r="A250" s="7" t="n"/>
      <c r="B250" s="5" t="n"/>
      <c r="C250" s="5" t="n"/>
      <c r="D250" s="10" t="n"/>
      <c r="E250" s="10" t="n"/>
      <c r="F250" s="11" t="n"/>
      <c r="G250" s="7" t="n"/>
      <c r="H250" s="7" t="n"/>
      <c r="I250" s="10" t="n"/>
      <c r="J250" s="27" t="n"/>
      <c r="K250" s="10" t="n"/>
      <c r="L250" s="7">
        <f>IF(B250="","",IF(C250="","실제 입출고일 미기재",IF((B250&lt;=IF($B$2="",DATE(YEAR(B250),12,31),$B$2))&lt;&gt;(C250&lt;=IF($B$2="",DATE(YEAR(B250),12,31),$B$2)),"마감일 앞뒤로 갈림 · 확인 필요",IF(J250="","귀속 연도 미기재",""))))</f>
        <v/>
      </c>
    </row>
    <row r="251">
      <c r="A251" s="7" t="n"/>
      <c r="B251" s="5" t="n"/>
      <c r="C251" s="5" t="n"/>
      <c r="D251" s="10" t="n"/>
      <c r="E251" s="10" t="n"/>
      <c r="F251" s="11" t="n"/>
      <c r="G251" s="7" t="n"/>
      <c r="H251" s="7" t="n"/>
      <c r="I251" s="10" t="n"/>
      <c r="J251" s="27" t="n"/>
      <c r="K251" s="10" t="n"/>
      <c r="L251" s="7">
        <f>IF(B251="","",IF(C251="","실제 입출고일 미기재",IF((B251&lt;=IF($B$2="",DATE(YEAR(B251),12,31),$B$2))&lt;&gt;(C251&lt;=IF($B$2="",DATE(YEAR(B251),12,31),$B$2)),"마감일 앞뒤로 갈림 · 확인 필요",IF(J251="","귀속 연도 미기재",""))))</f>
        <v/>
      </c>
    </row>
    <row r="252">
      <c r="A252" s="7" t="n"/>
      <c r="B252" s="5" t="n"/>
      <c r="C252" s="5" t="n"/>
      <c r="D252" s="10" t="n"/>
      <c r="E252" s="10" t="n"/>
      <c r="F252" s="11" t="n"/>
      <c r="G252" s="7" t="n"/>
      <c r="H252" s="7" t="n"/>
      <c r="I252" s="10" t="n"/>
      <c r="J252" s="27" t="n"/>
      <c r="K252" s="10" t="n"/>
      <c r="L252" s="7">
        <f>IF(B252="","",IF(C252="","실제 입출고일 미기재",IF((B252&lt;=IF($B$2="",DATE(YEAR(B252),12,31),$B$2))&lt;&gt;(C252&lt;=IF($B$2="",DATE(YEAR(B252),12,31),$B$2)),"마감일 앞뒤로 갈림 · 확인 필요",IF(J252="","귀속 연도 미기재",""))))</f>
        <v/>
      </c>
    </row>
    <row r="253">
      <c r="A253" s="7" t="n"/>
      <c r="B253" s="5" t="n"/>
      <c r="C253" s="5" t="n"/>
      <c r="D253" s="10" t="n"/>
      <c r="E253" s="10" t="n"/>
      <c r="F253" s="11" t="n"/>
      <c r="G253" s="7" t="n"/>
      <c r="H253" s="7" t="n"/>
      <c r="I253" s="10" t="n"/>
      <c r="J253" s="27" t="n"/>
      <c r="K253" s="10" t="n"/>
      <c r="L253" s="7">
        <f>IF(B253="","",IF(C253="","실제 입출고일 미기재",IF((B253&lt;=IF($B$2="",DATE(YEAR(B253),12,31),$B$2))&lt;&gt;(C253&lt;=IF($B$2="",DATE(YEAR(B253),12,31),$B$2)),"마감일 앞뒤로 갈림 · 확인 필요",IF(J253="","귀속 연도 미기재",""))))</f>
        <v/>
      </c>
    </row>
    <row r="254">
      <c r="A254" s="7" t="n"/>
      <c r="B254" s="5" t="n"/>
      <c r="C254" s="5" t="n"/>
      <c r="D254" s="10" t="n"/>
      <c r="E254" s="10" t="n"/>
      <c r="F254" s="11" t="n"/>
      <c r="G254" s="7" t="n"/>
      <c r="H254" s="7" t="n"/>
      <c r="I254" s="10" t="n"/>
      <c r="J254" s="27" t="n"/>
      <c r="K254" s="10" t="n"/>
      <c r="L254" s="7">
        <f>IF(B254="","",IF(C254="","실제 입출고일 미기재",IF((B254&lt;=IF($B$2="",DATE(YEAR(B254),12,31),$B$2))&lt;&gt;(C254&lt;=IF($B$2="",DATE(YEAR(B254),12,31),$B$2)),"마감일 앞뒤로 갈림 · 확인 필요",IF(J254="","귀속 연도 미기재",""))))</f>
        <v/>
      </c>
    </row>
    <row r="255">
      <c r="A255" s="7" t="n"/>
      <c r="B255" s="5" t="n"/>
      <c r="C255" s="5" t="n"/>
      <c r="D255" s="10" t="n"/>
      <c r="E255" s="10" t="n"/>
      <c r="F255" s="11" t="n"/>
      <c r="G255" s="7" t="n"/>
      <c r="H255" s="7" t="n"/>
      <c r="I255" s="10" t="n"/>
      <c r="J255" s="27" t="n"/>
      <c r="K255" s="10" t="n"/>
      <c r="L255" s="7">
        <f>IF(B255="","",IF(C255="","실제 입출고일 미기재",IF((B255&lt;=IF($B$2="",DATE(YEAR(B255),12,31),$B$2))&lt;&gt;(C255&lt;=IF($B$2="",DATE(YEAR(B255),12,31),$B$2)),"마감일 앞뒤로 갈림 · 확인 필요",IF(J255="","귀속 연도 미기재",""))))</f>
        <v/>
      </c>
    </row>
    <row r="256">
      <c r="A256" s="7" t="n"/>
      <c r="B256" s="5" t="n"/>
      <c r="C256" s="5" t="n"/>
      <c r="D256" s="10" t="n"/>
      <c r="E256" s="10" t="n"/>
      <c r="F256" s="11" t="n"/>
      <c r="G256" s="7" t="n"/>
      <c r="H256" s="7" t="n"/>
      <c r="I256" s="10" t="n"/>
      <c r="J256" s="27" t="n"/>
      <c r="K256" s="10" t="n"/>
      <c r="L256" s="7">
        <f>IF(B256="","",IF(C256="","실제 입출고일 미기재",IF((B256&lt;=IF($B$2="",DATE(YEAR(B256),12,31),$B$2))&lt;&gt;(C256&lt;=IF($B$2="",DATE(YEAR(B256),12,31),$B$2)),"마감일 앞뒤로 갈림 · 확인 필요",IF(J256="","귀속 연도 미기재",""))))</f>
        <v/>
      </c>
    </row>
    <row r="257">
      <c r="A257" s="7" t="n"/>
      <c r="B257" s="5" t="n"/>
      <c r="C257" s="5" t="n"/>
      <c r="D257" s="10" t="n"/>
      <c r="E257" s="10" t="n"/>
      <c r="F257" s="11" t="n"/>
      <c r="G257" s="7" t="n"/>
      <c r="H257" s="7" t="n"/>
      <c r="I257" s="10" t="n"/>
      <c r="J257" s="27" t="n"/>
      <c r="K257" s="10" t="n"/>
      <c r="L257" s="7">
        <f>IF(B257="","",IF(C257="","실제 입출고일 미기재",IF((B257&lt;=IF($B$2="",DATE(YEAR(B257),12,31),$B$2))&lt;&gt;(C257&lt;=IF($B$2="",DATE(YEAR(B257),12,31),$B$2)),"마감일 앞뒤로 갈림 · 확인 필요",IF(J257="","귀속 연도 미기재",""))))</f>
        <v/>
      </c>
    </row>
    <row r="258">
      <c r="A258" s="7" t="n"/>
      <c r="B258" s="5" t="n"/>
      <c r="C258" s="5" t="n"/>
      <c r="D258" s="10" t="n"/>
      <c r="E258" s="10" t="n"/>
      <c r="F258" s="11" t="n"/>
      <c r="G258" s="7" t="n"/>
      <c r="H258" s="7" t="n"/>
      <c r="I258" s="10" t="n"/>
      <c r="J258" s="27" t="n"/>
      <c r="K258" s="10" t="n"/>
      <c r="L258" s="7">
        <f>IF(B258="","",IF(C258="","실제 입출고일 미기재",IF((B258&lt;=IF($B$2="",DATE(YEAR(B258),12,31),$B$2))&lt;&gt;(C258&lt;=IF($B$2="",DATE(YEAR(B258),12,31),$B$2)),"마감일 앞뒤로 갈림 · 확인 필요",IF(J258="","귀속 연도 미기재",""))))</f>
        <v/>
      </c>
    </row>
    <row r="259">
      <c r="A259" s="7" t="n"/>
      <c r="B259" s="5" t="n"/>
      <c r="C259" s="5" t="n"/>
      <c r="D259" s="10" t="n"/>
      <c r="E259" s="10" t="n"/>
      <c r="F259" s="11" t="n"/>
      <c r="G259" s="7" t="n"/>
      <c r="H259" s="7" t="n"/>
      <c r="I259" s="10" t="n"/>
      <c r="J259" s="27" t="n"/>
      <c r="K259" s="10" t="n"/>
      <c r="L259" s="7">
        <f>IF(B259="","",IF(C259="","실제 입출고일 미기재",IF((B259&lt;=IF($B$2="",DATE(YEAR(B259),12,31),$B$2))&lt;&gt;(C259&lt;=IF($B$2="",DATE(YEAR(B259),12,31),$B$2)),"마감일 앞뒤로 갈림 · 확인 필요",IF(J259="","귀속 연도 미기재",""))))</f>
        <v/>
      </c>
    </row>
    <row r="260">
      <c r="A260" s="7" t="n"/>
      <c r="B260" s="5" t="n"/>
      <c r="C260" s="5" t="n"/>
      <c r="D260" s="10" t="n"/>
      <c r="E260" s="10" t="n"/>
      <c r="F260" s="11" t="n"/>
      <c r="G260" s="7" t="n"/>
      <c r="H260" s="7" t="n"/>
      <c r="I260" s="10" t="n"/>
      <c r="J260" s="27" t="n"/>
      <c r="K260" s="10" t="n"/>
      <c r="L260" s="7">
        <f>IF(B260="","",IF(C260="","실제 입출고일 미기재",IF((B260&lt;=IF($B$2="",DATE(YEAR(B260),12,31),$B$2))&lt;&gt;(C260&lt;=IF($B$2="",DATE(YEAR(B260),12,31),$B$2)),"마감일 앞뒤로 갈림 · 확인 필요",IF(J260="","귀속 연도 미기재",""))))</f>
        <v/>
      </c>
    </row>
    <row r="261">
      <c r="A261" s="7" t="n"/>
      <c r="B261" s="5" t="n"/>
      <c r="C261" s="5" t="n"/>
      <c r="D261" s="10" t="n"/>
      <c r="E261" s="10" t="n"/>
      <c r="F261" s="11" t="n"/>
      <c r="G261" s="7" t="n"/>
      <c r="H261" s="7" t="n"/>
      <c r="I261" s="10" t="n"/>
      <c r="J261" s="27" t="n"/>
      <c r="K261" s="10" t="n"/>
      <c r="L261" s="7">
        <f>IF(B261="","",IF(C261="","실제 입출고일 미기재",IF((B261&lt;=IF($B$2="",DATE(YEAR(B261),12,31),$B$2))&lt;&gt;(C261&lt;=IF($B$2="",DATE(YEAR(B261),12,31),$B$2)),"마감일 앞뒤로 갈림 · 확인 필요",IF(J261="","귀속 연도 미기재",""))))</f>
        <v/>
      </c>
    </row>
    <row r="262">
      <c r="A262" s="7" t="n"/>
      <c r="B262" s="5" t="n"/>
      <c r="C262" s="5" t="n"/>
      <c r="D262" s="10" t="n"/>
      <c r="E262" s="10" t="n"/>
      <c r="F262" s="11" t="n"/>
      <c r="G262" s="7" t="n"/>
      <c r="H262" s="7" t="n"/>
      <c r="I262" s="10" t="n"/>
      <c r="J262" s="27" t="n"/>
      <c r="K262" s="10" t="n"/>
      <c r="L262" s="7">
        <f>IF(B262="","",IF(C262="","실제 입출고일 미기재",IF((B262&lt;=IF($B$2="",DATE(YEAR(B262),12,31),$B$2))&lt;&gt;(C262&lt;=IF($B$2="",DATE(YEAR(B262),12,31),$B$2)),"마감일 앞뒤로 갈림 · 확인 필요",IF(J262="","귀속 연도 미기재",""))))</f>
        <v/>
      </c>
    </row>
    <row r="263">
      <c r="A263" s="7" t="n"/>
      <c r="B263" s="5" t="n"/>
      <c r="C263" s="5" t="n"/>
      <c r="D263" s="10" t="n"/>
      <c r="E263" s="10" t="n"/>
      <c r="F263" s="11" t="n"/>
      <c r="G263" s="7" t="n"/>
      <c r="H263" s="7" t="n"/>
      <c r="I263" s="10" t="n"/>
      <c r="J263" s="27" t="n"/>
      <c r="K263" s="10" t="n"/>
      <c r="L263" s="7">
        <f>IF(B263="","",IF(C263="","실제 입출고일 미기재",IF((B263&lt;=IF($B$2="",DATE(YEAR(B263),12,31),$B$2))&lt;&gt;(C263&lt;=IF($B$2="",DATE(YEAR(B263),12,31),$B$2)),"마감일 앞뒤로 갈림 · 확인 필요",IF(J263="","귀속 연도 미기재",""))))</f>
        <v/>
      </c>
    </row>
    <row r="264">
      <c r="A264" s="7" t="n"/>
      <c r="B264" s="5" t="n"/>
      <c r="C264" s="5" t="n"/>
      <c r="D264" s="10" t="n"/>
      <c r="E264" s="10" t="n"/>
      <c r="F264" s="11" t="n"/>
      <c r="G264" s="7" t="n"/>
      <c r="H264" s="7" t="n"/>
      <c r="I264" s="10" t="n"/>
      <c r="J264" s="27" t="n"/>
      <c r="K264" s="10" t="n"/>
      <c r="L264" s="7">
        <f>IF(B264="","",IF(C264="","실제 입출고일 미기재",IF((B264&lt;=IF($B$2="",DATE(YEAR(B264),12,31),$B$2))&lt;&gt;(C264&lt;=IF($B$2="",DATE(YEAR(B264),12,31),$B$2)),"마감일 앞뒤로 갈림 · 확인 필요",IF(J264="","귀속 연도 미기재",""))))</f>
        <v/>
      </c>
    </row>
    <row r="265">
      <c r="A265" s="7" t="n"/>
      <c r="B265" s="5" t="n"/>
      <c r="C265" s="5" t="n"/>
      <c r="D265" s="10" t="n"/>
      <c r="E265" s="10" t="n"/>
      <c r="F265" s="11" t="n"/>
      <c r="G265" s="7" t="n"/>
      <c r="H265" s="7" t="n"/>
      <c r="I265" s="10" t="n"/>
      <c r="J265" s="27" t="n"/>
      <c r="K265" s="10" t="n"/>
      <c r="L265" s="7">
        <f>IF(B265="","",IF(C265="","실제 입출고일 미기재",IF((B265&lt;=IF($B$2="",DATE(YEAR(B265),12,31),$B$2))&lt;&gt;(C265&lt;=IF($B$2="",DATE(YEAR(B265),12,31),$B$2)),"마감일 앞뒤로 갈림 · 확인 필요",IF(J265="","귀속 연도 미기재",""))))</f>
        <v/>
      </c>
    </row>
    <row r="266">
      <c r="A266" s="7" t="n"/>
      <c r="B266" s="5" t="n"/>
      <c r="C266" s="5" t="n"/>
      <c r="D266" s="10" t="n"/>
      <c r="E266" s="10" t="n"/>
      <c r="F266" s="11" t="n"/>
      <c r="G266" s="7" t="n"/>
      <c r="H266" s="7" t="n"/>
      <c r="I266" s="10" t="n"/>
      <c r="J266" s="27" t="n"/>
      <c r="K266" s="10" t="n"/>
      <c r="L266" s="7">
        <f>IF(B266="","",IF(C266="","실제 입출고일 미기재",IF((B266&lt;=IF($B$2="",DATE(YEAR(B266),12,31),$B$2))&lt;&gt;(C266&lt;=IF($B$2="",DATE(YEAR(B266),12,31),$B$2)),"마감일 앞뒤로 갈림 · 확인 필요",IF(J266="","귀속 연도 미기재",""))))</f>
        <v/>
      </c>
    </row>
    <row r="267">
      <c r="A267" s="7" t="n"/>
      <c r="B267" s="5" t="n"/>
      <c r="C267" s="5" t="n"/>
      <c r="D267" s="10" t="n"/>
      <c r="E267" s="10" t="n"/>
      <c r="F267" s="11" t="n"/>
      <c r="G267" s="7" t="n"/>
      <c r="H267" s="7" t="n"/>
      <c r="I267" s="10" t="n"/>
      <c r="J267" s="27" t="n"/>
      <c r="K267" s="10" t="n"/>
      <c r="L267" s="7">
        <f>IF(B267="","",IF(C267="","실제 입출고일 미기재",IF((B267&lt;=IF($B$2="",DATE(YEAR(B267),12,31),$B$2))&lt;&gt;(C267&lt;=IF($B$2="",DATE(YEAR(B267),12,31),$B$2)),"마감일 앞뒤로 갈림 · 확인 필요",IF(J267="","귀속 연도 미기재",""))))</f>
        <v/>
      </c>
    </row>
    <row r="268">
      <c r="A268" s="7" t="n"/>
      <c r="B268" s="5" t="n"/>
      <c r="C268" s="5" t="n"/>
      <c r="D268" s="10" t="n"/>
      <c r="E268" s="10" t="n"/>
      <c r="F268" s="11" t="n"/>
      <c r="G268" s="7" t="n"/>
      <c r="H268" s="7" t="n"/>
      <c r="I268" s="10" t="n"/>
      <c r="J268" s="27" t="n"/>
      <c r="K268" s="10" t="n"/>
      <c r="L268" s="7">
        <f>IF(B268="","",IF(C268="","실제 입출고일 미기재",IF((B268&lt;=IF($B$2="",DATE(YEAR(B268),12,31),$B$2))&lt;&gt;(C268&lt;=IF($B$2="",DATE(YEAR(B268),12,31),$B$2)),"마감일 앞뒤로 갈림 · 확인 필요",IF(J268="","귀속 연도 미기재",""))))</f>
        <v/>
      </c>
    </row>
    <row r="269">
      <c r="A269" s="7" t="n"/>
      <c r="B269" s="5" t="n"/>
      <c r="C269" s="5" t="n"/>
      <c r="D269" s="10" t="n"/>
      <c r="E269" s="10" t="n"/>
      <c r="F269" s="11" t="n"/>
      <c r="G269" s="7" t="n"/>
      <c r="H269" s="7" t="n"/>
      <c r="I269" s="10" t="n"/>
      <c r="J269" s="27" t="n"/>
      <c r="K269" s="10" t="n"/>
      <c r="L269" s="7">
        <f>IF(B269="","",IF(C269="","실제 입출고일 미기재",IF((B269&lt;=IF($B$2="",DATE(YEAR(B269),12,31),$B$2))&lt;&gt;(C269&lt;=IF($B$2="",DATE(YEAR(B269),12,31),$B$2)),"마감일 앞뒤로 갈림 · 확인 필요",IF(J269="","귀속 연도 미기재",""))))</f>
        <v/>
      </c>
    </row>
    <row r="270">
      <c r="A270" s="7" t="n"/>
      <c r="B270" s="5" t="n"/>
      <c r="C270" s="5" t="n"/>
      <c r="D270" s="10" t="n"/>
      <c r="E270" s="10" t="n"/>
      <c r="F270" s="11" t="n"/>
      <c r="G270" s="7" t="n"/>
      <c r="H270" s="7" t="n"/>
      <c r="I270" s="10" t="n"/>
      <c r="J270" s="27" t="n"/>
      <c r="K270" s="10" t="n"/>
      <c r="L270" s="7">
        <f>IF(B270="","",IF(C270="","실제 입출고일 미기재",IF((B270&lt;=IF($B$2="",DATE(YEAR(B270),12,31),$B$2))&lt;&gt;(C270&lt;=IF($B$2="",DATE(YEAR(B270),12,31),$B$2)),"마감일 앞뒤로 갈림 · 확인 필요",IF(J270="","귀속 연도 미기재",""))))</f>
        <v/>
      </c>
    </row>
    <row r="271">
      <c r="A271" s="7" t="n"/>
      <c r="B271" s="5" t="n"/>
      <c r="C271" s="5" t="n"/>
      <c r="D271" s="10" t="n"/>
      <c r="E271" s="10" t="n"/>
      <c r="F271" s="11" t="n"/>
      <c r="G271" s="7" t="n"/>
      <c r="H271" s="7" t="n"/>
      <c r="I271" s="10" t="n"/>
      <c r="J271" s="27" t="n"/>
      <c r="K271" s="10" t="n"/>
      <c r="L271" s="7">
        <f>IF(B271="","",IF(C271="","실제 입출고일 미기재",IF((B271&lt;=IF($B$2="",DATE(YEAR(B271),12,31),$B$2))&lt;&gt;(C271&lt;=IF($B$2="",DATE(YEAR(B271),12,31),$B$2)),"마감일 앞뒤로 갈림 · 확인 필요",IF(J271="","귀속 연도 미기재",""))))</f>
        <v/>
      </c>
    </row>
    <row r="272">
      <c r="A272" s="7" t="n"/>
      <c r="B272" s="5" t="n"/>
      <c r="C272" s="5" t="n"/>
      <c r="D272" s="10" t="n"/>
      <c r="E272" s="10" t="n"/>
      <c r="F272" s="11" t="n"/>
      <c r="G272" s="7" t="n"/>
      <c r="H272" s="7" t="n"/>
      <c r="I272" s="10" t="n"/>
      <c r="J272" s="27" t="n"/>
      <c r="K272" s="10" t="n"/>
      <c r="L272" s="7">
        <f>IF(B272="","",IF(C272="","실제 입출고일 미기재",IF((B272&lt;=IF($B$2="",DATE(YEAR(B272),12,31),$B$2))&lt;&gt;(C272&lt;=IF($B$2="",DATE(YEAR(B272),12,31),$B$2)),"마감일 앞뒤로 갈림 · 확인 필요",IF(J272="","귀속 연도 미기재",""))))</f>
        <v/>
      </c>
    </row>
    <row r="273">
      <c r="A273" s="7" t="n"/>
      <c r="B273" s="5" t="n"/>
      <c r="C273" s="5" t="n"/>
      <c r="D273" s="10" t="n"/>
      <c r="E273" s="10" t="n"/>
      <c r="F273" s="11" t="n"/>
      <c r="G273" s="7" t="n"/>
      <c r="H273" s="7" t="n"/>
      <c r="I273" s="10" t="n"/>
      <c r="J273" s="27" t="n"/>
      <c r="K273" s="10" t="n"/>
      <c r="L273" s="7">
        <f>IF(B273="","",IF(C273="","실제 입출고일 미기재",IF((B273&lt;=IF($B$2="",DATE(YEAR(B273),12,31),$B$2))&lt;&gt;(C273&lt;=IF($B$2="",DATE(YEAR(B273),12,31),$B$2)),"마감일 앞뒤로 갈림 · 확인 필요",IF(J273="","귀속 연도 미기재",""))))</f>
        <v/>
      </c>
    </row>
    <row r="274">
      <c r="A274" s="7" t="n"/>
      <c r="B274" s="5" t="n"/>
      <c r="C274" s="5" t="n"/>
      <c r="D274" s="10" t="n"/>
      <c r="E274" s="10" t="n"/>
      <c r="F274" s="11" t="n"/>
      <c r="G274" s="7" t="n"/>
      <c r="H274" s="7" t="n"/>
      <c r="I274" s="10" t="n"/>
      <c r="J274" s="27" t="n"/>
      <c r="K274" s="10" t="n"/>
      <c r="L274" s="7">
        <f>IF(B274="","",IF(C274="","실제 입출고일 미기재",IF((B274&lt;=IF($B$2="",DATE(YEAR(B274),12,31),$B$2))&lt;&gt;(C274&lt;=IF($B$2="",DATE(YEAR(B274),12,31),$B$2)),"마감일 앞뒤로 갈림 · 확인 필요",IF(J274="","귀속 연도 미기재",""))))</f>
        <v/>
      </c>
    </row>
    <row r="275">
      <c r="A275" s="7" t="n"/>
      <c r="B275" s="5" t="n"/>
      <c r="C275" s="5" t="n"/>
      <c r="D275" s="10" t="n"/>
      <c r="E275" s="10" t="n"/>
      <c r="F275" s="11" t="n"/>
      <c r="G275" s="7" t="n"/>
      <c r="H275" s="7" t="n"/>
      <c r="I275" s="10" t="n"/>
      <c r="J275" s="27" t="n"/>
      <c r="K275" s="10" t="n"/>
      <c r="L275" s="7">
        <f>IF(B275="","",IF(C275="","실제 입출고일 미기재",IF((B275&lt;=IF($B$2="",DATE(YEAR(B275),12,31),$B$2))&lt;&gt;(C275&lt;=IF($B$2="",DATE(YEAR(B275),12,31),$B$2)),"마감일 앞뒤로 갈림 · 확인 필요",IF(J275="","귀속 연도 미기재",""))))</f>
        <v/>
      </c>
    </row>
    <row r="276">
      <c r="A276" s="7" t="n"/>
      <c r="B276" s="5" t="n"/>
      <c r="C276" s="5" t="n"/>
      <c r="D276" s="10" t="n"/>
      <c r="E276" s="10" t="n"/>
      <c r="F276" s="11" t="n"/>
      <c r="G276" s="7" t="n"/>
      <c r="H276" s="7" t="n"/>
      <c r="I276" s="10" t="n"/>
      <c r="J276" s="27" t="n"/>
      <c r="K276" s="10" t="n"/>
      <c r="L276" s="7">
        <f>IF(B276="","",IF(C276="","실제 입출고일 미기재",IF((B276&lt;=IF($B$2="",DATE(YEAR(B276),12,31),$B$2))&lt;&gt;(C276&lt;=IF($B$2="",DATE(YEAR(B276),12,31),$B$2)),"마감일 앞뒤로 갈림 · 확인 필요",IF(J276="","귀속 연도 미기재",""))))</f>
        <v/>
      </c>
    </row>
    <row r="277">
      <c r="A277" s="7" t="n"/>
      <c r="B277" s="5" t="n"/>
      <c r="C277" s="5" t="n"/>
      <c r="D277" s="10" t="n"/>
      <c r="E277" s="10" t="n"/>
      <c r="F277" s="11" t="n"/>
      <c r="G277" s="7" t="n"/>
      <c r="H277" s="7" t="n"/>
      <c r="I277" s="10" t="n"/>
      <c r="J277" s="27" t="n"/>
      <c r="K277" s="10" t="n"/>
      <c r="L277" s="7">
        <f>IF(B277="","",IF(C277="","실제 입출고일 미기재",IF((B277&lt;=IF($B$2="",DATE(YEAR(B277),12,31),$B$2))&lt;&gt;(C277&lt;=IF($B$2="",DATE(YEAR(B277),12,31),$B$2)),"마감일 앞뒤로 갈림 · 확인 필요",IF(J277="","귀속 연도 미기재",""))))</f>
        <v/>
      </c>
    </row>
    <row r="278">
      <c r="A278" s="7" t="n"/>
      <c r="B278" s="5" t="n"/>
      <c r="C278" s="5" t="n"/>
      <c r="D278" s="10" t="n"/>
      <c r="E278" s="10" t="n"/>
      <c r="F278" s="11" t="n"/>
      <c r="G278" s="7" t="n"/>
      <c r="H278" s="7" t="n"/>
      <c r="I278" s="10" t="n"/>
      <c r="J278" s="27" t="n"/>
      <c r="K278" s="10" t="n"/>
      <c r="L278" s="7">
        <f>IF(B278="","",IF(C278="","실제 입출고일 미기재",IF((B278&lt;=IF($B$2="",DATE(YEAR(B278),12,31),$B$2))&lt;&gt;(C278&lt;=IF($B$2="",DATE(YEAR(B278),12,31),$B$2)),"마감일 앞뒤로 갈림 · 확인 필요",IF(J278="","귀속 연도 미기재",""))))</f>
        <v/>
      </c>
    </row>
    <row r="279">
      <c r="A279" s="7" t="n"/>
      <c r="B279" s="5" t="n"/>
      <c r="C279" s="5" t="n"/>
      <c r="D279" s="10" t="n"/>
      <c r="E279" s="10" t="n"/>
      <c r="F279" s="11" t="n"/>
      <c r="G279" s="7" t="n"/>
      <c r="H279" s="7" t="n"/>
      <c r="I279" s="10" t="n"/>
      <c r="J279" s="27" t="n"/>
      <c r="K279" s="10" t="n"/>
      <c r="L279" s="7">
        <f>IF(B279="","",IF(C279="","실제 입출고일 미기재",IF((B279&lt;=IF($B$2="",DATE(YEAR(B279),12,31),$B$2))&lt;&gt;(C279&lt;=IF($B$2="",DATE(YEAR(B279),12,31),$B$2)),"마감일 앞뒤로 갈림 · 확인 필요",IF(J279="","귀속 연도 미기재",""))))</f>
        <v/>
      </c>
    </row>
    <row r="280">
      <c r="A280" s="7" t="n"/>
      <c r="B280" s="5" t="n"/>
      <c r="C280" s="5" t="n"/>
      <c r="D280" s="10" t="n"/>
      <c r="E280" s="10" t="n"/>
      <c r="F280" s="11" t="n"/>
      <c r="G280" s="7" t="n"/>
      <c r="H280" s="7" t="n"/>
      <c r="I280" s="10" t="n"/>
      <c r="J280" s="27" t="n"/>
      <c r="K280" s="10" t="n"/>
      <c r="L280" s="7">
        <f>IF(B280="","",IF(C280="","실제 입출고일 미기재",IF((B280&lt;=IF($B$2="",DATE(YEAR(B280),12,31),$B$2))&lt;&gt;(C280&lt;=IF($B$2="",DATE(YEAR(B280),12,31),$B$2)),"마감일 앞뒤로 갈림 · 확인 필요",IF(J280="","귀속 연도 미기재",""))))</f>
        <v/>
      </c>
    </row>
    <row r="281">
      <c r="A281" s="7" t="n"/>
      <c r="B281" s="5" t="n"/>
      <c r="C281" s="5" t="n"/>
      <c r="D281" s="10" t="n"/>
      <c r="E281" s="10" t="n"/>
      <c r="F281" s="11" t="n"/>
      <c r="G281" s="7" t="n"/>
      <c r="H281" s="7" t="n"/>
      <c r="I281" s="10" t="n"/>
      <c r="J281" s="27" t="n"/>
      <c r="K281" s="10" t="n"/>
      <c r="L281" s="7">
        <f>IF(B281="","",IF(C281="","실제 입출고일 미기재",IF((B281&lt;=IF($B$2="",DATE(YEAR(B281),12,31),$B$2))&lt;&gt;(C281&lt;=IF($B$2="",DATE(YEAR(B281),12,31),$B$2)),"마감일 앞뒤로 갈림 · 확인 필요",IF(J281="","귀속 연도 미기재",""))))</f>
        <v/>
      </c>
    </row>
    <row r="282">
      <c r="A282" s="7" t="n"/>
      <c r="B282" s="5" t="n"/>
      <c r="C282" s="5" t="n"/>
      <c r="D282" s="10" t="n"/>
      <c r="E282" s="10" t="n"/>
      <c r="F282" s="11" t="n"/>
      <c r="G282" s="7" t="n"/>
      <c r="H282" s="7" t="n"/>
      <c r="I282" s="10" t="n"/>
      <c r="J282" s="27" t="n"/>
      <c r="K282" s="10" t="n"/>
      <c r="L282" s="7">
        <f>IF(B282="","",IF(C282="","실제 입출고일 미기재",IF((B282&lt;=IF($B$2="",DATE(YEAR(B282),12,31),$B$2))&lt;&gt;(C282&lt;=IF($B$2="",DATE(YEAR(B282),12,31),$B$2)),"마감일 앞뒤로 갈림 · 확인 필요",IF(J282="","귀속 연도 미기재",""))))</f>
        <v/>
      </c>
    </row>
    <row r="283">
      <c r="A283" s="7" t="n"/>
      <c r="B283" s="5" t="n"/>
      <c r="C283" s="5" t="n"/>
      <c r="D283" s="10" t="n"/>
      <c r="E283" s="10" t="n"/>
      <c r="F283" s="11" t="n"/>
      <c r="G283" s="7" t="n"/>
      <c r="H283" s="7" t="n"/>
      <c r="I283" s="10" t="n"/>
      <c r="J283" s="27" t="n"/>
      <c r="K283" s="10" t="n"/>
      <c r="L283" s="7">
        <f>IF(B283="","",IF(C283="","실제 입출고일 미기재",IF((B283&lt;=IF($B$2="",DATE(YEAR(B283),12,31),$B$2))&lt;&gt;(C283&lt;=IF($B$2="",DATE(YEAR(B283),12,31),$B$2)),"마감일 앞뒤로 갈림 · 확인 필요",IF(J283="","귀속 연도 미기재",""))))</f>
        <v/>
      </c>
    </row>
    <row r="284">
      <c r="A284" s="7" t="n"/>
      <c r="B284" s="5" t="n"/>
      <c r="C284" s="5" t="n"/>
      <c r="D284" s="10" t="n"/>
      <c r="E284" s="10" t="n"/>
      <c r="F284" s="11" t="n"/>
      <c r="G284" s="7" t="n"/>
      <c r="H284" s="7" t="n"/>
      <c r="I284" s="10" t="n"/>
      <c r="J284" s="27" t="n"/>
      <c r="K284" s="10" t="n"/>
      <c r="L284" s="7">
        <f>IF(B284="","",IF(C284="","실제 입출고일 미기재",IF((B284&lt;=IF($B$2="",DATE(YEAR(B284),12,31),$B$2))&lt;&gt;(C284&lt;=IF($B$2="",DATE(YEAR(B284),12,31),$B$2)),"마감일 앞뒤로 갈림 · 확인 필요",IF(J284="","귀속 연도 미기재",""))))</f>
        <v/>
      </c>
    </row>
    <row r="285">
      <c r="A285" s="7" t="n"/>
      <c r="B285" s="5" t="n"/>
      <c r="C285" s="5" t="n"/>
      <c r="D285" s="10" t="n"/>
      <c r="E285" s="10" t="n"/>
      <c r="F285" s="11" t="n"/>
      <c r="G285" s="7" t="n"/>
      <c r="H285" s="7" t="n"/>
      <c r="I285" s="10" t="n"/>
      <c r="J285" s="27" t="n"/>
      <c r="K285" s="10" t="n"/>
      <c r="L285" s="7">
        <f>IF(B285="","",IF(C285="","실제 입출고일 미기재",IF((B285&lt;=IF($B$2="",DATE(YEAR(B285),12,31),$B$2))&lt;&gt;(C285&lt;=IF($B$2="",DATE(YEAR(B285),12,31),$B$2)),"마감일 앞뒤로 갈림 · 확인 필요",IF(J285="","귀속 연도 미기재",""))))</f>
        <v/>
      </c>
    </row>
    <row r="286">
      <c r="A286" s="7" t="n"/>
      <c r="B286" s="5" t="n"/>
      <c r="C286" s="5" t="n"/>
      <c r="D286" s="10" t="n"/>
      <c r="E286" s="10" t="n"/>
      <c r="F286" s="11" t="n"/>
      <c r="G286" s="7" t="n"/>
      <c r="H286" s="7" t="n"/>
      <c r="I286" s="10" t="n"/>
      <c r="J286" s="27" t="n"/>
      <c r="K286" s="10" t="n"/>
      <c r="L286" s="7">
        <f>IF(B286="","",IF(C286="","실제 입출고일 미기재",IF((B286&lt;=IF($B$2="",DATE(YEAR(B286),12,31),$B$2))&lt;&gt;(C286&lt;=IF($B$2="",DATE(YEAR(B286),12,31),$B$2)),"마감일 앞뒤로 갈림 · 확인 필요",IF(J286="","귀속 연도 미기재",""))))</f>
        <v/>
      </c>
    </row>
    <row r="287">
      <c r="A287" s="7" t="n"/>
      <c r="B287" s="5" t="n"/>
      <c r="C287" s="5" t="n"/>
      <c r="D287" s="10" t="n"/>
      <c r="E287" s="10" t="n"/>
      <c r="F287" s="11" t="n"/>
      <c r="G287" s="7" t="n"/>
      <c r="H287" s="7" t="n"/>
      <c r="I287" s="10" t="n"/>
      <c r="J287" s="27" t="n"/>
      <c r="K287" s="10" t="n"/>
      <c r="L287" s="7">
        <f>IF(B287="","",IF(C287="","실제 입출고일 미기재",IF((B287&lt;=IF($B$2="",DATE(YEAR(B287),12,31),$B$2))&lt;&gt;(C287&lt;=IF($B$2="",DATE(YEAR(B287),12,31),$B$2)),"마감일 앞뒤로 갈림 · 확인 필요",IF(J287="","귀속 연도 미기재",""))))</f>
        <v/>
      </c>
    </row>
    <row r="288">
      <c r="A288" s="7" t="n"/>
      <c r="B288" s="5" t="n"/>
      <c r="C288" s="5" t="n"/>
      <c r="D288" s="10" t="n"/>
      <c r="E288" s="10" t="n"/>
      <c r="F288" s="11" t="n"/>
      <c r="G288" s="7" t="n"/>
      <c r="H288" s="7" t="n"/>
      <c r="I288" s="10" t="n"/>
      <c r="J288" s="27" t="n"/>
      <c r="K288" s="10" t="n"/>
      <c r="L288" s="7">
        <f>IF(B288="","",IF(C288="","실제 입출고일 미기재",IF((B288&lt;=IF($B$2="",DATE(YEAR(B288),12,31),$B$2))&lt;&gt;(C288&lt;=IF($B$2="",DATE(YEAR(B288),12,31),$B$2)),"마감일 앞뒤로 갈림 · 확인 필요",IF(J288="","귀속 연도 미기재",""))))</f>
        <v/>
      </c>
    </row>
    <row r="289">
      <c r="A289" s="7" t="n"/>
      <c r="B289" s="5" t="n"/>
      <c r="C289" s="5" t="n"/>
      <c r="D289" s="10" t="n"/>
      <c r="E289" s="10" t="n"/>
      <c r="F289" s="11" t="n"/>
      <c r="G289" s="7" t="n"/>
      <c r="H289" s="7" t="n"/>
      <c r="I289" s="10" t="n"/>
      <c r="J289" s="27" t="n"/>
      <c r="K289" s="10" t="n"/>
      <c r="L289" s="7">
        <f>IF(B289="","",IF(C289="","실제 입출고일 미기재",IF((B289&lt;=IF($B$2="",DATE(YEAR(B289),12,31),$B$2))&lt;&gt;(C289&lt;=IF($B$2="",DATE(YEAR(B289),12,31),$B$2)),"마감일 앞뒤로 갈림 · 확인 필요",IF(J289="","귀속 연도 미기재",""))))</f>
        <v/>
      </c>
    </row>
    <row r="290">
      <c r="A290" s="7" t="n"/>
      <c r="B290" s="5" t="n"/>
      <c r="C290" s="5" t="n"/>
      <c r="D290" s="10" t="n"/>
      <c r="E290" s="10" t="n"/>
      <c r="F290" s="11" t="n"/>
      <c r="G290" s="7" t="n"/>
      <c r="H290" s="7" t="n"/>
      <c r="I290" s="10" t="n"/>
      <c r="J290" s="27" t="n"/>
      <c r="K290" s="10" t="n"/>
      <c r="L290" s="7">
        <f>IF(B290="","",IF(C290="","실제 입출고일 미기재",IF((B290&lt;=IF($B$2="",DATE(YEAR(B290),12,31),$B$2))&lt;&gt;(C290&lt;=IF($B$2="",DATE(YEAR(B290),12,31),$B$2)),"마감일 앞뒤로 갈림 · 확인 필요",IF(J290="","귀속 연도 미기재",""))))</f>
        <v/>
      </c>
    </row>
    <row r="291">
      <c r="A291" s="7" t="n"/>
      <c r="B291" s="5" t="n"/>
      <c r="C291" s="5" t="n"/>
      <c r="D291" s="10" t="n"/>
      <c r="E291" s="10" t="n"/>
      <c r="F291" s="11" t="n"/>
      <c r="G291" s="7" t="n"/>
      <c r="H291" s="7" t="n"/>
      <c r="I291" s="10" t="n"/>
      <c r="J291" s="27" t="n"/>
      <c r="K291" s="10" t="n"/>
      <c r="L291" s="7">
        <f>IF(B291="","",IF(C291="","실제 입출고일 미기재",IF((B291&lt;=IF($B$2="",DATE(YEAR(B291),12,31),$B$2))&lt;&gt;(C291&lt;=IF($B$2="",DATE(YEAR(B291),12,31),$B$2)),"마감일 앞뒤로 갈림 · 확인 필요",IF(J291="","귀속 연도 미기재",""))))</f>
        <v/>
      </c>
    </row>
    <row r="292">
      <c r="A292" s="7" t="n"/>
      <c r="B292" s="5" t="n"/>
      <c r="C292" s="5" t="n"/>
      <c r="D292" s="10" t="n"/>
      <c r="E292" s="10" t="n"/>
      <c r="F292" s="11" t="n"/>
      <c r="G292" s="7" t="n"/>
      <c r="H292" s="7" t="n"/>
      <c r="I292" s="10" t="n"/>
      <c r="J292" s="27" t="n"/>
      <c r="K292" s="10" t="n"/>
      <c r="L292" s="7">
        <f>IF(B292="","",IF(C292="","실제 입출고일 미기재",IF((B292&lt;=IF($B$2="",DATE(YEAR(B292),12,31),$B$2))&lt;&gt;(C292&lt;=IF($B$2="",DATE(YEAR(B292),12,31),$B$2)),"마감일 앞뒤로 갈림 · 확인 필요",IF(J292="","귀속 연도 미기재",""))))</f>
        <v/>
      </c>
    </row>
    <row r="293">
      <c r="A293" s="7" t="n"/>
      <c r="B293" s="5" t="n"/>
      <c r="C293" s="5" t="n"/>
      <c r="D293" s="10" t="n"/>
      <c r="E293" s="10" t="n"/>
      <c r="F293" s="11" t="n"/>
      <c r="G293" s="7" t="n"/>
      <c r="H293" s="7" t="n"/>
      <c r="I293" s="10" t="n"/>
      <c r="J293" s="27" t="n"/>
      <c r="K293" s="10" t="n"/>
      <c r="L293" s="7">
        <f>IF(B293="","",IF(C293="","실제 입출고일 미기재",IF((B293&lt;=IF($B$2="",DATE(YEAR(B293),12,31),$B$2))&lt;&gt;(C293&lt;=IF($B$2="",DATE(YEAR(B293),12,31),$B$2)),"마감일 앞뒤로 갈림 · 확인 필요",IF(J293="","귀속 연도 미기재",""))))</f>
        <v/>
      </c>
    </row>
    <row r="294">
      <c r="A294" s="7" t="n"/>
      <c r="B294" s="5" t="n"/>
      <c r="C294" s="5" t="n"/>
      <c r="D294" s="10" t="n"/>
      <c r="E294" s="10" t="n"/>
      <c r="F294" s="11" t="n"/>
      <c r="G294" s="7" t="n"/>
      <c r="H294" s="7" t="n"/>
      <c r="I294" s="10" t="n"/>
      <c r="J294" s="27" t="n"/>
      <c r="K294" s="10" t="n"/>
      <c r="L294" s="7">
        <f>IF(B294="","",IF(C294="","실제 입출고일 미기재",IF((B294&lt;=IF($B$2="",DATE(YEAR(B294),12,31),$B$2))&lt;&gt;(C294&lt;=IF($B$2="",DATE(YEAR(B294),12,31),$B$2)),"마감일 앞뒤로 갈림 · 확인 필요",IF(J294="","귀속 연도 미기재",""))))</f>
        <v/>
      </c>
    </row>
    <row r="295">
      <c r="A295" s="7" t="n"/>
      <c r="B295" s="5" t="n"/>
      <c r="C295" s="5" t="n"/>
      <c r="D295" s="10" t="n"/>
      <c r="E295" s="10" t="n"/>
      <c r="F295" s="11" t="n"/>
      <c r="G295" s="7" t="n"/>
      <c r="H295" s="7" t="n"/>
      <c r="I295" s="10" t="n"/>
      <c r="J295" s="27" t="n"/>
      <c r="K295" s="10" t="n"/>
      <c r="L295" s="7">
        <f>IF(B295="","",IF(C295="","실제 입출고일 미기재",IF((B295&lt;=IF($B$2="",DATE(YEAR(B295),12,31),$B$2))&lt;&gt;(C295&lt;=IF($B$2="",DATE(YEAR(B295),12,31),$B$2)),"마감일 앞뒤로 갈림 · 확인 필요",IF(J295="","귀속 연도 미기재",""))))</f>
        <v/>
      </c>
    </row>
    <row r="296">
      <c r="A296" s="7" t="n"/>
      <c r="B296" s="5" t="n"/>
      <c r="C296" s="5" t="n"/>
      <c r="D296" s="10" t="n"/>
      <c r="E296" s="10" t="n"/>
      <c r="F296" s="11" t="n"/>
      <c r="G296" s="7" t="n"/>
      <c r="H296" s="7" t="n"/>
      <c r="I296" s="10" t="n"/>
      <c r="J296" s="27" t="n"/>
      <c r="K296" s="10" t="n"/>
      <c r="L296" s="7">
        <f>IF(B296="","",IF(C296="","실제 입출고일 미기재",IF((B296&lt;=IF($B$2="",DATE(YEAR(B296),12,31),$B$2))&lt;&gt;(C296&lt;=IF($B$2="",DATE(YEAR(B296),12,31),$B$2)),"마감일 앞뒤로 갈림 · 확인 필요",IF(J296="","귀속 연도 미기재",""))))</f>
        <v/>
      </c>
    </row>
    <row r="297">
      <c r="A297" s="7" t="n"/>
      <c r="B297" s="5" t="n"/>
      <c r="C297" s="5" t="n"/>
      <c r="D297" s="10" t="n"/>
      <c r="E297" s="10" t="n"/>
      <c r="F297" s="11" t="n"/>
      <c r="G297" s="7" t="n"/>
      <c r="H297" s="7" t="n"/>
      <c r="I297" s="10" t="n"/>
      <c r="J297" s="27" t="n"/>
      <c r="K297" s="10" t="n"/>
      <c r="L297" s="7">
        <f>IF(B297="","",IF(C297="","실제 입출고일 미기재",IF((B297&lt;=IF($B$2="",DATE(YEAR(B297),12,31),$B$2))&lt;&gt;(C297&lt;=IF($B$2="",DATE(YEAR(B297),12,31),$B$2)),"마감일 앞뒤로 갈림 · 확인 필요",IF(J297="","귀속 연도 미기재",""))))</f>
        <v/>
      </c>
    </row>
    <row r="298">
      <c r="A298" s="7" t="n"/>
      <c r="B298" s="5" t="n"/>
      <c r="C298" s="5" t="n"/>
      <c r="D298" s="10" t="n"/>
      <c r="E298" s="10" t="n"/>
      <c r="F298" s="11" t="n"/>
      <c r="G298" s="7" t="n"/>
      <c r="H298" s="7" t="n"/>
      <c r="I298" s="10" t="n"/>
      <c r="J298" s="27" t="n"/>
      <c r="K298" s="10" t="n"/>
      <c r="L298" s="7">
        <f>IF(B298="","",IF(C298="","실제 입출고일 미기재",IF((B298&lt;=IF($B$2="",DATE(YEAR(B298),12,31),$B$2))&lt;&gt;(C298&lt;=IF($B$2="",DATE(YEAR(B298),12,31),$B$2)),"마감일 앞뒤로 갈림 · 확인 필요",IF(J298="","귀속 연도 미기재",""))))</f>
        <v/>
      </c>
    </row>
    <row r="299">
      <c r="A299" s="7" t="n"/>
      <c r="B299" s="5" t="n"/>
      <c r="C299" s="5" t="n"/>
      <c r="D299" s="10" t="n"/>
      <c r="E299" s="10" t="n"/>
      <c r="F299" s="11" t="n"/>
      <c r="G299" s="7" t="n"/>
      <c r="H299" s="7" t="n"/>
      <c r="I299" s="10" t="n"/>
      <c r="J299" s="27" t="n"/>
      <c r="K299" s="10" t="n"/>
      <c r="L299" s="7">
        <f>IF(B299="","",IF(C299="","실제 입출고일 미기재",IF((B299&lt;=IF($B$2="",DATE(YEAR(B299),12,31),$B$2))&lt;&gt;(C299&lt;=IF($B$2="",DATE(YEAR(B299),12,31),$B$2)),"마감일 앞뒤로 갈림 · 확인 필요",IF(J299="","귀속 연도 미기재",""))))</f>
        <v/>
      </c>
    </row>
    <row r="300">
      <c r="A300" s="7" t="n"/>
      <c r="B300" s="5" t="n"/>
      <c r="C300" s="5" t="n"/>
      <c r="D300" s="10" t="n"/>
      <c r="E300" s="10" t="n"/>
      <c r="F300" s="11" t="n"/>
      <c r="G300" s="7" t="n"/>
      <c r="H300" s="7" t="n"/>
      <c r="I300" s="10" t="n"/>
      <c r="J300" s="27" t="n"/>
      <c r="K300" s="10" t="n"/>
      <c r="L300" s="7">
        <f>IF(B300="","",IF(C300="","실제 입출고일 미기재",IF((B300&lt;=IF($B$2="",DATE(YEAR(B300),12,31),$B$2))&lt;&gt;(C300&lt;=IF($B$2="",DATE(YEAR(B300),12,31),$B$2)),"마감일 앞뒤로 갈림 · 확인 필요",IF(J300="","귀속 연도 미기재",""))))</f>
        <v/>
      </c>
    </row>
    <row r="301">
      <c r="A301" s="7" t="n"/>
      <c r="B301" s="5" t="n"/>
      <c r="C301" s="5" t="n"/>
      <c r="D301" s="10" t="n"/>
      <c r="E301" s="10" t="n"/>
      <c r="F301" s="11" t="n"/>
      <c r="G301" s="7" t="n"/>
      <c r="H301" s="7" t="n"/>
      <c r="I301" s="10" t="n"/>
      <c r="J301" s="27" t="n"/>
      <c r="K301" s="10" t="n"/>
      <c r="L301" s="7">
        <f>IF(B301="","",IF(C301="","실제 입출고일 미기재",IF((B301&lt;=IF($B$2="",DATE(YEAR(B301),12,31),$B$2))&lt;&gt;(C301&lt;=IF($B$2="",DATE(YEAR(B301),12,31),$B$2)),"마감일 앞뒤로 갈림 · 확인 필요",IF(J301="","귀속 연도 미기재",""))))</f>
        <v/>
      </c>
    </row>
    <row r="302">
      <c r="A302" s="7" t="n"/>
      <c r="B302" s="5" t="n"/>
      <c r="C302" s="5" t="n"/>
      <c r="D302" s="10" t="n"/>
      <c r="E302" s="10" t="n"/>
      <c r="F302" s="11" t="n"/>
      <c r="G302" s="7" t="n"/>
      <c r="H302" s="7" t="n"/>
      <c r="I302" s="10" t="n"/>
      <c r="J302" s="27" t="n"/>
      <c r="K302" s="10" t="n"/>
      <c r="L302" s="7">
        <f>IF(B302="","",IF(C302="","실제 입출고일 미기재",IF((B302&lt;=IF($B$2="",DATE(YEAR(B302),12,31),$B$2))&lt;&gt;(C302&lt;=IF($B$2="",DATE(YEAR(B302),12,31),$B$2)),"마감일 앞뒤로 갈림 · 확인 필요",IF(J302="","귀속 연도 미기재",""))))</f>
        <v/>
      </c>
    </row>
    <row r="303">
      <c r="A303" s="7" t="n"/>
      <c r="B303" s="5" t="n"/>
      <c r="C303" s="5" t="n"/>
      <c r="D303" s="10" t="n"/>
      <c r="E303" s="10" t="n"/>
      <c r="F303" s="11" t="n"/>
      <c r="G303" s="7" t="n"/>
      <c r="H303" s="7" t="n"/>
      <c r="I303" s="10" t="n"/>
      <c r="J303" s="27" t="n"/>
      <c r="K303" s="10" t="n"/>
      <c r="L303" s="7">
        <f>IF(B303="","",IF(C303="","실제 입출고일 미기재",IF((B303&lt;=IF($B$2="",DATE(YEAR(B303),12,31),$B$2))&lt;&gt;(C303&lt;=IF($B$2="",DATE(YEAR(B303),12,31),$B$2)),"마감일 앞뒤로 갈림 · 확인 필요",IF(J303="","귀속 연도 미기재",""))))</f>
        <v/>
      </c>
    </row>
    <row r="304">
      <c r="A304" s="7" t="n"/>
      <c r="B304" s="5" t="n"/>
      <c r="C304" s="5" t="n"/>
      <c r="D304" s="10" t="n"/>
      <c r="E304" s="10" t="n"/>
      <c r="F304" s="11" t="n"/>
      <c r="G304" s="7" t="n"/>
      <c r="H304" s="7" t="n"/>
      <c r="I304" s="10" t="n"/>
      <c r="J304" s="27" t="n"/>
      <c r="K304" s="10" t="n"/>
      <c r="L304" s="7">
        <f>IF(B304="","",IF(C304="","실제 입출고일 미기재",IF((B304&lt;=IF($B$2="",DATE(YEAR(B304),12,31),$B$2))&lt;&gt;(C304&lt;=IF($B$2="",DATE(YEAR(B304),12,31),$B$2)),"마감일 앞뒤로 갈림 · 확인 필요",IF(J304="","귀속 연도 미기재",""))))</f>
        <v/>
      </c>
    </row>
    <row r="305">
      <c r="A305" s="7" t="n"/>
      <c r="B305" s="5" t="n"/>
      <c r="C305" s="5" t="n"/>
      <c r="D305" s="10" t="n"/>
      <c r="E305" s="10" t="n"/>
      <c r="F305" s="11" t="n"/>
      <c r="G305" s="7" t="n"/>
      <c r="H305" s="7" t="n"/>
      <c r="I305" s="10" t="n"/>
      <c r="J305" s="27" t="n"/>
      <c r="K305" s="10" t="n"/>
      <c r="L305" s="7">
        <f>IF(B305="","",IF(C305="","실제 입출고일 미기재",IF((B305&lt;=IF($B$2="",DATE(YEAR(B305),12,31),$B$2))&lt;&gt;(C305&lt;=IF($B$2="",DATE(YEAR(B305),12,31),$B$2)),"마감일 앞뒤로 갈림 · 확인 필요",IF(J305="","귀속 연도 미기재",""))))</f>
        <v/>
      </c>
    </row>
    <row r="306">
      <c r="A306" s="7" t="n"/>
      <c r="B306" s="5" t="n"/>
      <c r="C306" s="5" t="n"/>
      <c r="D306" s="10" t="n"/>
      <c r="E306" s="10" t="n"/>
      <c r="F306" s="11" t="n"/>
      <c r="G306" s="7" t="n"/>
      <c r="H306" s="7" t="n"/>
      <c r="I306" s="10" t="n"/>
      <c r="J306" s="27" t="n"/>
      <c r="K306" s="10" t="n"/>
      <c r="L306" s="7">
        <f>IF(B306="","",IF(C306="","실제 입출고일 미기재",IF((B306&lt;=IF($B$2="",DATE(YEAR(B306),12,31),$B$2))&lt;&gt;(C306&lt;=IF($B$2="",DATE(YEAR(B306),12,31),$B$2)),"마감일 앞뒤로 갈림 · 확인 필요",IF(J306="","귀속 연도 미기재",""))))</f>
        <v/>
      </c>
    </row>
    <row r="307">
      <c r="A307" s="7" t="n"/>
      <c r="B307" s="5" t="n"/>
      <c r="C307" s="5" t="n"/>
      <c r="D307" s="10" t="n"/>
      <c r="E307" s="10" t="n"/>
      <c r="F307" s="11" t="n"/>
      <c r="G307" s="7" t="n"/>
      <c r="H307" s="7" t="n"/>
      <c r="I307" s="10" t="n"/>
      <c r="J307" s="27" t="n"/>
      <c r="K307" s="10" t="n"/>
      <c r="L307" s="7">
        <f>IF(B307="","",IF(C307="","실제 입출고일 미기재",IF((B307&lt;=IF($B$2="",DATE(YEAR(B307),12,31),$B$2))&lt;&gt;(C307&lt;=IF($B$2="",DATE(YEAR(B307),12,31),$B$2)),"마감일 앞뒤로 갈림 · 확인 필요",IF(J307="","귀속 연도 미기재",""))))</f>
        <v/>
      </c>
    </row>
    <row r="308">
      <c r="A308" s="7" t="n"/>
      <c r="B308" s="5" t="n"/>
      <c r="C308" s="5" t="n"/>
      <c r="D308" s="10" t="n"/>
      <c r="E308" s="10" t="n"/>
      <c r="F308" s="11" t="n"/>
      <c r="G308" s="7" t="n"/>
      <c r="H308" s="7" t="n"/>
      <c r="I308" s="10" t="n"/>
      <c r="J308" s="27" t="n"/>
      <c r="K308" s="10" t="n"/>
      <c r="L308" s="7">
        <f>IF(B308="","",IF(C308="","실제 입출고일 미기재",IF((B308&lt;=IF($B$2="",DATE(YEAR(B308),12,31),$B$2))&lt;&gt;(C308&lt;=IF($B$2="",DATE(YEAR(B308),12,31),$B$2)),"마감일 앞뒤로 갈림 · 확인 필요",IF(J308="","귀속 연도 미기재",""))))</f>
        <v/>
      </c>
    </row>
    <row r="309">
      <c r="A309" s="7" t="n"/>
      <c r="B309" s="5" t="n"/>
      <c r="C309" s="5" t="n"/>
      <c r="D309" s="10" t="n"/>
      <c r="E309" s="10" t="n"/>
      <c r="F309" s="11" t="n"/>
      <c r="G309" s="7" t="n"/>
      <c r="H309" s="7" t="n"/>
      <c r="I309" s="10" t="n"/>
      <c r="J309" s="27" t="n"/>
      <c r="K309" s="10" t="n"/>
      <c r="L309" s="7">
        <f>IF(B309="","",IF(C309="","실제 입출고일 미기재",IF((B309&lt;=IF($B$2="",DATE(YEAR(B309),12,31),$B$2))&lt;&gt;(C309&lt;=IF($B$2="",DATE(YEAR(B309),12,31),$B$2)),"마감일 앞뒤로 갈림 · 확인 필요",IF(J309="","귀속 연도 미기재",""))))</f>
        <v/>
      </c>
    </row>
    <row r="310">
      <c r="A310" s="7" t="n"/>
      <c r="B310" s="5" t="n"/>
      <c r="C310" s="5" t="n"/>
      <c r="D310" s="10" t="n"/>
      <c r="E310" s="10" t="n"/>
      <c r="F310" s="11" t="n"/>
      <c r="G310" s="7" t="n"/>
      <c r="H310" s="7" t="n"/>
      <c r="I310" s="10" t="n"/>
      <c r="J310" s="27" t="n"/>
      <c r="K310" s="10" t="n"/>
      <c r="L310" s="7">
        <f>IF(B310="","",IF(C310="","실제 입출고일 미기재",IF((B310&lt;=IF($B$2="",DATE(YEAR(B310),12,31),$B$2))&lt;&gt;(C310&lt;=IF($B$2="",DATE(YEAR(B310),12,31),$B$2)),"마감일 앞뒤로 갈림 · 확인 필요",IF(J310="","귀속 연도 미기재",""))))</f>
        <v/>
      </c>
    </row>
    <row r="311">
      <c r="A311" s="7" t="n"/>
      <c r="B311" s="5" t="n"/>
      <c r="C311" s="5" t="n"/>
      <c r="D311" s="10" t="n"/>
      <c r="E311" s="10" t="n"/>
      <c r="F311" s="11" t="n"/>
      <c r="G311" s="7" t="n"/>
      <c r="H311" s="7" t="n"/>
      <c r="I311" s="10" t="n"/>
      <c r="J311" s="27" t="n"/>
      <c r="K311" s="10" t="n"/>
      <c r="L311" s="7">
        <f>IF(B311="","",IF(C311="","실제 입출고일 미기재",IF((B311&lt;=IF($B$2="",DATE(YEAR(B311),12,31),$B$2))&lt;&gt;(C311&lt;=IF($B$2="",DATE(YEAR(B311),12,31),$B$2)),"마감일 앞뒤로 갈림 · 확인 필요",IF(J311="","귀속 연도 미기재",""))))</f>
        <v/>
      </c>
    </row>
    <row r="312">
      <c r="A312" s="7" t="n"/>
      <c r="B312" s="5" t="n"/>
      <c r="C312" s="5" t="n"/>
      <c r="D312" s="10" t="n"/>
      <c r="E312" s="10" t="n"/>
      <c r="F312" s="11" t="n"/>
      <c r="G312" s="7" t="n"/>
      <c r="H312" s="7" t="n"/>
      <c r="I312" s="10" t="n"/>
      <c r="J312" s="27" t="n"/>
      <c r="K312" s="10" t="n"/>
      <c r="L312" s="7">
        <f>IF(B312="","",IF(C312="","실제 입출고일 미기재",IF((B312&lt;=IF($B$2="",DATE(YEAR(B312),12,31),$B$2))&lt;&gt;(C312&lt;=IF($B$2="",DATE(YEAR(B312),12,31),$B$2)),"마감일 앞뒤로 갈림 · 확인 필요",IF(J312="","귀속 연도 미기재",""))))</f>
        <v/>
      </c>
    </row>
    <row r="313">
      <c r="A313" s="7" t="n"/>
      <c r="B313" s="5" t="n"/>
      <c r="C313" s="5" t="n"/>
      <c r="D313" s="10" t="n"/>
      <c r="E313" s="10" t="n"/>
      <c r="F313" s="11" t="n"/>
      <c r="G313" s="7" t="n"/>
      <c r="H313" s="7" t="n"/>
      <c r="I313" s="10" t="n"/>
      <c r="J313" s="27" t="n"/>
      <c r="K313" s="10" t="n"/>
      <c r="L313" s="7">
        <f>IF(B313="","",IF(C313="","실제 입출고일 미기재",IF((B313&lt;=IF($B$2="",DATE(YEAR(B313),12,31),$B$2))&lt;&gt;(C313&lt;=IF($B$2="",DATE(YEAR(B313),12,31),$B$2)),"마감일 앞뒤로 갈림 · 확인 필요",IF(J313="","귀속 연도 미기재",""))))</f>
        <v/>
      </c>
    </row>
    <row r="314">
      <c r="A314" s="7" t="n"/>
      <c r="B314" s="5" t="n"/>
      <c r="C314" s="5" t="n"/>
      <c r="D314" s="10" t="n"/>
      <c r="E314" s="10" t="n"/>
      <c r="F314" s="11" t="n"/>
      <c r="G314" s="7" t="n"/>
      <c r="H314" s="7" t="n"/>
      <c r="I314" s="10" t="n"/>
      <c r="J314" s="27" t="n"/>
      <c r="K314" s="10" t="n"/>
      <c r="L314" s="7">
        <f>IF(B314="","",IF(C314="","실제 입출고일 미기재",IF((B314&lt;=IF($B$2="",DATE(YEAR(B314),12,31),$B$2))&lt;&gt;(C314&lt;=IF($B$2="",DATE(YEAR(B314),12,31),$B$2)),"마감일 앞뒤로 갈림 · 확인 필요",IF(J314="","귀속 연도 미기재",""))))</f>
        <v/>
      </c>
    </row>
    <row r="315">
      <c r="A315" s="7" t="n"/>
      <c r="B315" s="5" t="n"/>
      <c r="C315" s="5" t="n"/>
      <c r="D315" s="10" t="n"/>
      <c r="E315" s="10" t="n"/>
      <c r="F315" s="11" t="n"/>
      <c r="G315" s="7" t="n"/>
      <c r="H315" s="7" t="n"/>
      <c r="I315" s="10" t="n"/>
      <c r="J315" s="27" t="n"/>
      <c r="K315" s="10" t="n"/>
      <c r="L315" s="7">
        <f>IF(B315="","",IF(C315="","실제 입출고일 미기재",IF((B315&lt;=IF($B$2="",DATE(YEAR(B315),12,31),$B$2))&lt;&gt;(C315&lt;=IF($B$2="",DATE(YEAR(B315),12,31),$B$2)),"마감일 앞뒤로 갈림 · 확인 필요",IF(J315="","귀속 연도 미기재",""))))</f>
        <v/>
      </c>
    </row>
    <row r="316">
      <c r="A316" s="7" t="n"/>
      <c r="B316" s="5" t="n"/>
      <c r="C316" s="5" t="n"/>
      <c r="D316" s="10" t="n"/>
      <c r="E316" s="10" t="n"/>
      <c r="F316" s="11" t="n"/>
      <c r="G316" s="7" t="n"/>
      <c r="H316" s="7" t="n"/>
      <c r="I316" s="10" t="n"/>
      <c r="J316" s="27" t="n"/>
      <c r="K316" s="10" t="n"/>
      <c r="L316" s="7">
        <f>IF(B316="","",IF(C316="","실제 입출고일 미기재",IF((B316&lt;=IF($B$2="",DATE(YEAR(B316),12,31),$B$2))&lt;&gt;(C316&lt;=IF($B$2="",DATE(YEAR(B316),12,31),$B$2)),"마감일 앞뒤로 갈림 · 확인 필요",IF(J316="","귀속 연도 미기재",""))))</f>
        <v/>
      </c>
    </row>
    <row r="317">
      <c r="A317" s="7" t="n"/>
      <c r="B317" s="5" t="n"/>
      <c r="C317" s="5" t="n"/>
      <c r="D317" s="10" t="n"/>
      <c r="E317" s="10" t="n"/>
      <c r="F317" s="11" t="n"/>
      <c r="G317" s="7" t="n"/>
      <c r="H317" s="7" t="n"/>
      <c r="I317" s="10" t="n"/>
      <c r="J317" s="27" t="n"/>
      <c r="K317" s="10" t="n"/>
      <c r="L317" s="7">
        <f>IF(B317="","",IF(C317="","실제 입출고일 미기재",IF((B317&lt;=IF($B$2="",DATE(YEAR(B317),12,31),$B$2))&lt;&gt;(C317&lt;=IF($B$2="",DATE(YEAR(B317),12,31),$B$2)),"마감일 앞뒤로 갈림 · 확인 필요",IF(J317="","귀속 연도 미기재",""))))</f>
        <v/>
      </c>
    </row>
    <row r="318">
      <c r="A318" s="7" t="n"/>
      <c r="B318" s="5" t="n"/>
      <c r="C318" s="5" t="n"/>
      <c r="D318" s="10" t="n"/>
      <c r="E318" s="10" t="n"/>
      <c r="F318" s="11" t="n"/>
      <c r="G318" s="7" t="n"/>
      <c r="H318" s="7" t="n"/>
      <c r="I318" s="10" t="n"/>
      <c r="J318" s="27" t="n"/>
      <c r="K318" s="10" t="n"/>
      <c r="L318" s="7">
        <f>IF(B318="","",IF(C318="","실제 입출고일 미기재",IF((B318&lt;=IF($B$2="",DATE(YEAR(B318),12,31),$B$2))&lt;&gt;(C318&lt;=IF($B$2="",DATE(YEAR(B318),12,31),$B$2)),"마감일 앞뒤로 갈림 · 확인 필요",IF(J318="","귀속 연도 미기재",""))))</f>
        <v/>
      </c>
    </row>
    <row r="319">
      <c r="A319" s="7" t="n"/>
      <c r="B319" s="5" t="n"/>
      <c r="C319" s="5" t="n"/>
      <c r="D319" s="10" t="n"/>
      <c r="E319" s="10" t="n"/>
      <c r="F319" s="11" t="n"/>
      <c r="G319" s="7" t="n"/>
      <c r="H319" s="7" t="n"/>
      <c r="I319" s="10" t="n"/>
      <c r="J319" s="27" t="n"/>
      <c r="K319" s="10" t="n"/>
      <c r="L319" s="7">
        <f>IF(B319="","",IF(C319="","실제 입출고일 미기재",IF((B319&lt;=IF($B$2="",DATE(YEAR(B319),12,31),$B$2))&lt;&gt;(C319&lt;=IF($B$2="",DATE(YEAR(B319),12,31),$B$2)),"마감일 앞뒤로 갈림 · 확인 필요",IF(J319="","귀속 연도 미기재",""))))</f>
        <v/>
      </c>
    </row>
    <row r="320">
      <c r="A320" s="7" t="n"/>
      <c r="B320" s="5" t="n"/>
      <c r="C320" s="5" t="n"/>
      <c r="D320" s="10" t="n"/>
      <c r="E320" s="10" t="n"/>
      <c r="F320" s="11" t="n"/>
      <c r="G320" s="7" t="n"/>
      <c r="H320" s="7" t="n"/>
      <c r="I320" s="10" t="n"/>
      <c r="J320" s="27" t="n"/>
      <c r="K320" s="10" t="n"/>
      <c r="L320" s="7">
        <f>IF(B320="","",IF(C320="","실제 입출고일 미기재",IF((B320&lt;=IF($B$2="",DATE(YEAR(B320),12,31),$B$2))&lt;&gt;(C320&lt;=IF($B$2="",DATE(YEAR(B320),12,31),$B$2)),"마감일 앞뒤로 갈림 · 확인 필요",IF(J320="","귀속 연도 미기재",""))))</f>
        <v/>
      </c>
    </row>
    <row r="321">
      <c r="A321" s="7" t="n"/>
      <c r="B321" s="5" t="n"/>
      <c r="C321" s="5" t="n"/>
      <c r="D321" s="10" t="n"/>
      <c r="E321" s="10" t="n"/>
      <c r="F321" s="11" t="n"/>
      <c r="G321" s="7" t="n"/>
      <c r="H321" s="7" t="n"/>
      <c r="I321" s="10" t="n"/>
      <c r="J321" s="27" t="n"/>
      <c r="K321" s="10" t="n"/>
      <c r="L321" s="7">
        <f>IF(B321="","",IF(C321="","실제 입출고일 미기재",IF((B321&lt;=IF($B$2="",DATE(YEAR(B321),12,31),$B$2))&lt;&gt;(C321&lt;=IF($B$2="",DATE(YEAR(B321),12,31),$B$2)),"마감일 앞뒤로 갈림 · 확인 필요",IF(J321="","귀속 연도 미기재",""))))</f>
        <v/>
      </c>
    </row>
    <row r="322">
      <c r="A322" s="7" t="n"/>
      <c r="B322" s="5" t="n"/>
      <c r="C322" s="5" t="n"/>
      <c r="D322" s="10" t="n"/>
      <c r="E322" s="10" t="n"/>
      <c r="F322" s="11" t="n"/>
      <c r="G322" s="7" t="n"/>
      <c r="H322" s="7" t="n"/>
      <c r="I322" s="10" t="n"/>
      <c r="J322" s="27" t="n"/>
      <c r="K322" s="10" t="n"/>
      <c r="L322" s="7">
        <f>IF(B322="","",IF(C322="","실제 입출고일 미기재",IF((B322&lt;=IF($B$2="",DATE(YEAR(B322),12,31),$B$2))&lt;&gt;(C322&lt;=IF($B$2="",DATE(YEAR(B322),12,31),$B$2)),"마감일 앞뒤로 갈림 · 확인 필요",IF(J322="","귀속 연도 미기재",""))))</f>
        <v/>
      </c>
    </row>
    <row r="323">
      <c r="A323" s="7" t="n"/>
      <c r="B323" s="5" t="n"/>
      <c r="C323" s="5" t="n"/>
      <c r="D323" s="10" t="n"/>
      <c r="E323" s="10" t="n"/>
      <c r="F323" s="11" t="n"/>
      <c r="G323" s="7" t="n"/>
      <c r="H323" s="7" t="n"/>
      <c r="I323" s="10" t="n"/>
      <c r="J323" s="27" t="n"/>
      <c r="K323" s="10" t="n"/>
      <c r="L323" s="7">
        <f>IF(B323="","",IF(C323="","실제 입출고일 미기재",IF((B323&lt;=IF($B$2="",DATE(YEAR(B323),12,31),$B$2))&lt;&gt;(C323&lt;=IF($B$2="",DATE(YEAR(B323),12,31),$B$2)),"마감일 앞뒤로 갈림 · 확인 필요",IF(J323="","귀속 연도 미기재",""))))</f>
        <v/>
      </c>
    </row>
    <row r="324">
      <c r="A324" s="7" t="n"/>
      <c r="B324" s="5" t="n"/>
      <c r="C324" s="5" t="n"/>
      <c r="D324" s="10" t="n"/>
      <c r="E324" s="10" t="n"/>
      <c r="F324" s="11" t="n"/>
      <c r="G324" s="7" t="n"/>
      <c r="H324" s="7" t="n"/>
      <c r="I324" s="10" t="n"/>
      <c r="J324" s="27" t="n"/>
      <c r="K324" s="10" t="n"/>
      <c r="L324" s="7">
        <f>IF(B324="","",IF(C324="","실제 입출고일 미기재",IF((B324&lt;=IF($B$2="",DATE(YEAR(B324),12,31),$B$2))&lt;&gt;(C324&lt;=IF($B$2="",DATE(YEAR(B324),12,31),$B$2)),"마감일 앞뒤로 갈림 · 확인 필요",IF(J324="","귀속 연도 미기재",""))))</f>
        <v/>
      </c>
    </row>
    <row r="325">
      <c r="A325" s="7" t="n"/>
      <c r="B325" s="5" t="n"/>
      <c r="C325" s="5" t="n"/>
      <c r="D325" s="10" t="n"/>
      <c r="E325" s="10" t="n"/>
      <c r="F325" s="11" t="n"/>
      <c r="G325" s="7" t="n"/>
      <c r="H325" s="7" t="n"/>
      <c r="I325" s="10" t="n"/>
      <c r="J325" s="27" t="n"/>
      <c r="K325" s="10" t="n"/>
      <c r="L325" s="7">
        <f>IF(B325="","",IF(C325="","실제 입출고일 미기재",IF((B325&lt;=IF($B$2="",DATE(YEAR(B325),12,31),$B$2))&lt;&gt;(C325&lt;=IF($B$2="",DATE(YEAR(B325),12,31),$B$2)),"마감일 앞뒤로 갈림 · 확인 필요",IF(J325="","귀속 연도 미기재",""))))</f>
        <v/>
      </c>
    </row>
    <row r="326">
      <c r="A326" s="7" t="n"/>
      <c r="B326" s="5" t="n"/>
      <c r="C326" s="5" t="n"/>
      <c r="D326" s="10" t="n"/>
      <c r="E326" s="10" t="n"/>
      <c r="F326" s="11" t="n"/>
      <c r="G326" s="7" t="n"/>
      <c r="H326" s="7" t="n"/>
      <c r="I326" s="10" t="n"/>
      <c r="J326" s="27" t="n"/>
      <c r="K326" s="10" t="n"/>
      <c r="L326" s="7">
        <f>IF(B326="","",IF(C326="","실제 입출고일 미기재",IF((B326&lt;=IF($B$2="",DATE(YEAR(B326),12,31),$B$2))&lt;&gt;(C326&lt;=IF($B$2="",DATE(YEAR(B326),12,31),$B$2)),"마감일 앞뒤로 갈림 · 확인 필요",IF(J326="","귀속 연도 미기재",""))))</f>
        <v/>
      </c>
    </row>
    <row r="327">
      <c r="A327" s="7" t="n"/>
      <c r="B327" s="5" t="n"/>
      <c r="C327" s="5" t="n"/>
      <c r="D327" s="10" t="n"/>
      <c r="E327" s="10" t="n"/>
      <c r="F327" s="11" t="n"/>
      <c r="G327" s="7" t="n"/>
      <c r="H327" s="7" t="n"/>
      <c r="I327" s="10" t="n"/>
      <c r="J327" s="27" t="n"/>
      <c r="K327" s="10" t="n"/>
      <c r="L327" s="7">
        <f>IF(B327="","",IF(C327="","실제 입출고일 미기재",IF((B327&lt;=IF($B$2="",DATE(YEAR(B327),12,31),$B$2))&lt;&gt;(C327&lt;=IF($B$2="",DATE(YEAR(B327),12,31),$B$2)),"마감일 앞뒤로 갈림 · 확인 필요",IF(J327="","귀속 연도 미기재",""))))</f>
        <v/>
      </c>
    </row>
    <row r="328">
      <c r="A328" s="7" t="n"/>
      <c r="B328" s="5" t="n"/>
      <c r="C328" s="5" t="n"/>
      <c r="D328" s="10" t="n"/>
      <c r="E328" s="10" t="n"/>
      <c r="F328" s="11" t="n"/>
      <c r="G328" s="7" t="n"/>
      <c r="H328" s="7" t="n"/>
      <c r="I328" s="10" t="n"/>
      <c r="J328" s="27" t="n"/>
      <c r="K328" s="10" t="n"/>
      <c r="L328" s="7">
        <f>IF(B328="","",IF(C328="","실제 입출고일 미기재",IF((B328&lt;=IF($B$2="",DATE(YEAR(B328),12,31),$B$2))&lt;&gt;(C328&lt;=IF($B$2="",DATE(YEAR(B328),12,31),$B$2)),"마감일 앞뒤로 갈림 · 확인 필요",IF(J328="","귀속 연도 미기재",""))))</f>
        <v/>
      </c>
    </row>
    <row r="329">
      <c r="A329" s="7" t="n"/>
      <c r="B329" s="5" t="n"/>
      <c r="C329" s="5" t="n"/>
      <c r="D329" s="10" t="n"/>
      <c r="E329" s="10" t="n"/>
      <c r="F329" s="11" t="n"/>
      <c r="G329" s="7" t="n"/>
      <c r="H329" s="7" t="n"/>
      <c r="I329" s="10" t="n"/>
      <c r="J329" s="27" t="n"/>
      <c r="K329" s="10" t="n"/>
      <c r="L329" s="7">
        <f>IF(B329="","",IF(C329="","실제 입출고일 미기재",IF((B329&lt;=IF($B$2="",DATE(YEAR(B329),12,31),$B$2))&lt;&gt;(C329&lt;=IF($B$2="",DATE(YEAR(B329),12,31),$B$2)),"마감일 앞뒤로 갈림 · 확인 필요",IF(J329="","귀속 연도 미기재",""))))</f>
        <v/>
      </c>
    </row>
    <row r="330">
      <c r="A330" s="7" t="n"/>
      <c r="B330" s="5" t="n"/>
      <c r="C330" s="5" t="n"/>
      <c r="D330" s="10" t="n"/>
      <c r="E330" s="10" t="n"/>
      <c r="F330" s="11" t="n"/>
      <c r="G330" s="7" t="n"/>
      <c r="H330" s="7" t="n"/>
      <c r="I330" s="10" t="n"/>
      <c r="J330" s="27" t="n"/>
      <c r="K330" s="10" t="n"/>
      <c r="L330" s="7">
        <f>IF(B330="","",IF(C330="","실제 입출고일 미기재",IF((B330&lt;=IF($B$2="",DATE(YEAR(B330),12,31),$B$2))&lt;&gt;(C330&lt;=IF($B$2="",DATE(YEAR(B330),12,31),$B$2)),"마감일 앞뒤로 갈림 · 확인 필요",IF(J330="","귀속 연도 미기재",""))))</f>
        <v/>
      </c>
    </row>
    <row r="331">
      <c r="A331" s="7" t="n"/>
      <c r="B331" s="5" t="n"/>
      <c r="C331" s="5" t="n"/>
      <c r="D331" s="10" t="n"/>
      <c r="E331" s="10" t="n"/>
      <c r="F331" s="11" t="n"/>
      <c r="G331" s="7" t="n"/>
      <c r="H331" s="7" t="n"/>
      <c r="I331" s="10" t="n"/>
      <c r="J331" s="27" t="n"/>
      <c r="K331" s="10" t="n"/>
      <c r="L331" s="7">
        <f>IF(B331="","",IF(C331="","실제 입출고일 미기재",IF((B331&lt;=IF($B$2="",DATE(YEAR(B331),12,31),$B$2))&lt;&gt;(C331&lt;=IF($B$2="",DATE(YEAR(B331),12,31),$B$2)),"마감일 앞뒤로 갈림 · 확인 필요",IF(J331="","귀속 연도 미기재",""))))</f>
        <v/>
      </c>
    </row>
    <row r="332">
      <c r="A332" s="7" t="n"/>
      <c r="B332" s="5" t="n"/>
      <c r="C332" s="5" t="n"/>
      <c r="D332" s="10" t="n"/>
      <c r="E332" s="10" t="n"/>
      <c r="F332" s="11" t="n"/>
      <c r="G332" s="7" t="n"/>
      <c r="H332" s="7" t="n"/>
      <c r="I332" s="10" t="n"/>
      <c r="J332" s="27" t="n"/>
      <c r="K332" s="10" t="n"/>
      <c r="L332" s="7">
        <f>IF(B332="","",IF(C332="","실제 입출고일 미기재",IF((B332&lt;=IF($B$2="",DATE(YEAR(B332),12,31),$B$2))&lt;&gt;(C332&lt;=IF($B$2="",DATE(YEAR(B332),12,31),$B$2)),"마감일 앞뒤로 갈림 · 확인 필요",IF(J332="","귀속 연도 미기재",""))))</f>
        <v/>
      </c>
    </row>
    <row r="333">
      <c r="A333" s="7" t="n"/>
      <c r="B333" s="5" t="n"/>
      <c r="C333" s="5" t="n"/>
      <c r="D333" s="10" t="n"/>
      <c r="E333" s="10" t="n"/>
      <c r="F333" s="11" t="n"/>
      <c r="G333" s="7" t="n"/>
      <c r="H333" s="7" t="n"/>
      <c r="I333" s="10" t="n"/>
      <c r="J333" s="27" t="n"/>
      <c r="K333" s="10" t="n"/>
      <c r="L333" s="7">
        <f>IF(B333="","",IF(C333="","실제 입출고일 미기재",IF((B333&lt;=IF($B$2="",DATE(YEAR(B333),12,31),$B$2))&lt;&gt;(C333&lt;=IF($B$2="",DATE(YEAR(B333),12,31),$B$2)),"마감일 앞뒤로 갈림 · 확인 필요",IF(J333="","귀속 연도 미기재",""))))</f>
        <v/>
      </c>
    </row>
    <row r="334">
      <c r="A334" s="7" t="n"/>
      <c r="B334" s="5" t="n"/>
      <c r="C334" s="5" t="n"/>
      <c r="D334" s="10" t="n"/>
      <c r="E334" s="10" t="n"/>
      <c r="F334" s="11" t="n"/>
      <c r="G334" s="7" t="n"/>
      <c r="H334" s="7" t="n"/>
      <c r="I334" s="10" t="n"/>
      <c r="J334" s="27" t="n"/>
      <c r="K334" s="10" t="n"/>
      <c r="L334" s="7">
        <f>IF(B334="","",IF(C334="","실제 입출고일 미기재",IF((B334&lt;=IF($B$2="",DATE(YEAR(B334),12,31),$B$2))&lt;&gt;(C334&lt;=IF($B$2="",DATE(YEAR(B334),12,31),$B$2)),"마감일 앞뒤로 갈림 · 확인 필요",IF(J334="","귀속 연도 미기재",""))))</f>
        <v/>
      </c>
    </row>
    <row r="335">
      <c r="A335" s="7" t="n"/>
      <c r="B335" s="5" t="n"/>
      <c r="C335" s="5" t="n"/>
      <c r="D335" s="10" t="n"/>
      <c r="E335" s="10" t="n"/>
      <c r="F335" s="11" t="n"/>
      <c r="G335" s="7" t="n"/>
      <c r="H335" s="7" t="n"/>
      <c r="I335" s="10" t="n"/>
      <c r="J335" s="27" t="n"/>
      <c r="K335" s="10" t="n"/>
      <c r="L335" s="7">
        <f>IF(B335="","",IF(C335="","실제 입출고일 미기재",IF((B335&lt;=IF($B$2="",DATE(YEAR(B335),12,31),$B$2))&lt;&gt;(C335&lt;=IF($B$2="",DATE(YEAR(B335),12,31),$B$2)),"마감일 앞뒤로 갈림 · 확인 필요",IF(J335="","귀속 연도 미기재",""))))</f>
        <v/>
      </c>
    </row>
    <row r="336">
      <c r="A336" s="7" t="n"/>
      <c r="B336" s="5" t="n"/>
      <c r="C336" s="5" t="n"/>
      <c r="D336" s="10" t="n"/>
      <c r="E336" s="10" t="n"/>
      <c r="F336" s="11" t="n"/>
      <c r="G336" s="7" t="n"/>
      <c r="H336" s="7" t="n"/>
      <c r="I336" s="10" t="n"/>
      <c r="J336" s="27" t="n"/>
      <c r="K336" s="10" t="n"/>
      <c r="L336" s="7">
        <f>IF(B336="","",IF(C336="","실제 입출고일 미기재",IF((B336&lt;=IF($B$2="",DATE(YEAR(B336),12,31),$B$2))&lt;&gt;(C336&lt;=IF($B$2="",DATE(YEAR(B336),12,31),$B$2)),"마감일 앞뒤로 갈림 · 확인 필요",IF(J336="","귀속 연도 미기재",""))))</f>
        <v/>
      </c>
    </row>
    <row r="337">
      <c r="A337" s="7" t="n"/>
      <c r="B337" s="5" t="n"/>
      <c r="C337" s="5" t="n"/>
      <c r="D337" s="10" t="n"/>
      <c r="E337" s="10" t="n"/>
      <c r="F337" s="11" t="n"/>
      <c r="G337" s="7" t="n"/>
      <c r="H337" s="7" t="n"/>
      <c r="I337" s="10" t="n"/>
      <c r="J337" s="27" t="n"/>
      <c r="K337" s="10" t="n"/>
      <c r="L337" s="7">
        <f>IF(B337="","",IF(C337="","실제 입출고일 미기재",IF((B337&lt;=IF($B$2="",DATE(YEAR(B337),12,31),$B$2))&lt;&gt;(C337&lt;=IF($B$2="",DATE(YEAR(B337),12,31),$B$2)),"마감일 앞뒤로 갈림 · 확인 필요",IF(J337="","귀속 연도 미기재",""))))</f>
        <v/>
      </c>
    </row>
    <row r="338">
      <c r="A338" s="7" t="n"/>
      <c r="B338" s="5" t="n"/>
      <c r="C338" s="5" t="n"/>
      <c r="D338" s="10" t="n"/>
      <c r="E338" s="10" t="n"/>
      <c r="F338" s="11" t="n"/>
      <c r="G338" s="7" t="n"/>
      <c r="H338" s="7" t="n"/>
      <c r="I338" s="10" t="n"/>
      <c r="J338" s="27" t="n"/>
      <c r="K338" s="10" t="n"/>
      <c r="L338" s="7">
        <f>IF(B338="","",IF(C338="","실제 입출고일 미기재",IF((B338&lt;=IF($B$2="",DATE(YEAR(B338),12,31),$B$2))&lt;&gt;(C338&lt;=IF($B$2="",DATE(YEAR(B338),12,31),$B$2)),"마감일 앞뒤로 갈림 · 확인 필요",IF(J338="","귀속 연도 미기재",""))))</f>
        <v/>
      </c>
    </row>
    <row r="339">
      <c r="A339" s="7" t="n"/>
      <c r="B339" s="5" t="n"/>
      <c r="C339" s="5" t="n"/>
      <c r="D339" s="10" t="n"/>
      <c r="E339" s="10" t="n"/>
      <c r="F339" s="11" t="n"/>
      <c r="G339" s="7" t="n"/>
      <c r="H339" s="7" t="n"/>
      <c r="I339" s="10" t="n"/>
      <c r="J339" s="27" t="n"/>
      <c r="K339" s="10" t="n"/>
      <c r="L339" s="7">
        <f>IF(B339="","",IF(C339="","실제 입출고일 미기재",IF((B339&lt;=IF($B$2="",DATE(YEAR(B339),12,31),$B$2))&lt;&gt;(C339&lt;=IF($B$2="",DATE(YEAR(B339),12,31),$B$2)),"마감일 앞뒤로 갈림 · 확인 필요",IF(J339="","귀속 연도 미기재",""))))</f>
        <v/>
      </c>
    </row>
    <row r="340">
      <c r="A340" s="7" t="n"/>
      <c r="B340" s="5" t="n"/>
      <c r="C340" s="5" t="n"/>
      <c r="D340" s="10" t="n"/>
      <c r="E340" s="10" t="n"/>
      <c r="F340" s="11" t="n"/>
      <c r="G340" s="7" t="n"/>
      <c r="H340" s="7" t="n"/>
      <c r="I340" s="10" t="n"/>
      <c r="J340" s="27" t="n"/>
      <c r="K340" s="10" t="n"/>
      <c r="L340" s="7">
        <f>IF(B340="","",IF(C340="","실제 입출고일 미기재",IF((B340&lt;=IF($B$2="",DATE(YEAR(B340),12,31),$B$2))&lt;&gt;(C340&lt;=IF($B$2="",DATE(YEAR(B340),12,31),$B$2)),"마감일 앞뒤로 갈림 · 확인 필요",IF(J340="","귀속 연도 미기재",""))))</f>
        <v/>
      </c>
    </row>
    <row r="341">
      <c r="A341" s="7" t="n"/>
      <c r="B341" s="5" t="n"/>
      <c r="C341" s="5" t="n"/>
      <c r="D341" s="10" t="n"/>
      <c r="E341" s="10" t="n"/>
      <c r="F341" s="11" t="n"/>
      <c r="G341" s="7" t="n"/>
      <c r="H341" s="7" t="n"/>
      <c r="I341" s="10" t="n"/>
      <c r="J341" s="27" t="n"/>
      <c r="K341" s="10" t="n"/>
      <c r="L341" s="7">
        <f>IF(B341="","",IF(C341="","실제 입출고일 미기재",IF((B341&lt;=IF($B$2="",DATE(YEAR(B341),12,31),$B$2))&lt;&gt;(C341&lt;=IF($B$2="",DATE(YEAR(B341),12,31),$B$2)),"마감일 앞뒤로 갈림 · 확인 필요",IF(J341="","귀속 연도 미기재",""))))</f>
        <v/>
      </c>
    </row>
    <row r="342">
      <c r="A342" s="7" t="n"/>
      <c r="B342" s="5" t="n"/>
      <c r="C342" s="5" t="n"/>
      <c r="D342" s="10" t="n"/>
      <c r="E342" s="10" t="n"/>
      <c r="F342" s="11" t="n"/>
      <c r="G342" s="7" t="n"/>
      <c r="H342" s="7" t="n"/>
      <c r="I342" s="10" t="n"/>
      <c r="J342" s="27" t="n"/>
      <c r="K342" s="10" t="n"/>
      <c r="L342" s="7">
        <f>IF(B342="","",IF(C342="","실제 입출고일 미기재",IF((B342&lt;=IF($B$2="",DATE(YEAR(B342),12,31),$B$2))&lt;&gt;(C342&lt;=IF($B$2="",DATE(YEAR(B342),12,31),$B$2)),"마감일 앞뒤로 갈림 · 확인 필요",IF(J342="","귀속 연도 미기재",""))))</f>
        <v/>
      </c>
    </row>
    <row r="343">
      <c r="A343" s="7" t="n"/>
      <c r="B343" s="5" t="n"/>
      <c r="C343" s="5" t="n"/>
      <c r="D343" s="10" t="n"/>
      <c r="E343" s="10" t="n"/>
      <c r="F343" s="11" t="n"/>
      <c r="G343" s="7" t="n"/>
      <c r="H343" s="7" t="n"/>
      <c r="I343" s="10" t="n"/>
      <c r="J343" s="27" t="n"/>
      <c r="K343" s="10" t="n"/>
      <c r="L343" s="7">
        <f>IF(B343="","",IF(C343="","실제 입출고일 미기재",IF((B343&lt;=IF($B$2="",DATE(YEAR(B343),12,31),$B$2))&lt;&gt;(C343&lt;=IF($B$2="",DATE(YEAR(B343),12,31),$B$2)),"마감일 앞뒤로 갈림 · 확인 필요",IF(J343="","귀속 연도 미기재",""))))</f>
        <v/>
      </c>
    </row>
    <row r="344">
      <c r="A344" s="7" t="n"/>
      <c r="B344" s="5" t="n"/>
      <c r="C344" s="5" t="n"/>
      <c r="D344" s="10" t="n"/>
      <c r="E344" s="10" t="n"/>
      <c r="F344" s="11" t="n"/>
      <c r="G344" s="7" t="n"/>
      <c r="H344" s="7" t="n"/>
      <c r="I344" s="10" t="n"/>
      <c r="J344" s="27" t="n"/>
      <c r="K344" s="10" t="n"/>
      <c r="L344" s="7">
        <f>IF(B344="","",IF(C344="","실제 입출고일 미기재",IF((B344&lt;=IF($B$2="",DATE(YEAR(B344),12,31),$B$2))&lt;&gt;(C344&lt;=IF($B$2="",DATE(YEAR(B344),12,31),$B$2)),"마감일 앞뒤로 갈림 · 확인 필요",IF(J344="","귀속 연도 미기재",""))))</f>
        <v/>
      </c>
    </row>
    <row r="345">
      <c r="A345" s="7" t="n"/>
      <c r="B345" s="5" t="n"/>
      <c r="C345" s="5" t="n"/>
      <c r="D345" s="10" t="n"/>
      <c r="E345" s="10" t="n"/>
      <c r="F345" s="11" t="n"/>
      <c r="G345" s="7" t="n"/>
      <c r="H345" s="7" t="n"/>
      <c r="I345" s="10" t="n"/>
      <c r="J345" s="27" t="n"/>
      <c r="K345" s="10" t="n"/>
      <c r="L345" s="7">
        <f>IF(B345="","",IF(C345="","실제 입출고일 미기재",IF((B345&lt;=IF($B$2="",DATE(YEAR(B345),12,31),$B$2))&lt;&gt;(C345&lt;=IF($B$2="",DATE(YEAR(B345),12,31),$B$2)),"마감일 앞뒤로 갈림 · 확인 필요",IF(J345="","귀속 연도 미기재",""))))</f>
        <v/>
      </c>
    </row>
    <row r="346">
      <c r="A346" s="7" t="n"/>
      <c r="B346" s="5" t="n"/>
      <c r="C346" s="5" t="n"/>
      <c r="D346" s="10" t="n"/>
      <c r="E346" s="10" t="n"/>
      <c r="F346" s="11" t="n"/>
      <c r="G346" s="7" t="n"/>
      <c r="H346" s="7" t="n"/>
      <c r="I346" s="10" t="n"/>
      <c r="J346" s="27" t="n"/>
      <c r="K346" s="10" t="n"/>
      <c r="L346" s="7">
        <f>IF(B346="","",IF(C346="","실제 입출고일 미기재",IF((B346&lt;=IF($B$2="",DATE(YEAR(B346),12,31),$B$2))&lt;&gt;(C346&lt;=IF($B$2="",DATE(YEAR(B346),12,31),$B$2)),"마감일 앞뒤로 갈림 · 확인 필요",IF(J346="","귀속 연도 미기재",""))))</f>
        <v/>
      </c>
    </row>
    <row r="347">
      <c r="A347" s="7" t="n"/>
      <c r="B347" s="5" t="n"/>
      <c r="C347" s="5" t="n"/>
      <c r="D347" s="10" t="n"/>
      <c r="E347" s="10" t="n"/>
      <c r="F347" s="11" t="n"/>
      <c r="G347" s="7" t="n"/>
      <c r="H347" s="7" t="n"/>
      <c r="I347" s="10" t="n"/>
      <c r="J347" s="27" t="n"/>
      <c r="K347" s="10" t="n"/>
      <c r="L347" s="7">
        <f>IF(B347="","",IF(C347="","실제 입출고일 미기재",IF((B347&lt;=IF($B$2="",DATE(YEAR(B347),12,31),$B$2))&lt;&gt;(C347&lt;=IF($B$2="",DATE(YEAR(B347),12,31),$B$2)),"마감일 앞뒤로 갈림 · 확인 필요",IF(J347="","귀속 연도 미기재",""))))</f>
        <v/>
      </c>
    </row>
    <row r="348">
      <c r="A348" s="7" t="n"/>
      <c r="B348" s="5" t="n"/>
      <c r="C348" s="5" t="n"/>
      <c r="D348" s="10" t="n"/>
      <c r="E348" s="10" t="n"/>
      <c r="F348" s="11" t="n"/>
      <c r="G348" s="7" t="n"/>
      <c r="H348" s="7" t="n"/>
      <c r="I348" s="10" t="n"/>
      <c r="J348" s="27" t="n"/>
      <c r="K348" s="10" t="n"/>
      <c r="L348" s="7">
        <f>IF(B348="","",IF(C348="","실제 입출고일 미기재",IF((B348&lt;=IF($B$2="",DATE(YEAR(B348),12,31),$B$2))&lt;&gt;(C348&lt;=IF($B$2="",DATE(YEAR(B348),12,31),$B$2)),"마감일 앞뒤로 갈림 · 확인 필요",IF(J348="","귀속 연도 미기재",""))))</f>
        <v/>
      </c>
    </row>
    <row r="349">
      <c r="A349" s="7" t="n"/>
      <c r="B349" s="5" t="n"/>
      <c r="C349" s="5" t="n"/>
      <c r="D349" s="10" t="n"/>
      <c r="E349" s="10" t="n"/>
      <c r="F349" s="11" t="n"/>
      <c r="G349" s="7" t="n"/>
      <c r="H349" s="7" t="n"/>
      <c r="I349" s="10" t="n"/>
      <c r="J349" s="27" t="n"/>
      <c r="K349" s="10" t="n"/>
      <c r="L349" s="7">
        <f>IF(B349="","",IF(C349="","실제 입출고일 미기재",IF((B349&lt;=IF($B$2="",DATE(YEAR(B349),12,31),$B$2))&lt;&gt;(C349&lt;=IF($B$2="",DATE(YEAR(B349),12,31),$B$2)),"마감일 앞뒤로 갈림 · 확인 필요",IF(J349="","귀속 연도 미기재",""))))</f>
        <v/>
      </c>
    </row>
    <row r="350">
      <c r="A350" s="7" t="n"/>
      <c r="B350" s="5" t="n"/>
      <c r="C350" s="5" t="n"/>
      <c r="D350" s="10" t="n"/>
      <c r="E350" s="10" t="n"/>
      <c r="F350" s="11" t="n"/>
      <c r="G350" s="7" t="n"/>
      <c r="H350" s="7" t="n"/>
      <c r="I350" s="10" t="n"/>
      <c r="J350" s="27" t="n"/>
      <c r="K350" s="10" t="n"/>
      <c r="L350" s="7">
        <f>IF(B350="","",IF(C350="","실제 입출고일 미기재",IF((B350&lt;=IF($B$2="",DATE(YEAR(B350),12,31),$B$2))&lt;&gt;(C350&lt;=IF($B$2="",DATE(YEAR(B350),12,31),$B$2)),"마감일 앞뒤로 갈림 · 확인 필요",IF(J350="","귀속 연도 미기재",""))))</f>
        <v/>
      </c>
    </row>
    <row r="351">
      <c r="A351" s="7" t="n"/>
      <c r="B351" s="5" t="n"/>
      <c r="C351" s="5" t="n"/>
      <c r="D351" s="10" t="n"/>
      <c r="E351" s="10" t="n"/>
      <c r="F351" s="11" t="n"/>
      <c r="G351" s="7" t="n"/>
      <c r="H351" s="7" t="n"/>
      <c r="I351" s="10" t="n"/>
      <c r="J351" s="27" t="n"/>
      <c r="K351" s="10" t="n"/>
      <c r="L351" s="7">
        <f>IF(B351="","",IF(C351="","실제 입출고일 미기재",IF((B351&lt;=IF($B$2="",DATE(YEAR(B351),12,31),$B$2))&lt;&gt;(C351&lt;=IF($B$2="",DATE(YEAR(B351),12,31),$B$2)),"마감일 앞뒤로 갈림 · 확인 필요",IF(J351="","귀속 연도 미기재",""))))</f>
        <v/>
      </c>
    </row>
    <row r="352">
      <c r="A352" s="7" t="n"/>
      <c r="B352" s="5" t="n"/>
      <c r="C352" s="5" t="n"/>
      <c r="D352" s="10" t="n"/>
      <c r="E352" s="10" t="n"/>
      <c r="F352" s="11" t="n"/>
      <c r="G352" s="7" t="n"/>
      <c r="H352" s="7" t="n"/>
      <c r="I352" s="10" t="n"/>
      <c r="J352" s="27" t="n"/>
      <c r="K352" s="10" t="n"/>
      <c r="L352" s="7">
        <f>IF(B352="","",IF(C352="","실제 입출고일 미기재",IF((B352&lt;=IF($B$2="",DATE(YEAR(B352),12,31),$B$2))&lt;&gt;(C352&lt;=IF($B$2="",DATE(YEAR(B352),12,31),$B$2)),"마감일 앞뒤로 갈림 · 확인 필요",IF(J352="","귀속 연도 미기재",""))))</f>
        <v/>
      </c>
    </row>
    <row r="353">
      <c r="A353" s="7" t="n"/>
      <c r="B353" s="5" t="n"/>
      <c r="C353" s="5" t="n"/>
      <c r="D353" s="10" t="n"/>
      <c r="E353" s="10" t="n"/>
      <c r="F353" s="11" t="n"/>
      <c r="G353" s="7" t="n"/>
      <c r="H353" s="7" t="n"/>
      <c r="I353" s="10" t="n"/>
      <c r="J353" s="27" t="n"/>
      <c r="K353" s="10" t="n"/>
      <c r="L353" s="7">
        <f>IF(B353="","",IF(C353="","실제 입출고일 미기재",IF((B353&lt;=IF($B$2="",DATE(YEAR(B353),12,31),$B$2))&lt;&gt;(C353&lt;=IF($B$2="",DATE(YEAR(B353),12,31),$B$2)),"마감일 앞뒤로 갈림 · 확인 필요",IF(J353="","귀속 연도 미기재",""))))</f>
        <v/>
      </c>
    </row>
    <row r="354">
      <c r="A354" s="7" t="n"/>
      <c r="B354" s="5" t="n"/>
      <c r="C354" s="5" t="n"/>
      <c r="D354" s="10" t="n"/>
      <c r="E354" s="10" t="n"/>
      <c r="F354" s="11" t="n"/>
      <c r="G354" s="7" t="n"/>
      <c r="H354" s="7" t="n"/>
      <c r="I354" s="10" t="n"/>
      <c r="J354" s="27" t="n"/>
      <c r="K354" s="10" t="n"/>
      <c r="L354" s="7">
        <f>IF(B354="","",IF(C354="","실제 입출고일 미기재",IF((B354&lt;=IF($B$2="",DATE(YEAR(B354),12,31),$B$2))&lt;&gt;(C354&lt;=IF($B$2="",DATE(YEAR(B354),12,31),$B$2)),"마감일 앞뒤로 갈림 · 확인 필요",IF(J354="","귀속 연도 미기재",""))))</f>
        <v/>
      </c>
    </row>
    <row r="355">
      <c r="A355" s="7" t="n"/>
      <c r="B355" s="5" t="n"/>
      <c r="C355" s="5" t="n"/>
      <c r="D355" s="10" t="n"/>
      <c r="E355" s="10" t="n"/>
      <c r="F355" s="11" t="n"/>
      <c r="G355" s="7" t="n"/>
      <c r="H355" s="7" t="n"/>
      <c r="I355" s="10" t="n"/>
      <c r="J355" s="27" t="n"/>
      <c r="K355" s="10" t="n"/>
      <c r="L355" s="7">
        <f>IF(B355="","",IF(C355="","실제 입출고일 미기재",IF((B355&lt;=IF($B$2="",DATE(YEAR(B355),12,31),$B$2))&lt;&gt;(C355&lt;=IF($B$2="",DATE(YEAR(B355),12,31),$B$2)),"마감일 앞뒤로 갈림 · 확인 필요",IF(J355="","귀속 연도 미기재",""))))</f>
        <v/>
      </c>
    </row>
    <row r="356">
      <c r="A356" s="7" t="n"/>
      <c r="B356" s="5" t="n"/>
      <c r="C356" s="5" t="n"/>
      <c r="D356" s="10" t="n"/>
      <c r="E356" s="10" t="n"/>
      <c r="F356" s="11" t="n"/>
      <c r="G356" s="7" t="n"/>
      <c r="H356" s="7" t="n"/>
      <c r="I356" s="10" t="n"/>
      <c r="J356" s="27" t="n"/>
      <c r="K356" s="10" t="n"/>
      <c r="L356" s="7">
        <f>IF(B356="","",IF(C356="","실제 입출고일 미기재",IF((B356&lt;=IF($B$2="",DATE(YEAR(B356),12,31),$B$2))&lt;&gt;(C356&lt;=IF($B$2="",DATE(YEAR(B356),12,31),$B$2)),"마감일 앞뒤로 갈림 · 확인 필요",IF(J356="","귀속 연도 미기재",""))))</f>
        <v/>
      </c>
    </row>
    <row r="357">
      <c r="A357" s="7" t="n"/>
      <c r="B357" s="5" t="n"/>
      <c r="C357" s="5" t="n"/>
      <c r="D357" s="10" t="n"/>
      <c r="E357" s="10" t="n"/>
      <c r="F357" s="11" t="n"/>
      <c r="G357" s="7" t="n"/>
      <c r="H357" s="7" t="n"/>
      <c r="I357" s="10" t="n"/>
      <c r="J357" s="27" t="n"/>
      <c r="K357" s="10" t="n"/>
      <c r="L357" s="7">
        <f>IF(B357="","",IF(C357="","실제 입출고일 미기재",IF((B357&lt;=IF($B$2="",DATE(YEAR(B357),12,31),$B$2))&lt;&gt;(C357&lt;=IF($B$2="",DATE(YEAR(B357),12,31),$B$2)),"마감일 앞뒤로 갈림 · 확인 필요",IF(J357="","귀속 연도 미기재",""))))</f>
        <v/>
      </c>
    </row>
    <row r="358">
      <c r="A358" s="7" t="n"/>
      <c r="B358" s="5" t="n"/>
      <c r="C358" s="5" t="n"/>
      <c r="D358" s="10" t="n"/>
      <c r="E358" s="10" t="n"/>
      <c r="F358" s="11" t="n"/>
      <c r="G358" s="7" t="n"/>
      <c r="H358" s="7" t="n"/>
      <c r="I358" s="10" t="n"/>
      <c r="J358" s="27" t="n"/>
      <c r="K358" s="10" t="n"/>
      <c r="L358" s="7">
        <f>IF(B358="","",IF(C358="","실제 입출고일 미기재",IF((B358&lt;=IF($B$2="",DATE(YEAR(B358),12,31),$B$2))&lt;&gt;(C358&lt;=IF($B$2="",DATE(YEAR(B358),12,31),$B$2)),"마감일 앞뒤로 갈림 · 확인 필요",IF(J358="","귀속 연도 미기재",""))))</f>
        <v/>
      </c>
    </row>
    <row r="359">
      <c r="A359" s="7" t="n"/>
      <c r="B359" s="5" t="n"/>
      <c r="C359" s="5" t="n"/>
      <c r="D359" s="10" t="n"/>
      <c r="E359" s="10" t="n"/>
      <c r="F359" s="11" t="n"/>
      <c r="G359" s="7" t="n"/>
      <c r="H359" s="7" t="n"/>
      <c r="I359" s="10" t="n"/>
      <c r="J359" s="27" t="n"/>
      <c r="K359" s="10" t="n"/>
      <c r="L359" s="7">
        <f>IF(B359="","",IF(C359="","실제 입출고일 미기재",IF((B359&lt;=IF($B$2="",DATE(YEAR(B359),12,31),$B$2))&lt;&gt;(C359&lt;=IF($B$2="",DATE(YEAR(B359),12,31),$B$2)),"마감일 앞뒤로 갈림 · 확인 필요",IF(J359="","귀속 연도 미기재",""))))</f>
        <v/>
      </c>
    </row>
    <row r="360">
      <c r="A360" s="7" t="n"/>
      <c r="B360" s="5" t="n"/>
      <c r="C360" s="5" t="n"/>
      <c r="D360" s="10" t="n"/>
      <c r="E360" s="10" t="n"/>
      <c r="F360" s="11" t="n"/>
      <c r="G360" s="7" t="n"/>
      <c r="H360" s="7" t="n"/>
      <c r="I360" s="10" t="n"/>
      <c r="J360" s="27" t="n"/>
      <c r="K360" s="10" t="n"/>
      <c r="L360" s="7">
        <f>IF(B360="","",IF(C360="","실제 입출고일 미기재",IF((B360&lt;=IF($B$2="",DATE(YEAR(B360),12,31),$B$2))&lt;&gt;(C360&lt;=IF($B$2="",DATE(YEAR(B360),12,31),$B$2)),"마감일 앞뒤로 갈림 · 확인 필요",IF(J360="","귀속 연도 미기재",""))))</f>
        <v/>
      </c>
    </row>
    <row r="361">
      <c r="A361" s="7" t="n"/>
      <c r="B361" s="5" t="n"/>
      <c r="C361" s="5" t="n"/>
      <c r="D361" s="10" t="n"/>
      <c r="E361" s="10" t="n"/>
      <c r="F361" s="11" t="n"/>
      <c r="G361" s="7" t="n"/>
      <c r="H361" s="7" t="n"/>
      <c r="I361" s="10" t="n"/>
      <c r="J361" s="27" t="n"/>
      <c r="K361" s="10" t="n"/>
      <c r="L361" s="7">
        <f>IF(B361="","",IF(C361="","실제 입출고일 미기재",IF((B361&lt;=IF($B$2="",DATE(YEAR(B361),12,31),$B$2))&lt;&gt;(C361&lt;=IF($B$2="",DATE(YEAR(B361),12,31),$B$2)),"마감일 앞뒤로 갈림 · 확인 필요",IF(J361="","귀속 연도 미기재",""))))</f>
        <v/>
      </c>
    </row>
    <row r="362">
      <c r="A362" s="7" t="n"/>
      <c r="B362" s="5" t="n"/>
      <c r="C362" s="5" t="n"/>
      <c r="D362" s="10" t="n"/>
      <c r="E362" s="10" t="n"/>
      <c r="F362" s="11" t="n"/>
      <c r="G362" s="7" t="n"/>
      <c r="H362" s="7" t="n"/>
      <c r="I362" s="10" t="n"/>
      <c r="J362" s="27" t="n"/>
      <c r="K362" s="10" t="n"/>
      <c r="L362" s="7">
        <f>IF(B362="","",IF(C362="","실제 입출고일 미기재",IF((B362&lt;=IF($B$2="",DATE(YEAR(B362),12,31),$B$2))&lt;&gt;(C362&lt;=IF($B$2="",DATE(YEAR(B362),12,31),$B$2)),"마감일 앞뒤로 갈림 · 확인 필요",IF(J362="","귀속 연도 미기재",""))))</f>
        <v/>
      </c>
    </row>
    <row r="363">
      <c r="A363" s="7" t="n"/>
      <c r="B363" s="5" t="n"/>
      <c r="C363" s="5" t="n"/>
      <c r="D363" s="10" t="n"/>
      <c r="E363" s="10" t="n"/>
      <c r="F363" s="11" t="n"/>
      <c r="G363" s="7" t="n"/>
      <c r="H363" s="7" t="n"/>
      <c r="I363" s="10" t="n"/>
      <c r="J363" s="27" t="n"/>
      <c r="K363" s="10" t="n"/>
      <c r="L363" s="7">
        <f>IF(B363="","",IF(C363="","실제 입출고일 미기재",IF((B363&lt;=IF($B$2="",DATE(YEAR(B363),12,31),$B$2))&lt;&gt;(C363&lt;=IF($B$2="",DATE(YEAR(B363),12,31),$B$2)),"마감일 앞뒤로 갈림 · 확인 필요",IF(J363="","귀속 연도 미기재",""))))</f>
        <v/>
      </c>
    </row>
    <row r="364">
      <c r="A364" s="7" t="n"/>
      <c r="B364" s="5" t="n"/>
      <c r="C364" s="5" t="n"/>
      <c r="D364" s="10" t="n"/>
      <c r="E364" s="10" t="n"/>
      <c r="F364" s="11" t="n"/>
      <c r="G364" s="7" t="n"/>
      <c r="H364" s="7" t="n"/>
      <c r="I364" s="10" t="n"/>
      <c r="J364" s="27" t="n"/>
      <c r="K364" s="10" t="n"/>
      <c r="L364" s="7">
        <f>IF(B364="","",IF(C364="","실제 입출고일 미기재",IF((B364&lt;=IF($B$2="",DATE(YEAR(B364),12,31),$B$2))&lt;&gt;(C364&lt;=IF($B$2="",DATE(YEAR(B364),12,31),$B$2)),"마감일 앞뒤로 갈림 · 확인 필요",IF(J364="","귀속 연도 미기재",""))))</f>
        <v/>
      </c>
    </row>
    <row r="365">
      <c r="A365" s="7" t="n"/>
      <c r="B365" s="5" t="n"/>
      <c r="C365" s="5" t="n"/>
      <c r="D365" s="10" t="n"/>
      <c r="E365" s="10" t="n"/>
      <c r="F365" s="11" t="n"/>
      <c r="G365" s="7" t="n"/>
      <c r="H365" s="7" t="n"/>
      <c r="I365" s="10" t="n"/>
      <c r="J365" s="27" t="n"/>
      <c r="K365" s="10" t="n"/>
      <c r="L365" s="7">
        <f>IF(B365="","",IF(C365="","실제 입출고일 미기재",IF((B365&lt;=IF($B$2="",DATE(YEAR(B365),12,31),$B$2))&lt;&gt;(C365&lt;=IF($B$2="",DATE(YEAR(B365),12,31),$B$2)),"마감일 앞뒤로 갈림 · 확인 필요",IF(J365="","귀속 연도 미기재",""))))</f>
        <v/>
      </c>
    </row>
    <row r="366">
      <c r="A366" s="7" t="n"/>
      <c r="B366" s="5" t="n"/>
      <c r="C366" s="5" t="n"/>
      <c r="D366" s="10" t="n"/>
      <c r="E366" s="10" t="n"/>
      <c r="F366" s="11" t="n"/>
      <c r="G366" s="7" t="n"/>
      <c r="H366" s="7" t="n"/>
      <c r="I366" s="10" t="n"/>
      <c r="J366" s="27" t="n"/>
      <c r="K366" s="10" t="n"/>
      <c r="L366" s="7">
        <f>IF(B366="","",IF(C366="","실제 입출고일 미기재",IF((B366&lt;=IF($B$2="",DATE(YEAR(B366),12,31),$B$2))&lt;&gt;(C366&lt;=IF($B$2="",DATE(YEAR(B366),12,31),$B$2)),"마감일 앞뒤로 갈림 · 확인 필요",IF(J366="","귀속 연도 미기재",""))))</f>
        <v/>
      </c>
    </row>
    <row r="367">
      <c r="A367" s="7" t="n"/>
      <c r="B367" s="5" t="n"/>
      <c r="C367" s="5" t="n"/>
      <c r="D367" s="10" t="n"/>
      <c r="E367" s="10" t="n"/>
      <c r="F367" s="11" t="n"/>
      <c r="G367" s="7" t="n"/>
      <c r="H367" s="7" t="n"/>
      <c r="I367" s="10" t="n"/>
      <c r="J367" s="27" t="n"/>
      <c r="K367" s="10" t="n"/>
      <c r="L367" s="7">
        <f>IF(B367="","",IF(C367="","실제 입출고일 미기재",IF((B367&lt;=IF($B$2="",DATE(YEAR(B367),12,31),$B$2))&lt;&gt;(C367&lt;=IF($B$2="",DATE(YEAR(B367),12,31),$B$2)),"마감일 앞뒤로 갈림 · 확인 필요",IF(J367="","귀속 연도 미기재",""))))</f>
        <v/>
      </c>
    </row>
    <row r="368">
      <c r="A368" s="7" t="n"/>
      <c r="B368" s="5" t="n"/>
      <c r="C368" s="5" t="n"/>
      <c r="D368" s="10" t="n"/>
      <c r="E368" s="10" t="n"/>
      <c r="F368" s="11" t="n"/>
      <c r="G368" s="7" t="n"/>
      <c r="H368" s="7" t="n"/>
      <c r="I368" s="10" t="n"/>
      <c r="J368" s="27" t="n"/>
      <c r="K368" s="10" t="n"/>
      <c r="L368" s="7">
        <f>IF(B368="","",IF(C368="","실제 입출고일 미기재",IF((B368&lt;=IF($B$2="",DATE(YEAR(B368),12,31),$B$2))&lt;&gt;(C368&lt;=IF($B$2="",DATE(YEAR(B368),12,31),$B$2)),"마감일 앞뒤로 갈림 · 확인 필요",IF(J368="","귀속 연도 미기재",""))))</f>
        <v/>
      </c>
    </row>
    <row r="369">
      <c r="A369" s="7" t="n"/>
      <c r="B369" s="5" t="n"/>
      <c r="C369" s="5" t="n"/>
      <c r="D369" s="10" t="n"/>
      <c r="E369" s="10" t="n"/>
      <c r="F369" s="11" t="n"/>
      <c r="G369" s="7" t="n"/>
      <c r="H369" s="7" t="n"/>
      <c r="I369" s="10" t="n"/>
      <c r="J369" s="27" t="n"/>
      <c r="K369" s="10" t="n"/>
      <c r="L369" s="7">
        <f>IF(B369="","",IF(C369="","실제 입출고일 미기재",IF((B369&lt;=IF($B$2="",DATE(YEAR(B369),12,31),$B$2))&lt;&gt;(C369&lt;=IF($B$2="",DATE(YEAR(B369),12,31),$B$2)),"마감일 앞뒤로 갈림 · 확인 필요",IF(J369="","귀속 연도 미기재",""))))</f>
        <v/>
      </c>
    </row>
    <row r="370">
      <c r="A370" s="7" t="n"/>
      <c r="B370" s="5" t="n"/>
      <c r="C370" s="5" t="n"/>
      <c r="D370" s="10" t="n"/>
      <c r="E370" s="10" t="n"/>
      <c r="F370" s="11" t="n"/>
      <c r="G370" s="7" t="n"/>
      <c r="H370" s="7" t="n"/>
      <c r="I370" s="10" t="n"/>
      <c r="J370" s="27" t="n"/>
      <c r="K370" s="10" t="n"/>
      <c r="L370" s="7">
        <f>IF(B370="","",IF(C370="","실제 입출고일 미기재",IF((B370&lt;=IF($B$2="",DATE(YEAR(B370),12,31),$B$2))&lt;&gt;(C370&lt;=IF($B$2="",DATE(YEAR(B370),12,31),$B$2)),"마감일 앞뒤로 갈림 · 확인 필요",IF(J370="","귀속 연도 미기재",""))))</f>
        <v/>
      </c>
    </row>
    <row r="371">
      <c r="A371" s="7" t="n"/>
      <c r="B371" s="5" t="n"/>
      <c r="C371" s="5" t="n"/>
      <c r="D371" s="10" t="n"/>
      <c r="E371" s="10" t="n"/>
      <c r="F371" s="11" t="n"/>
      <c r="G371" s="7" t="n"/>
      <c r="H371" s="7" t="n"/>
      <c r="I371" s="10" t="n"/>
      <c r="J371" s="27" t="n"/>
      <c r="K371" s="10" t="n"/>
      <c r="L371" s="7">
        <f>IF(B371="","",IF(C371="","실제 입출고일 미기재",IF((B371&lt;=IF($B$2="",DATE(YEAR(B371),12,31),$B$2))&lt;&gt;(C371&lt;=IF($B$2="",DATE(YEAR(B371),12,31),$B$2)),"마감일 앞뒤로 갈림 · 확인 필요",IF(J371="","귀속 연도 미기재",""))))</f>
        <v/>
      </c>
    </row>
    <row r="372">
      <c r="A372" s="7" t="n"/>
      <c r="B372" s="5" t="n"/>
      <c r="C372" s="5" t="n"/>
      <c r="D372" s="10" t="n"/>
      <c r="E372" s="10" t="n"/>
      <c r="F372" s="11" t="n"/>
      <c r="G372" s="7" t="n"/>
      <c r="H372" s="7" t="n"/>
      <c r="I372" s="10" t="n"/>
      <c r="J372" s="27" t="n"/>
      <c r="K372" s="10" t="n"/>
      <c r="L372" s="7">
        <f>IF(B372="","",IF(C372="","실제 입출고일 미기재",IF((B372&lt;=IF($B$2="",DATE(YEAR(B372),12,31),$B$2))&lt;&gt;(C372&lt;=IF($B$2="",DATE(YEAR(B372),12,31),$B$2)),"마감일 앞뒤로 갈림 · 확인 필요",IF(J372="","귀속 연도 미기재",""))))</f>
        <v/>
      </c>
    </row>
    <row r="373">
      <c r="A373" s="7" t="n"/>
      <c r="B373" s="5" t="n"/>
      <c r="C373" s="5" t="n"/>
      <c r="D373" s="10" t="n"/>
      <c r="E373" s="10" t="n"/>
      <c r="F373" s="11" t="n"/>
      <c r="G373" s="7" t="n"/>
      <c r="H373" s="7" t="n"/>
      <c r="I373" s="10" t="n"/>
      <c r="J373" s="27" t="n"/>
      <c r="K373" s="10" t="n"/>
      <c r="L373" s="7">
        <f>IF(B373="","",IF(C373="","실제 입출고일 미기재",IF((B373&lt;=IF($B$2="",DATE(YEAR(B373),12,31),$B$2))&lt;&gt;(C373&lt;=IF($B$2="",DATE(YEAR(B373),12,31),$B$2)),"마감일 앞뒤로 갈림 · 확인 필요",IF(J373="","귀속 연도 미기재",""))))</f>
        <v/>
      </c>
    </row>
    <row r="374">
      <c r="A374" s="7" t="n"/>
      <c r="B374" s="5" t="n"/>
      <c r="C374" s="5" t="n"/>
      <c r="D374" s="10" t="n"/>
      <c r="E374" s="10" t="n"/>
      <c r="F374" s="11" t="n"/>
      <c r="G374" s="7" t="n"/>
      <c r="H374" s="7" t="n"/>
      <c r="I374" s="10" t="n"/>
      <c r="J374" s="27" t="n"/>
      <c r="K374" s="10" t="n"/>
      <c r="L374" s="7">
        <f>IF(B374="","",IF(C374="","실제 입출고일 미기재",IF((B374&lt;=IF($B$2="",DATE(YEAR(B374),12,31),$B$2))&lt;&gt;(C374&lt;=IF($B$2="",DATE(YEAR(B374),12,31),$B$2)),"마감일 앞뒤로 갈림 · 확인 필요",IF(J374="","귀속 연도 미기재",""))))</f>
        <v/>
      </c>
    </row>
    <row r="375">
      <c r="A375" s="7" t="n"/>
      <c r="B375" s="5" t="n"/>
      <c r="C375" s="5" t="n"/>
      <c r="D375" s="10" t="n"/>
      <c r="E375" s="10" t="n"/>
      <c r="F375" s="11" t="n"/>
      <c r="G375" s="7" t="n"/>
      <c r="H375" s="7" t="n"/>
      <c r="I375" s="10" t="n"/>
      <c r="J375" s="27" t="n"/>
      <c r="K375" s="10" t="n"/>
      <c r="L375" s="7">
        <f>IF(B375="","",IF(C375="","실제 입출고일 미기재",IF((B375&lt;=IF($B$2="",DATE(YEAR(B375),12,31),$B$2))&lt;&gt;(C375&lt;=IF($B$2="",DATE(YEAR(B375),12,31),$B$2)),"마감일 앞뒤로 갈림 · 확인 필요",IF(J375="","귀속 연도 미기재",""))))</f>
        <v/>
      </c>
    </row>
    <row r="376">
      <c r="A376" s="7" t="n"/>
      <c r="B376" s="5" t="n"/>
      <c r="C376" s="5" t="n"/>
      <c r="D376" s="10" t="n"/>
      <c r="E376" s="10" t="n"/>
      <c r="F376" s="11" t="n"/>
      <c r="G376" s="7" t="n"/>
      <c r="H376" s="7" t="n"/>
      <c r="I376" s="10" t="n"/>
      <c r="J376" s="27" t="n"/>
      <c r="K376" s="10" t="n"/>
      <c r="L376" s="7">
        <f>IF(B376="","",IF(C376="","실제 입출고일 미기재",IF((B376&lt;=IF($B$2="",DATE(YEAR(B376),12,31),$B$2))&lt;&gt;(C376&lt;=IF($B$2="",DATE(YEAR(B376),12,31),$B$2)),"마감일 앞뒤로 갈림 · 확인 필요",IF(J376="","귀속 연도 미기재",""))))</f>
        <v/>
      </c>
    </row>
    <row r="377">
      <c r="A377" s="7" t="n"/>
      <c r="B377" s="5" t="n"/>
      <c r="C377" s="5" t="n"/>
      <c r="D377" s="10" t="n"/>
      <c r="E377" s="10" t="n"/>
      <c r="F377" s="11" t="n"/>
      <c r="G377" s="7" t="n"/>
      <c r="H377" s="7" t="n"/>
      <c r="I377" s="10" t="n"/>
      <c r="J377" s="27" t="n"/>
      <c r="K377" s="10" t="n"/>
      <c r="L377" s="7">
        <f>IF(B377="","",IF(C377="","실제 입출고일 미기재",IF((B377&lt;=IF($B$2="",DATE(YEAR(B377),12,31),$B$2))&lt;&gt;(C377&lt;=IF($B$2="",DATE(YEAR(B377),12,31),$B$2)),"마감일 앞뒤로 갈림 · 확인 필요",IF(J377="","귀속 연도 미기재",""))))</f>
        <v/>
      </c>
    </row>
    <row r="378">
      <c r="A378" s="7" t="n"/>
      <c r="B378" s="5" t="n"/>
      <c r="C378" s="5" t="n"/>
      <c r="D378" s="10" t="n"/>
      <c r="E378" s="10" t="n"/>
      <c r="F378" s="11" t="n"/>
      <c r="G378" s="7" t="n"/>
      <c r="H378" s="7" t="n"/>
      <c r="I378" s="10" t="n"/>
      <c r="J378" s="27" t="n"/>
      <c r="K378" s="10" t="n"/>
      <c r="L378" s="7">
        <f>IF(B378="","",IF(C378="","실제 입출고일 미기재",IF((B378&lt;=IF($B$2="",DATE(YEAR(B378),12,31),$B$2))&lt;&gt;(C378&lt;=IF($B$2="",DATE(YEAR(B378),12,31),$B$2)),"마감일 앞뒤로 갈림 · 확인 필요",IF(J378="","귀속 연도 미기재",""))))</f>
        <v/>
      </c>
    </row>
    <row r="379">
      <c r="A379" s="7" t="n"/>
      <c r="B379" s="5" t="n"/>
      <c r="C379" s="5" t="n"/>
      <c r="D379" s="10" t="n"/>
      <c r="E379" s="10" t="n"/>
      <c r="F379" s="11" t="n"/>
      <c r="G379" s="7" t="n"/>
      <c r="H379" s="7" t="n"/>
      <c r="I379" s="10" t="n"/>
      <c r="J379" s="27" t="n"/>
      <c r="K379" s="10" t="n"/>
      <c r="L379" s="7">
        <f>IF(B379="","",IF(C379="","실제 입출고일 미기재",IF((B379&lt;=IF($B$2="",DATE(YEAR(B379),12,31),$B$2))&lt;&gt;(C379&lt;=IF($B$2="",DATE(YEAR(B379),12,31),$B$2)),"마감일 앞뒤로 갈림 · 확인 필요",IF(J379="","귀속 연도 미기재",""))))</f>
        <v/>
      </c>
    </row>
    <row r="380">
      <c r="A380" s="7" t="n"/>
      <c r="B380" s="5" t="n"/>
      <c r="C380" s="5" t="n"/>
      <c r="D380" s="10" t="n"/>
      <c r="E380" s="10" t="n"/>
      <c r="F380" s="11" t="n"/>
      <c r="G380" s="7" t="n"/>
      <c r="H380" s="7" t="n"/>
      <c r="I380" s="10" t="n"/>
      <c r="J380" s="27" t="n"/>
      <c r="K380" s="10" t="n"/>
      <c r="L380" s="7">
        <f>IF(B380="","",IF(C380="","실제 입출고일 미기재",IF((B380&lt;=IF($B$2="",DATE(YEAR(B380),12,31),$B$2))&lt;&gt;(C380&lt;=IF($B$2="",DATE(YEAR(B380),12,31),$B$2)),"마감일 앞뒤로 갈림 · 확인 필요",IF(J380="","귀속 연도 미기재",""))))</f>
        <v/>
      </c>
    </row>
    <row r="381">
      <c r="A381" s="7" t="n"/>
      <c r="B381" s="5" t="n"/>
      <c r="C381" s="5" t="n"/>
      <c r="D381" s="10" t="n"/>
      <c r="E381" s="10" t="n"/>
      <c r="F381" s="11" t="n"/>
      <c r="G381" s="7" t="n"/>
      <c r="H381" s="7" t="n"/>
      <c r="I381" s="10" t="n"/>
      <c r="J381" s="27" t="n"/>
      <c r="K381" s="10" t="n"/>
      <c r="L381" s="7">
        <f>IF(B381="","",IF(C381="","실제 입출고일 미기재",IF((B381&lt;=IF($B$2="",DATE(YEAR(B381),12,31),$B$2))&lt;&gt;(C381&lt;=IF($B$2="",DATE(YEAR(B381),12,31),$B$2)),"마감일 앞뒤로 갈림 · 확인 필요",IF(J381="","귀속 연도 미기재",""))))</f>
        <v/>
      </c>
    </row>
    <row r="382">
      <c r="A382" s="7" t="n"/>
      <c r="B382" s="5" t="n"/>
      <c r="C382" s="5" t="n"/>
      <c r="D382" s="10" t="n"/>
      <c r="E382" s="10" t="n"/>
      <c r="F382" s="11" t="n"/>
      <c r="G382" s="7" t="n"/>
      <c r="H382" s="7" t="n"/>
      <c r="I382" s="10" t="n"/>
      <c r="J382" s="27" t="n"/>
      <c r="K382" s="10" t="n"/>
      <c r="L382" s="7">
        <f>IF(B382="","",IF(C382="","실제 입출고일 미기재",IF((B382&lt;=IF($B$2="",DATE(YEAR(B382),12,31),$B$2))&lt;&gt;(C382&lt;=IF($B$2="",DATE(YEAR(B382),12,31),$B$2)),"마감일 앞뒤로 갈림 · 확인 필요",IF(J382="","귀속 연도 미기재",""))))</f>
        <v/>
      </c>
    </row>
    <row r="383">
      <c r="A383" s="7" t="n"/>
      <c r="B383" s="5" t="n"/>
      <c r="C383" s="5" t="n"/>
      <c r="D383" s="10" t="n"/>
      <c r="E383" s="10" t="n"/>
      <c r="F383" s="11" t="n"/>
      <c r="G383" s="7" t="n"/>
      <c r="H383" s="7" t="n"/>
      <c r="I383" s="10" t="n"/>
      <c r="J383" s="27" t="n"/>
      <c r="K383" s="10" t="n"/>
      <c r="L383" s="7">
        <f>IF(B383="","",IF(C383="","실제 입출고일 미기재",IF((B383&lt;=IF($B$2="",DATE(YEAR(B383),12,31),$B$2))&lt;&gt;(C383&lt;=IF($B$2="",DATE(YEAR(B383),12,31),$B$2)),"마감일 앞뒤로 갈림 · 확인 필요",IF(J383="","귀속 연도 미기재",""))))</f>
        <v/>
      </c>
    </row>
    <row r="384">
      <c r="A384" s="7" t="n"/>
      <c r="B384" s="5" t="n"/>
      <c r="C384" s="5" t="n"/>
      <c r="D384" s="10" t="n"/>
      <c r="E384" s="10" t="n"/>
      <c r="F384" s="11" t="n"/>
      <c r="G384" s="7" t="n"/>
      <c r="H384" s="7" t="n"/>
      <c r="I384" s="10" t="n"/>
      <c r="J384" s="27" t="n"/>
      <c r="K384" s="10" t="n"/>
      <c r="L384" s="7">
        <f>IF(B384="","",IF(C384="","실제 입출고일 미기재",IF((B384&lt;=IF($B$2="",DATE(YEAR(B384),12,31),$B$2))&lt;&gt;(C384&lt;=IF($B$2="",DATE(YEAR(B384),12,31),$B$2)),"마감일 앞뒤로 갈림 · 확인 필요",IF(J384="","귀속 연도 미기재",""))))</f>
        <v/>
      </c>
    </row>
    <row r="385">
      <c r="A385" s="7" t="n"/>
      <c r="B385" s="5" t="n"/>
      <c r="C385" s="5" t="n"/>
      <c r="D385" s="10" t="n"/>
      <c r="E385" s="10" t="n"/>
      <c r="F385" s="11" t="n"/>
      <c r="G385" s="7" t="n"/>
      <c r="H385" s="7" t="n"/>
      <c r="I385" s="10" t="n"/>
      <c r="J385" s="27" t="n"/>
      <c r="K385" s="10" t="n"/>
      <c r="L385" s="7">
        <f>IF(B385="","",IF(C385="","실제 입출고일 미기재",IF((B385&lt;=IF($B$2="",DATE(YEAR(B385),12,31),$B$2))&lt;&gt;(C385&lt;=IF($B$2="",DATE(YEAR(B385),12,31),$B$2)),"마감일 앞뒤로 갈림 · 확인 필요",IF(J385="","귀속 연도 미기재",""))))</f>
        <v/>
      </c>
    </row>
    <row r="386">
      <c r="A386" s="7" t="n"/>
      <c r="B386" s="5" t="n"/>
      <c r="C386" s="5" t="n"/>
      <c r="D386" s="10" t="n"/>
      <c r="E386" s="10" t="n"/>
      <c r="F386" s="11" t="n"/>
      <c r="G386" s="7" t="n"/>
      <c r="H386" s="7" t="n"/>
      <c r="I386" s="10" t="n"/>
      <c r="J386" s="27" t="n"/>
      <c r="K386" s="10" t="n"/>
      <c r="L386" s="7">
        <f>IF(B386="","",IF(C386="","실제 입출고일 미기재",IF((B386&lt;=IF($B$2="",DATE(YEAR(B386),12,31),$B$2))&lt;&gt;(C386&lt;=IF($B$2="",DATE(YEAR(B386),12,31),$B$2)),"마감일 앞뒤로 갈림 · 확인 필요",IF(J386="","귀속 연도 미기재",""))))</f>
        <v/>
      </c>
    </row>
    <row r="387">
      <c r="A387" s="7" t="n"/>
      <c r="B387" s="5" t="n"/>
      <c r="C387" s="5" t="n"/>
      <c r="D387" s="10" t="n"/>
      <c r="E387" s="10" t="n"/>
      <c r="F387" s="11" t="n"/>
      <c r="G387" s="7" t="n"/>
      <c r="H387" s="7" t="n"/>
      <c r="I387" s="10" t="n"/>
      <c r="J387" s="27" t="n"/>
      <c r="K387" s="10" t="n"/>
      <c r="L387" s="7">
        <f>IF(B387="","",IF(C387="","실제 입출고일 미기재",IF((B387&lt;=IF($B$2="",DATE(YEAR(B387),12,31),$B$2))&lt;&gt;(C387&lt;=IF($B$2="",DATE(YEAR(B387),12,31),$B$2)),"마감일 앞뒤로 갈림 · 확인 필요",IF(J387="","귀속 연도 미기재",""))))</f>
        <v/>
      </c>
    </row>
    <row r="388">
      <c r="A388" s="7" t="n"/>
      <c r="B388" s="5" t="n"/>
      <c r="C388" s="5" t="n"/>
      <c r="D388" s="10" t="n"/>
      <c r="E388" s="10" t="n"/>
      <c r="F388" s="11" t="n"/>
      <c r="G388" s="7" t="n"/>
      <c r="H388" s="7" t="n"/>
      <c r="I388" s="10" t="n"/>
      <c r="J388" s="27" t="n"/>
      <c r="K388" s="10" t="n"/>
      <c r="L388" s="7">
        <f>IF(B388="","",IF(C388="","실제 입출고일 미기재",IF((B388&lt;=IF($B$2="",DATE(YEAR(B388),12,31),$B$2))&lt;&gt;(C388&lt;=IF($B$2="",DATE(YEAR(B388),12,31),$B$2)),"마감일 앞뒤로 갈림 · 확인 필요",IF(J388="","귀속 연도 미기재",""))))</f>
        <v/>
      </c>
    </row>
    <row r="389">
      <c r="A389" s="7" t="n"/>
      <c r="B389" s="5" t="n"/>
      <c r="C389" s="5" t="n"/>
      <c r="D389" s="10" t="n"/>
      <c r="E389" s="10" t="n"/>
      <c r="F389" s="11" t="n"/>
      <c r="G389" s="7" t="n"/>
      <c r="H389" s="7" t="n"/>
      <c r="I389" s="10" t="n"/>
      <c r="J389" s="27" t="n"/>
      <c r="K389" s="10" t="n"/>
      <c r="L389" s="7">
        <f>IF(B389="","",IF(C389="","실제 입출고일 미기재",IF((B389&lt;=IF($B$2="",DATE(YEAR(B389),12,31),$B$2))&lt;&gt;(C389&lt;=IF($B$2="",DATE(YEAR(B389),12,31),$B$2)),"마감일 앞뒤로 갈림 · 확인 필요",IF(J389="","귀속 연도 미기재",""))))</f>
        <v/>
      </c>
    </row>
    <row r="390">
      <c r="A390" s="7" t="n"/>
      <c r="B390" s="5" t="n"/>
      <c r="C390" s="5" t="n"/>
      <c r="D390" s="10" t="n"/>
      <c r="E390" s="10" t="n"/>
      <c r="F390" s="11" t="n"/>
      <c r="G390" s="7" t="n"/>
      <c r="H390" s="7" t="n"/>
      <c r="I390" s="10" t="n"/>
      <c r="J390" s="27" t="n"/>
      <c r="K390" s="10" t="n"/>
      <c r="L390" s="7">
        <f>IF(B390="","",IF(C390="","실제 입출고일 미기재",IF((B390&lt;=IF($B$2="",DATE(YEAR(B390),12,31),$B$2))&lt;&gt;(C390&lt;=IF($B$2="",DATE(YEAR(B390),12,31),$B$2)),"마감일 앞뒤로 갈림 · 확인 필요",IF(J390="","귀속 연도 미기재",""))))</f>
        <v/>
      </c>
    </row>
    <row r="391">
      <c r="A391" s="7" t="n"/>
      <c r="B391" s="5" t="n"/>
      <c r="C391" s="5" t="n"/>
      <c r="D391" s="10" t="n"/>
      <c r="E391" s="10" t="n"/>
      <c r="F391" s="11" t="n"/>
      <c r="G391" s="7" t="n"/>
      <c r="H391" s="7" t="n"/>
      <c r="I391" s="10" t="n"/>
      <c r="J391" s="27" t="n"/>
      <c r="K391" s="10" t="n"/>
      <c r="L391" s="7">
        <f>IF(B391="","",IF(C391="","실제 입출고일 미기재",IF((B391&lt;=IF($B$2="",DATE(YEAR(B391),12,31),$B$2))&lt;&gt;(C391&lt;=IF($B$2="",DATE(YEAR(B391),12,31),$B$2)),"마감일 앞뒤로 갈림 · 확인 필요",IF(J391="","귀속 연도 미기재",""))))</f>
        <v/>
      </c>
    </row>
    <row r="392">
      <c r="A392" s="7" t="n"/>
      <c r="B392" s="5" t="n"/>
      <c r="C392" s="5" t="n"/>
      <c r="D392" s="10" t="n"/>
      <c r="E392" s="10" t="n"/>
      <c r="F392" s="11" t="n"/>
      <c r="G392" s="7" t="n"/>
      <c r="H392" s="7" t="n"/>
      <c r="I392" s="10" t="n"/>
      <c r="J392" s="27" t="n"/>
      <c r="K392" s="10" t="n"/>
      <c r="L392" s="7">
        <f>IF(B392="","",IF(C392="","실제 입출고일 미기재",IF((B392&lt;=IF($B$2="",DATE(YEAR(B392),12,31),$B$2))&lt;&gt;(C392&lt;=IF($B$2="",DATE(YEAR(B392),12,31),$B$2)),"마감일 앞뒤로 갈림 · 확인 필요",IF(J392="","귀속 연도 미기재",""))))</f>
        <v/>
      </c>
    </row>
    <row r="393">
      <c r="A393" s="7" t="n"/>
      <c r="B393" s="5" t="n"/>
      <c r="C393" s="5" t="n"/>
      <c r="D393" s="10" t="n"/>
      <c r="E393" s="10" t="n"/>
      <c r="F393" s="11" t="n"/>
      <c r="G393" s="7" t="n"/>
      <c r="H393" s="7" t="n"/>
      <c r="I393" s="10" t="n"/>
      <c r="J393" s="27" t="n"/>
      <c r="K393" s="10" t="n"/>
      <c r="L393" s="7">
        <f>IF(B393="","",IF(C393="","실제 입출고일 미기재",IF((B393&lt;=IF($B$2="",DATE(YEAR(B393),12,31),$B$2))&lt;&gt;(C393&lt;=IF($B$2="",DATE(YEAR(B393),12,31),$B$2)),"마감일 앞뒤로 갈림 · 확인 필요",IF(J393="","귀속 연도 미기재",""))))</f>
        <v/>
      </c>
    </row>
    <row r="394">
      <c r="A394" s="7" t="n"/>
      <c r="B394" s="5" t="n"/>
      <c r="C394" s="5" t="n"/>
      <c r="D394" s="10" t="n"/>
      <c r="E394" s="10" t="n"/>
      <c r="F394" s="11" t="n"/>
      <c r="G394" s="7" t="n"/>
      <c r="H394" s="7" t="n"/>
      <c r="I394" s="10" t="n"/>
      <c r="J394" s="27" t="n"/>
      <c r="K394" s="10" t="n"/>
      <c r="L394" s="7">
        <f>IF(B394="","",IF(C394="","실제 입출고일 미기재",IF((B394&lt;=IF($B$2="",DATE(YEAR(B394),12,31),$B$2))&lt;&gt;(C394&lt;=IF($B$2="",DATE(YEAR(B394),12,31),$B$2)),"마감일 앞뒤로 갈림 · 확인 필요",IF(J394="","귀속 연도 미기재",""))))</f>
        <v/>
      </c>
    </row>
    <row r="395">
      <c r="A395" s="7" t="n"/>
      <c r="B395" s="5" t="n"/>
      <c r="C395" s="5" t="n"/>
      <c r="D395" s="10" t="n"/>
      <c r="E395" s="10" t="n"/>
      <c r="F395" s="11" t="n"/>
      <c r="G395" s="7" t="n"/>
      <c r="H395" s="7" t="n"/>
      <c r="I395" s="10" t="n"/>
      <c r="J395" s="27" t="n"/>
      <c r="K395" s="10" t="n"/>
      <c r="L395" s="7">
        <f>IF(B395="","",IF(C395="","실제 입출고일 미기재",IF((B395&lt;=IF($B$2="",DATE(YEAR(B395),12,31),$B$2))&lt;&gt;(C395&lt;=IF($B$2="",DATE(YEAR(B395),12,31),$B$2)),"마감일 앞뒤로 갈림 · 확인 필요",IF(J395="","귀속 연도 미기재",""))))</f>
        <v/>
      </c>
    </row>
    <row r="396">
      <c r="A396" s="7" t="n"/>
      <c r="B396" s="5" t="n"/>
      <c r="C396" s="5" t="n"/>
      <c r="D396" s="10" t="n"/>
      <c r="E396" s="10" t="n"/>
      <c r="F396" s="11" t="n"/>
      <c r="G396" s="7" t="n"/>
      <c r="H396" s="7" t="n"/>
      <c r="I396" s="10" t="n"/>
      <c r="J396" s="27" t="n"/>
      <c r="K396" s="10" t="n"/>
      <c r="L396" s="7">
        <f>IF(B396="","",IF(C396="","실제 입출고일 미기재",IF((B396&lt;=IF($B$2="",DATE(YEAR(B396),12,31),$B$2))&lt;&gt;(C396&lt;=IF($B$2="",DATE(YEAR(B396),12,31),$B$2)),"마감일 앞뒤로 갈림 · 확인 필요",IF(J396="","귀속 연도 미기재",""))))</f>
        <v/>
      </c>
    </row>
    <row r="397">
      <c r="A397" s="7" t="n"/>
      <c r="B397" s="5" t="n"/>
      <c r="C397" s="5" t="n"/>
      <c r="D397" s="10" t="n"/>
      <c r="E397" s="10" t="n"/>
      <c r="F397" s="11" t="n"/>
      <c r="G397" s="7" t="n"/>
      <c r="H397" s="7" t="n"/>
      <c r="I397" s="10" t="n"/>
      <c r="J397" s="27" t="n"/>
      <c r="K397" s="10" t="n"/>
      <c r="L397" s="7">
        <f>IF(B397="","",IF(C397="","실제 입출고일 미기재",IF((B397&lt;=IF($B$2="",DATE(YEAR(B397),12,31),$B$2))&lt;&gt;(C397&lt;=IF($B$2="",DATE(YEAR(B397),12,31),$B$2)),"마감일 앞뒤로 갈림 · 확인 필요",IF(J397="","귀속 연도 미기재",""))))</f>
        <v/>
      </c>
    </row>
    <row r="398">
      <c r="A398" s="7" t="n"/>
      <c r="B398" s="5" t="n"/>
      <c r="C398" s="5" t="n"/>
      <c r="D398" s="10" t="n"/>
      <c r="E398" s="10" t="n"/>
      <c r="F398" s="11" t="n"/>
      <c r="G398" s="7" t="n"/>
      <c r="H398" s="7" t="n"/>
      <c r="I398" s="10" t="n"/>
      <c r="J398" s="27" t="n"/>
      <c r="K398" s="10" t="n"/>
      <c r="L398" s="7">
        <f>IF(B398="","",IF(C398="","실제 입출고일 미기재",IF((B398&lt;=IF($B$2="",DATE(YEAR(B398),12,31),$B$2))&lt;&gt;(C398&lt;=IF($B$2="",DATE(YEAR(B398),12,31),$B$2)),"마감일 앞뒤로 갈림 · 확인 필요",IF(J398="","귀속 연도 미기재",""))))</f>
        <v/>
      </c>
    </row>
    <row r="399">
      <c r="A399" s="7" t="n"/>
      <c r="B399" s="5" t="n"/>
      <c r="C399" s="5" t="n"/>
      <c r="D399" s="10" t="n"/>
      <c r="E399" s="10" t="n"/>
      <c r="F399" s="11" t="n"/>
      <c r="G399" s="7" t="n"/>
      <c r="H399" s="7" t="n"/>
      <c r="I399" s="10" t="n"/>
      <c r="J399" s="27" t="n"/>
      <c r="K399" s="10" t="n"/>
      <c r="L399" s="7">
        <f>IF(B399="","",IF(C399="","실제 입출고일 미기재",IF((B399&lt;=IF($B$2="",DATE(YEAR(B399),12,31),$B$2))&lt;&gt;(C399&lt;=IF($B$2="",DATE(YEAR(B399),12,31),$B$2)),"마감일 앞뒤로 갈림 · 확인 필요",IF(J399="","귀속 연도 미기재",""))))</f>
        <v/>
      </c>
    </row>
    <row r="400">
      <c r="A400" s="7" t="n"/>
      <c r="B400" s="5" t="n"/>
      <c r="C400" s="5" t="n"/>
      <c r="D400" s="10" t="n"/>
      <c r="E400" s="10" t="n"/>
      <c r="F400" s="11" t="n"/>
      <c r="G400" s="7" t="n"/>
      <c r="H400" s="7" t="n"/>
      <c r="I400" s="10" t="n"/>
      <c r="J400" s="27" t="n"/>
      <c r="K400" s="10" t="n"/>
      <c r="L400" s="7">
        <f>IF(B400="","",IF(C400="","실제 입출고일 미기재",IF((B400&lt;=IF($B$2="",DATE(YEAR(B400),12,31),$B$2))&lt;&gt;(C400&lt;=IF($B$2="",DATE(YEAR(B400),12,31),$B$2)),"마감일 앞뒤로 갈림 · 확인 필요",IF(J400="","귀속 연도 미기재",""))))</f>
        <v/>
      </c>
    </row>
    <row r="401">
      <c r="A401" s="7" t="n"/>
      <c r="B401" s="5" t="n"/>
      <c r="C401" s="5" t="n"/>
      <c r="D401" s="10" t="n"/>
      <c r="E401" s="10" t="n"/>
      <c r="F401" s="11" t="n"/>
      <c r="G401" s="7" t="n"/>
      <c r="H401" s="7" t="n"/>
      <c r="I401" s="10" t="n"/>
      <c r="J401" s="27" t="n"/>
      <c r="K401" s="10" t="n"/>
      <c r="L401" s="7">
        <f>IF(B401="","",IF(C401="","실제 입출고일 미기재",IF((B401&lt;=IF($B$2="",DATE(YEAR(B401),12,31),$B$2))&lt;&gt;(C401&lt;=IF($B$2="",DATE(YEAR(B401),12,31),$B$2)),"마감일 앞뒤로 갈림 · 확인 필요",IF(J401="","귀속 연도 미기재",""))))</f>
        <v/>
      </c>
    </row>
    <row r="402">
      <c r="A402" s="7" t="n"/>
      <c r="B402" s="5" t="n"/>
      <c r="C402" s="5" t="n"/>
      <c r="D402" s="10" t="n"/>
      <c r="E402" s="10" t="n"/>
      <c r="F402" s="11" t="n"/>
      <c r="G402" s="7" t="n"/>
      <c r="H402" s="7" t="n"/>
      <c r="I402" s="10" t="n"/>
      <c r="J402" s="27" t="n"/>
      <c r="K402" s="10" t="n"/>
      <c r="L402" s="7">
        <f>IF(B402="","",IF(C402="","실제 입출고일 미기재",IF((B402&lt;=IF($B$2="",DATE(YEAR(B402),12,31),$B$2))&lt;&gt;(C402&lt;=IF($B$2="",DATE(YEAR(B402),12,31),$B$2)),"마감일 앞뒤로 갈림 · 확인 필요",IF(J402="","귀속 연도 미기재",""))))</f>
        <v/>
      </c>
    </row>
    <row r="403">
      <c r="A403" s="7" t="n"/>
      <c r="B403" s="5" t="n"/>
      <c r="C403" s="5" t="n"/>
      <c r="D403" s="10" t="n"/>
      <c r="E403" s="10" t="n"/>
      <c r="F403" s="11" t="n"/>
      <c r="G403" s="7" t="n"/>
      <c r="H403" s="7" t="n"/>
      <c r="I403" s="10" t="n"/>
      <c r="J403" s="27" t="n"/>
      <c r="K403" s="10" t="n"/>
      <c r="L403" s="7">
        <f>IF(B403="","",IF(C403="","실제 입출고일 미기재",IF((B403&lt;=IF($B$2="",DATE(YEAR(B403),12,31),$B$2))&lt;&gt;(C403&lt;=IF($B$2="",DATE(YEAR(B403),12,31),$B$2)),"마감일 앞뒤로 갈림 · 확인 필요",IF(J403="","귀속 연도 미기재",""))))</f>
        <v/>
      </c>
    </row>
    <row r="404">
      <c r="A404" s="7" t="n"/>
      <c r="B404" s="5" t="n"/>
      <c r="C404" s="5" t="n"/>
      <c r="D404" s="10" t="n"/>
      <c r="E404" s="10" t="n"/>
      <c r="F404" s="11" t="n"/>
      <c r="G404" s="7" t="n"/>
      <c r="H404" s="7" t="n"/>
      <c r="I404" s="10" t="n"/>
      <c r="J404" s="27" t="n"/>
      <c r="K404" s="10" t="n"/>
      <c r="L404" s="7">
        <f>IF(B404="","",IF(C404="","실제 입출고일 미기재",IF((B404&lt;=IF($B$2="",DATE(YEAR(B404),12,31),$B$2))&lt;&gt;(C404&lt;=IF($B$2="",DATE(YEAR(B404),12,31),$B$2)),"마감일 앞뒤로 갈림 · 확인 필요",IF(J404="","귀속 연도 미기재",""))))</f>
        <v/>
      </c>
    </row>
    <row r="405">
      <c r="A405" s="7" t="n"/>
      <c r="B405" s="5" t="n"/>
      <c r="C405" s="5" t="n"/>
      <c r="D405" s="10" t="n"/>
      <c r="E405" s="10" t="n"/>
      <c r="F405" s="11" t="n"/>
      <c r="G405" s="7" t="n"/>
      <c r="H405" s="7" t="n"/>
      <c r="I405" s="10" t="n"/>
      <c r="J405" s="27" t="n"/>
      <c r="K405" s="10" t="n"/>
      <c r="L405" s="7">
        <f>IF(B405="","",IF(C405="","실제 입출고일 미기재",IF((B405&lt;=IF($B$2="",DATE(YEAR(B405),12,31),$B$2))&lt;&gt;(C405&lt;=IF($B$2="",DATE(YEAR(B405),12,31),$B$2)),"마감일 앞뒤로 갈림 · 확인 필요",IF(J405="","귀속 연도 미기재",""))))</f>
        <v/>
      </c>
    </row>
    <row r="406">
      <c r="A406" s="7" t="n"/>
      <c r="B406" s="5" t="n"/>
      <c r="C406" s="5" t="n"/>
      <c r="D406" s="10" t="n"/>
      <c r="E406" s="10" t="n"/>
      <c r="F406" s="11" t="n"/>
      <c r="G406" s="7" t="n"/>
      <c r="H406" s="7" t="n"/>
      <c r="I406" s="10" t="n"/>
      <c r="J406" s="27" t="n"/>
      <c r="K406" s="10" t="n"/>
      <c r="L406" s="7">
        <f>IF(B406="","",IF(C406="","실제 입출고일 미기재",IF((B406&lt;=IF($B$2="",DATE(YEAR(B406),12,31),$B$2))&lt;&gt;(C406&lt;=IF($B$2="",DATE(YEAR(B406),12,31),$B$2)),"마감일 앞뒤로 갈림 · 확인 필요",IF(J406="","귀속 연도 미기재",""))))</f>
        <v/>
      </c>
    </row>
    <row r="407">
      <c r="A407" s="7" t="n"/>
      <c r="B407" s="5" t="n"/>
      <c r="C407" s="5" t="n"/>
      <c r="D407" s="10" t="n"/>
      <c r="E407" s="10" t="n"/>
      <c r="F407" s="11" t="n"/>
      <c r="G407" s="7" t="n"/>
      <c r="H407" s="7" t="n"/>
      <c r="I407" s="10" t="n"/>
      <c r="J407" s="27" t="n"/>
      <c r="K407" s="10" t="n"/>
      <c r="L407" s="7">
        <f>IF(B407="","",IF(C407="","실제 입출고일 미기재",IF((B407&lt;=IF($B$2="",DATE(YEAR(B407),12,31),$B$2))&lt;&gt;(C407&lt;=IF($B$2="",DATE(YEAR(B407),12,31),$B$2)),"마감일 앞뒤로 갈림 · 확인 필요",IF(J407="","귀속 연도 미기재",""))))</f>
        <v/>
      </c>
    </row>
    <row r="408">
      <c r="A408" s="7" t="n"/>
      <c r="B408" s="5" t="n"/>
      <c r="C408" s="5" t="n"/>
      <c r="D408" s="10" t="n"/>
      <c r="E408" s="10" t="n"/>
      <c r="F408" s="11" t="n"/>
      <c r="G408" s="7" t="n"/>
      <c r="H408" s="7" t="n"/>
      <c r="I408" s="10" t="n"/>
      <c r="J408" s="27" t="n"/>
      <c r="K408" s="10" t="n"/>
      <c r="L408" s="7">
        <f>IF(B408="","",IF(C408="","실제 입출고일 미기재",IF((B408&lt;=IF($B$2="",DATE(YEAR(B408),12,31),$B$2))&lt;&gt;(C408&lt;=IF($B$2="",DATE(YEAR(B408),12,31),$B$2)),"마감일 앞뒤로 갈림 · 확인 필요",IF(J408="","귀속 연도 미기재",""))))</f>
        <v/>
      </c>
    </row>
    <row r="409">
      <c r="A409" s="7" t="n"/>
      <c r="B409" s="5" t="n"/>
      <c r="C409" s="5" t="n"/>
      <c r="D409" s="10" t="n"/>
      <c r="E409" s="10" t="n"/>
      <c r="F409" s="11" t="n"/>
      <c r="G409" s="7" t="n"/>
      <c r="H409" s="7" t="n"/>
      <c r="I409" s="10" t="n"/>
      <c r="J409" s="27" t="n"/>
      <c r="K409" s="10" t="n"/>
      <c r="L409" s="7">
        <f>IF(B409="","",IF(C409="","실제 입출고일 미기재",IF((B409&lt;=IF($B$2="",DATE(YEAR(B409),12,31),$B$2))&lt;&gt;(C409&lt;=IF($B$2="",DATE(YEAR(B409),12,31),$B$2)),"마감일 앞뒤로 갈림 · 확인 필요",IF(J409="","귀속 연도 미기재",""))))</f>
        <v/>
      </c>
    </row>
    <row r="410">
      <c r="A410" s="7" t="n"/>
      <c r="B410" s="5" t="n"/>
      <c r="C410" s="5" t="n"/>
      <c r="D410" s="10" t="n"/>
      <c r="E410" s="10" t="n"/>
      <c r="F410" s="11" t="n"/>
      <c r="G410" s="7" t="n"/>
      <c r="H410" s="7" t="n"/>
      <c r="I410" s="10" t="n"/>
      <c r="J410" s="27" t="n"/>
      <c r="K410" s="10" t="n"/>
      <c r="L410" s="7">
        <f>IF(B410="","",IF(C410="","실제 입출고일 미기재",IF((B410&lt;=IF($B$2="",DATE(YEAR(B410),12,31),$B$2))&lt;&gt;(C410&lt;=IF($B$2="",DATE(YEAR(B410),12,31),$B$2)),"마감일 앞뒤로 갈림 · 확인 필요",IF(J410="","귀속 연도 미기재",""))))</f>
        <v/>
      </c>
    </row>
    <row r="411">
      <c r="A411" s="7" t="n"/>
      <c r="B411" s="5" t="n"/>
      <c r="C411" s="5" t="n"/>
      <c r="D411" s="10" t="n"/>
      <c r="E411" s="10" t="n"/>
      <c r="F411" s="11" t="n"/>
      <c r="G411" s="7" t="n"/>
      <c r="H411" s="7" t="n"/>
      <c r="I411" s="10" t="n"/>
      <c r="J411" s="27" t="n"/>
      <c r="K411" s="10" t="n"/>
      <c r="L411" s="7">
        <f>IF(B411="","",IF(C411="","실제 입출고일 미기재",IF((B411&lt;=IF($B$2="",DATE(YEAR(B411),12,31),$B$2))&lt;&gt;(C411&lt;=IF($B$2="",DATE(YEAR(B411),12,31),$B$2)),"마감일 앞뒤로 갈림 · 확인 필요",IF(J411="","귀속 연도 미기재",""))))</f>
        <v/>
      </c>
    </row>
    <row r="412">
      <c r="A412" s="7" t="n"/>
      <c r="B412" s="5" t="n"/>
      <c r="C412" s="5" t="n"/>
      <c r="D412" s="10" t="n"/>
      <c r="E412" s="10" t="n"/>
      <c r="F412" s="11" t="n"/>
      <c r="G412" s="7" t="n"/>
      <c r="H412" s="7" t="n"/>
      <c r="I412" s="10" t="n"/>
      <c r="J412" s="27" t="n"/>
      <c r="K412" s="10" t="n"/>
      <c r="L412" s="7">
        <f>IF(B412="","",IF(C412="","실제 입출고일 미기재",IF((B412&lt;=IF($B$2="",DATE(YEAR(B412),12,31),$B$2))&lt;&gt;(C412&lt;=IF($B$2="",DATE(YEAR(B412),12,31),$B$2)),"마감일 앞뒤로 갈림 · 확인 필요",IF(J412="","귀속 연도 미기재",""))))</f>
        <v/>
      </c>
    </row>
    <row r="413">
      <c r="A413" s="7" t="n"/>
      <c r="B413" s="5" t="n"/>
      <c r="C413" s="5" t="n"/>
      <c r="D413" s="10" t="n"/>
      <c r="E413" s="10" t="n"/>
      <c r="F413" s="11" t="n"/>
      <c r="G413" s="7" t="n"/>
      <c r="H413" s="7" t="n"/>
      <c r="I413" s="10" t="n"/>
      <c r="J413" s="27" t="n"/>
      <c r="K413" s="10" t="n"/>
      <c r="L413" s="7">
        <f>IF(B413="","",IF(C413="","실제 입출고일 미기재",IF((B413&lt;=IF($B$2="",DATE(YEAR(B413),12,31),$B$2))&lt;&gt;(C413&lt;=IF($B$2="",DATE(YEAR(B413),12,31),$B$2)),"마감일 앞뒤로 갈림 · 확인 필요",IF(J413="","귀속 연도 미기재",""))))</f>
        <v/>
      </c>
    </row>
    <row r="414">
      <c r="A414" s="7" t="n"/>
      <c r="B414" s="5" t="n"/>
      <c r="C414" s="5" t="n"/>
      <c r="D414" s="10" t="n"/>
      <c r="E414" s="10" t="n"/>
      <c r="F414" s="11" t="n"/>
      <c r="G414" s="7" t="n"/>
      <c r="H414" s="7" t="n"/>
      <c r="I414" s="10" t="n"/>
      <c r="J414" s="27" t="n"/>
      <c r="K414" s="10" t="n"/>
      <c r="L414" s="7">
        <f>IF(B414="","",IF(C414="","실제 입출고일 미기재",IF((B414&lt;=IF($B$2="",DATE(YEAR(B414),12,31),$B$2))&lt;&gt;(C414&lt;=IF($B$2="",DATE(YEAR(B414),12,31),$B$2)),"마감일 앞뒤로 갈림 · 확인 필요",IF(J414="","귀속 연도 미기재",""))))</f>
        <v/>
      </c>
    </row>
    <row r="415">
      <c r="A415" s="7" t="n"/>
      <c r="B415" s="5" t="n"/>
      <c r="C415" s="5" t="n"/>
      <c r="D415" s="10" t="n"/>
      <c r="E415" s="10" t="n"/>
      <c r="F415" s="11" t="n"/>
      <c r="G415" s="7" t="n"/>
      <c r="H415" s="7" t="n"/>
      <c r="I415" s="10" t="n"/>
      <c r="J415" s="27" t="n"/>
      <c r="K415" s="10" t="n"/>
      <c r="L415" s="7">
        <f>IF(B415="","",IF(C415="","실제 입출고일 미기재",IF((B415&lt;=IF($B$2="",DATE(YEAR(B415),12,31),$B$2))&lt;&gt;(C415&lt;=IF($B$2="",DATE(YEAR(B415),12,31),$B$2)),"마감일 앞뒤로 갈림 · 확인 필요",IF(J415="","귀속 연도 미기재",""))))</f>
        <v/>
      </c>
    </row>
    <row r="416">
      <c r="A416" s="7" t="n"/>
      <c r="B416" s="5" t="n"/>
      <c r="C416" s="5" t="n"/>
      <c r="D416" s="10" t="n"/>
      <c r="E416" s="10" t="n"/>
      <c r="F416" s="11" t="n"/>
      <c r="G416" s="7" t="n"/>
      <c r="H416" s="7" t="n"/>
      <c r="I416" s="10" t="n"/>
      <c r="J416" s="27" t="n"/>
      <c r="K416" s="10" t="n"/>
      <c r="L416" s="7">
        <f>IF(B416="","",IF(C416="","실제 입출고일 미기재",IF((B416&lt;=IF($B$2="",DATE(YEAR(B416),12,31),$B$2))&lt;&gt;(C416&lt;=IF($B$2="",DATE(YEAR(B416),12,31),$B$2)),"마감일 앞뒤로 갈림 · 확인 필요",IF(J416="","귀속 연도 미기재",""))))</f>
        <v/>
      </c>
    </row>
    <row r="417">
      <c r="A417" s="7" t="n"/>
      <c r="B417" s="5" t="n"/>
      <c r="C417" s="5" t="n"/>
      <c r="D417" s="10" t="n"/>
      <c r="E417" s="10" t="n"/>
      <c r="F417" s="11" t="n"/>
      <c r="G417" s="7" t="n"/>
      <c r="H417" s="7" t="n"/>
      <c r="I417" s="10" t="n"/>
      <c r="J417" s="27" t="n"/>
      <c r="K417" s="10" t="n"/>
      <c r="L417" s="7">
        <f>IF(B417="","",IF(C417="","실제 입출고일 미기재",IF((B417&lt;=IF($B$2="",DATE(YEAR(B417),12,31),$B$2))&lt;&gt;(C417&lt;=IF($B$2="",DATE(YEAR(B417),12,31),$B$2)),"마감일 앞뒤로 갈림 · 확인 필요",IF(J417="","귀속 연도 미기재",""))))</f>
        <v/>
      </c>
    </row>
    <row r="418">
      <c r="A418" s="7" t="n"/>
      <c r="B418" s="5" t="n"/>
      <c r="C418" s="5" t="n"/>
      <c r="D418" s="10" t="n"/>
      <c r="E418" s="10" t="n"/>
      <c r="F418" s="11" t="n"/>
      <c r="G418" s="7" t="n"/>
      <c r="H418" s="7" t="n"/>
      <c r="I418" s="10" t="n"/>
      <c r="J418" s="27" t="n"/>
      <c r="K418" s="10" t="n"/>
      <c r="L418" s="7">
        <f>IF(B418="","",IF(C418="","실제 입출고일 미기재",IF((B418&lt;=IF($B$2="",DATE(YEAR(B418),12,31),$B$2))&lt;&gt;(C418&lt;=IF($B$2="",DATE(YEAR(B418),12,31),$B$2)),"마감일 앞뒤로 갈림 · 확인 필요",IF(J418="","귀속 연도 미기재",""))))</f>
        <v/>
      </c>
    </row>
    <row r="419">
      <c r="A419" s="7" t="n"/>
      <c r="B419" s="5" t="n"/>
      <c r="C419" s="5" t="n"/>
      <c r="D419" s="10" t="n"/>
      <c r="E419" s="10" t="n"/>
      <c r="F419" s="11" t="n"/>
      <c r="G419" s="7" t="n"/>
      <c r="H419" s="7" t="n"/>
      <c r="I419" s="10" t="n"/>
      <c r="J419" s="27" t="n"/>
      <c r="K419" s="10" t="n"/>
      <c r="L419" s="7">
        <f>IF(B419="","",IF(C419="","실제 입출고일 미기재",IF((B419&lt;=IF($B$2="",DATE(YEAR(B419),12,31),$B$2))&lt;&gt;(C419&lt;=IF($B$2="",DATE(YEAR(B419),12,31),$B$2)),"마감일 앞뒤로 갈림 · 확인 필요",IF(J419="","귀속 연도 미기재",""))))</f>
        <v/>
      </c>
    </row>
    <row r="420">
      <c r="A420" s="7" t="n"/>
      <c r="B420" s="5" t="n"/>
      <c r="C420" s="5" t="n"/>
      <c r="D420" s="10" t="n"/>
      <c r="E420" s="10" t="n"/>
      <c r="F420" s="11" t="n"/>
      <c r="G420" s="7" t="n"/>
      <c r="H420" s="7" t="n"/>
      <c r="I420" s="10" t="n"/>
      <c r="J420" s="27" t="n"/>
      <c r="K420" s="10" t="n"/>
      <c r="L420" s="7">
        <f>IF(B420="","",IF(C420="","실제 입출고일 미기재",IF((B420&lt;=IF($B$2="",DATE(YEAR(B420),12,31),$B$2))&lt;&gt;(C420&lt;=IF($B$2="",DATE(YEAR(B420),12,31),$B$2)),"마감일 앞뒤로 갈림 · 확인 필요",IF(J420="","귀속 연도 미기재",""))))</f>
        <v/>
      </c>
    </row>
    <row r="421">
      <c r="A421" s="7" t="n"/>
      <c r="B421" s="5" t="n"/>
      <c r="C421" s="5" t="n"/>
      <c r="D421" s="10" t="n"/>
      <c r="E421" s="10" t="n"/>
      <c r="F421" s="11" t="n"/>
      <c r="G421" s="7" t="n"/>
      <c r="H421" s="7" t="n"/>
      <c r="I421" s="10" t="n"/>
      <c r="J421" s="27" t="n"/>
      <c r="K421" s="10" t="n"/>
      <c r="L421" s="7">
        <f>IF(B421="","",IF(C421="","실제 입출고일 미기재",IF((B421&lt;=IF($B$2="",DATE(YEAR(B421),12,31),$B$2))&lt;&gt;(C421&lt;=IF($B$2="",DATE(YEAR(B421),12,31),$B$2)),"마감일 앞뒤로 갈림 · 확인 필요",IF(J421="","귀속 연도 미기재",""))))</f>
        <v/>
      </c>
    </row>
    <row r="422">
      <c r="A422" s="7" t="n"/>
      <c r="B422" s="5" t="n"/>
      <c r="C422" s="5" t="n"/>
      <c r="D422" s="10" t="n"/>
      <c r="E422" s="10" t="n"/>
      <c r="F422" s="11" t="n"/>
      <c r="G422" s="7" t="n"/>
      <c r="H422" s="7" t="n"/>
      <c r="I422" s="10" t="n"/>
      <c r="J422" s="27" t="n"/>
      <c r="K422" s="10" t="n"/>
      <c r="L422" s="7">
        <f>IF(B422="","",IF(C422="","실제 입출고일 미기재",IF((B422&lt;=IF($B$2="",DATE(YEAR(B422),12,31),$B$2))&lt;&gt;(C422&lt;=IF($B$2="",DATE(YEAR(B422),12,31),$B$2)),"마감일 앞뒤로 갈림 · 확인 필요",IF(J422="","귀속 연도 미기재",""))))</f>
        <v/>
      </c>
    </row>
    <row r="423">
      <c r="A423" s="7" t="n"/>
      <c r="B423" s="5" t="n"/>
      <c r="C423" s="5" t="n"/>
      <c r="D423" s="10" t="n"/>
      <c r="E423" s="10" t="n"/>
      <c r="F423" s="11" t="n"/>
      <c r="G423" s="7" t="n"/>
      <c r="H423" s="7" t="n"/>
      <c r="I423" s="10" t="n"/>
      <c r="J423" s="27" t="n"/>
      <c r="K423" s="10" t="n"/>
      <c r="L423" s="7">
        <f>IF(B423="","",IF(C423="","실제 입출고일 미기재",IF((B423&lt;=IF($B$2="",DATE(YEAR(B423),12,31),$B$2))&lt;&gt;(C423&lt;=IF($B$2="",DATE(YEAR(B423),12,31),$B$2)),"마감일 앞뒤로 갈림 · 확인 필요",IF(J423="","귀속 연도 미기재",""))))</f>
        <v/>
      </c>
    </row>
    <row r="424">
      <c r="A424" s="7" t="n"/>
      <c r="B424" s="5" t="n"/>
      <c r="C424" s="5" t="n"/>
      <c r="D424" s="10" t="n"/>
      <c r="E424" s="10" t="n"/>
      <c r="F424" s="11" t="n"/>
      <c r="G424" s="7" t="n"/>
      <c r="H424" s="7" t="n"/>
      <c r="I424" s="10" t="n"/>
      <c r="J424" s="27" t="n"/>
      <c r="K424" s="10" t="n"/>
      <c r="L424" s="7">
        <f>IF(B424="","",IF(C424="","실제 입출고일 미기재",IF((B424&lt;=IF($B$2="",DATE(YEAR(B424),12,31),$B$2))&lt;&gt;(C424&lt;=IF($B$2="",DATE(YEAR(B424),12,31),$B$2)),"마감일 앞뒤로 갈림 · 확인 필요",IF(J424="","귀속 연도 미기재",""))))</f>
        <v/>
      </c>
    </row>
    <row r="425">
      <c r="A425" s="7" t="n"/>
      <c r="B425" s="5" t="n"/>
      <c r="C425" s="5" t="n"/>
      <c r="D425" s="10" t="n"/>
      <c r="E425" s="10" t="n"/>
      <c r="F425" s="11" t="n"/>
      <c r="G425" s="7" t="n"/>
      <c r="H425" s="7" t="n"/>
      <c r="I425" s="10" t="n"/>
      <c r="J425" s="27" t="n"/>
      <c r="K425" s="10" t="n"/>
      <c r="L425" s="7">
        <f>IF(B425="","",IF(C425="","실제 입출고일 미기재",IF((B425&lt;=IF($B$2="",DATE(YEAR(B425),12,31),$B$2))&lt;&gt;(C425&lt;=IF($B$2="",DATE(YEAR(B425),12,31),$B$2)),"마감일 앞뒤로 갈림 · 확인 필요",IF(J425="","귀속 연도 미기재",""))))</f>
        <v/>
      </c>
    </row>
    <row r="426">
      <c r="A426" s="7" t="n"/>
      <c r="B426" s="5" t="n"/>
      <c r="C426" s="5" t="n"/>
      <c r="D426" s="10" t="n"/>
      <c r="E426" s="10" t="n"/>
      <c r="F426" s="11" t="n"/>
      <c r="G426" s="7" t="n"/>
      <c r="H426" s="7" t="n"/>
      <c r="I426" s="10" t="n"/>
      <c r="J426" s="27" t="n"/>
      <c r="K426" s="10" t="n"/>
      <c r="L426" s="7">
        <f>IF(B426="","",IF(C426="","실제 입출고일 미기재",IF((B426&lt;=IF($B$2="",DATE(YEAR(B426),12,31),$B$2))&lt;&gt;(C426&lt;=IF($B$2="",DATE(YEAR(B426),12,31),$B$2)),"마감일 앞뒤로 갈림 · 확인 필요",IF(J426="","귀속 연도 미기재",""))))</f>
        <v/>
      </c>
    </row>
    <row r="427">
      <c r="A427" s="7" t="n"/>
      <c r="B427" s="5" t="n"/>
      <c r="C427" s="5" t="n"/>
      <c r="D427" s="10" t="n"/>
      <c r="E427" s="10" t="n"/>
      <c r="F427" s="11" t="n"/>
      <c r="G427" s="7" t="n"/>
      <c r="H427" s="7" t="n"/>
      <c r="I427" s="10" t="n"/>
      <c r="J427" s="27" t="n"/>
      <c r="K427" s="10" t="n"/>
      <c r="L427" s="7">
        <f>IF(B427="","",IF(C427="","실제 입출고일 미기재",IF((B427&lt;=IF($B$2="",DATE(YEAR(B427),12,31),$B$2))&lt;&gt;(C427&lt;=IF($B$2="",DATE(YEAR(B427),12,31),$B$2)),"마감일 앞뒤로 갈림 · 확인 필요",IF(J427="","귀속 연도 미기재",""))))</f>
        <v/>
      </c>
    </row>
    <row r="428">
      <c r="A428" s="7" t="n"/>
      <c r="B428" s="5" t="n"/>
      <c r="C428" s="5" t="n"/>
      <c r="D428" s="10" t="n"/>
      <c r="E428" s="10" t="n"/>
      <c r="F428" s="11" t="n"/>
      <c r="G428" s="7" t="n"/>
      <c r="H428" s="7" t="n"/>
      <c r="I428" s="10" t="n"/>
      <c r="J428" s="27" t="n"/>
      <c r="K428" s="10" t="n"/>
      <c r="L428" s="7">
        <f>IF(B428="","",IF(C428="","실제 입출고일 미기재",IF((B428&lt;=IF($B$2="",DATE(YEAR(B428),12,31),$B$2))&lt;&gt;(C428&lt;=IF($B$2="",DATE(YEAR(B428),12,31),$B$2)),"마감일 앞뒤로 갈림 · 확인 필요",IF(J428="","귀속 연도 미기재",""))))</f>
        <v/>
      </c>
    </row>
    <row r="429">
      <c r="A429" s="7" t="n"/>
      <c r="B429" s="5" t="n"/>
      <c r="C429" s="5" t="n"/>
      <c r="D429" s="10" t="n"/>
      <c r="E429" s="10" t="n"/>
      <c r="F429" s="11" t="n"/>
      <c r="G429" s="7" t="n"/>
      <c r="H429" s="7" t="n"/>
      <c r="I429" s="10" t="n"/>
      <c r="J429" s="27" t="n"/>
      <c r="K429" s="10" t="n"/>
      <c r="L429" s="7">
        <f>IF(B429="","",IF(C429="","실제 입출고일 미기재",IF((B429&lt;=IF($B$2="",DATE(YEAR(B429),12,31),$B$2))&lt;&gt;(C429&lt;=IF($B$2="",DATE(YEAR(B429),12,31),$B$2)),"마감일 앞뒤로 갈림 · 확인 필요",IF(J429="","귀속 연도 미기재",""))))</f>
        <v/>
      </c>
    </row>
    <row r="430">
      <c r="A430" s="7" t="n"/>
      <c r="B430" s="5" t="n"/>
      <c r="C430" s="5" t="n"/>
      <c r="D430" s="10" t="n"/>
      <c r="E430" s="10" t="n"/>
      <c r="F430" s="11" t="n"/>
      <c r="G430" s="7" t="n"/>
      <c r="H430" s="7" t="n"/>
      <c r="I430" s="10" t="n"/>
      <c r="J430" s="27" t="n"/>
      <c r="K430" s="10" t="n"/>
      <c r="L430" s="7">
        <f>IF(B430="","",IF(C430="","실제 입출고일 미기재",IF((B430&lt;=IF($B$2="",DATE(YEAR(B430),12,31),$B$2))&lt;&gt;(C430&lt;=IF($B$2="",DATE(YEAR(B430),12,31),$B$2)),"마감일 앞뒤로 갈림 · 확인 필요",IF(J430="","귀속 연도 미기재",""))))</f>
        <v/>
      </c>
    </row>
    <row r="431">
      <c r="A431" s="7" t="n"/>
      <c r="B431" s="5" t="n"/>
      <c r="C431" s="5" t="n"/>
      <c r="D431" s="10" t="n"/>
      <c r="E431" s="10" t="n"/>
      <c r="F431" s="11" t="n"/>
      <c r="G431" s="7" t="n"/>
      <c r="H431" s="7" t="n"/>
      <c r="I431" s="10" t="n"/>
      <c r="J431" s="27" t="n"/>
      <c r="K431" s="10" t="n"/>
      <c r="L431" s="7">
        <f>IF(B431="","",IF(C431="","실제 입출고일 미기재",IF((B431&lt;=IF($B$2="",DATE(YEAR(B431),12,31),$B$2))&lt;&gt;(C431&lt;=IF($B$2="",DATE(YEAR(B431),12,31),$B$2)),"마감일 앞뒤로 갈림 · 확인 필요",IF(J431="","귀속 연도 미기재",""))))</f>
        <v/>
      </c>
    </row>
    <row r="432">
      <c r="A432" s="7" t="n"/>
      <c r="B432" s="5" t="n"/>
      <c r="C432" s="5" t="n"/>
      <c r="D432" s="10" t="n"/>
      <c r="E432" s="10" t="n"/>
      <c r="F432" s="11" t="n"/>
      <c r="G432" s="7" t="n"/>
      <c r="H432" s="7" t="n"/>
      <c r="I432" s="10" t="n"/>
      <c r="J432" s="27" t="n"/>
      <c r="K432" s="10" t="n"/>
      <c r="L432" s="7">
        <f>IF(B432="","",IF(C432="","실제 입출고일 미기재",IF((B432&lt;=IF($B$2="",DATE(YEAR(B432),12,31),$B$2))&lt;&gt;(C432&lt;=IF($B$2="",DATE(YEAR(B432),12,31),$B$2)),"마감일 앞뒤로 갈림 · 확인 필요",IF(J432="","귀속 연도 미기재",""))))</f>
        <v/>
      </c>
    </row>
    <row r="433">
      <c r="A433" s="7" t="n"/>
      <c r="B433" s="5" t="n"/>
      <c r="C433" s="5" t="n"/>
      <c r="D433" s="10" t="n"/>
      <c r="E433" s="10" t="n"/>
      <c r="F433" s="11" t="n"/>
      <c r="G433" s="7" t="n"/>
      <c r="H433" s="7" t="n"/>
      <c r="I433" s="10" t="n"/>
      <c r="J433" s="27" t="n"/>
      <c r="K433" s="10" t="n"/>
      <c r="L433" s="7">
        <f>IF(B433="","",IF(C433="","실제 입출고일 미기재",IF((B433&lt;=IF($B$2="",DATE(YEAR(B433),12,31),$B$2))&lt;&gt;(C433&lt;=IF($B$2="",DATE(YEAR(B433),12,31),$B$2)),"마감일 앞뒤로 갈림 · 확인 필요",IF(J433="","귀속 연도 미기재",""))))</f>
        <v/>
      </c>
    </row>
    <row r="434">
      <c r="A434" s="7" t="n"/>
      <c r="B434" s="5" t="n"/>
      <c r="C434" s="5" t="n"/>
      <c r="D434" s="10" t="n"/>
      <c r="E434" s="10" t="n"/>
      <c r="F434" s="11" t="n"/>
      <c r="G434" s="7" t="n"/>
      <c r="H434" s="7" t="n"/>
      <c r="I434" s="10" t="n"/>
      <c r="J434" s="27" t="n"/>
      <c r="K434" s="10" t="n"/>
      <c r="L434" s="7">
        <f>IF(B434="","",IF(C434="","실제 입출고일 미기재",IF((B434&lt;=IF($B$2="",DATE(YEAR(B434),12,31),$B$2))&lt;&gt;(C434&lt;=IF($B$2="",DATE(YEAR(B434),12,31),$B$2)),"마감일 앞뒤로 갈림 · 확인 필요",IF(J434="","귀속 연도 미기재",""))))</f>
        <v/>
      </c>
    </row>
    <row r="435">
      <c r="A435" s="7" t="n"/>
      <c r="B435" s="5" t="n"/>
      <c r="C435" s="5" t="n"/>
      <c r="D435" s="10" t="n"/>
      <c r="E435" s="10" t="n"/>
      <c r="F435" s="11" t="n"/>
      <c r="G435" s="7" t="n"/>
      <c r="H435" s="7" t="n"/>
      <c r="I435" s="10" t="n"/>
      <c r="J435" s="27" t="n"/>
      <c r="K435" s="10" t="n"/>
      <c r="L435" s="7">
        <f>IF(B435="","",IF(C435="","실제 입출고일 미기재",IF((B435&lt;=IF($B$2="",DATE(YEAR(B435),12,31),$B$2))&lt;&gt;(C435&lt;=IF($B$2="",DATE(YEAR(B435),12,31),$B$2)),"마감일 앞뒤로 갈림 · 확인 필요",IF(J435="","귀속 연도 미기재",""))))</f>
        <v/>
      </c>
    </row>
    <row r="436">
      <c r="A436" s="7" t="n"/>
      <c r="B436" s="5" t="n"/>
      <c r="C436" s="5" t="n"/>
      <c r="D436" s="10" t="n"/>
      <c r="E436" s="10" t="n"/>
      <c r="F436" s="11" t="n"/>
      <c r="G436" s="7" t="n"/>
      <c r="H436" s="7" t="n"/>
      <c r="I436" s="10" t="n"/>
      <c r="J436" s="27" t="n"/>
      <c r="K436" s="10" t="n"/>
      <c r="L436" s="7">
        <f>IF(B436="","",IF(C436="","실제 입출고일 미기재",IF((B436&lt;=IF($B$2="",DATE(YEAR(B436),12,31),$B$2))&lt;&gt;(C436&lt;=IF($B$2="",DATE(YEAR(B436),12,31),$B$2)),"마감일 앞뒤로 갈림 · 확인 필요",IF(J436="","귀속 연도 미기재",""))))</f>
        <v/>
      </c>
    </row>
    <row r="437">
      <c r="A437" s="7" t="n"/>
      <c r="B437" s="5" t="n"/>
      <c r="C437" s="5" t="n"/>
      <c r="D437" s="10" t="n"/>
      <c r="E437" s="10" t="n"/>
      <c r="F437" s="11" t="n"/>
      <c r="G437" s="7" t="n"/>
      <c r="H437" s="7" t="n"/>
      <c r="I437" s="10" t="n"/>
      <c r="J437" s="27" t="n"/>
      <c r="K437" s="10" t="n"/>
      <c r="L437" s="7">
        <f>IF(B437="","",IF(C437="","실제 입출고일 미기재",IF((B437&lt;=IF($B$2="",DATE(YEAR(B437),12,31),$B$2))&lt;&gt;(C437&lt;=IF($B$2="",DATE(YEAR(B437),12,31),$B$2)),"마감일 앞뒤로 갈림 · 확인 필요",IF(J437="","귀속 연도 미기재",""))))</f>
        <v/>
      </c>
    </row>
    <row r="438">
      <c r="A438" s="7" t="n"/>
      <c r="B438" s="5" t="n"/>
      <c r="C438" s="5" t="n"/>
      <c r="D438" s="10" t="n"/>
      <c r="E438" s="10" t="n"/>
      <c r="F438" s="11" t="n"/>
      <c r="G438" s="7" t="n"/>
      <c r="H438" s="7" t="n"/>
      <c r="I438" s="10" t="n"/>
      <c r="J438" s="27" t="n"/>
      <c r="K438" s="10" t="n"/>
      <c r="L438" s="7">
        <f>IF(B438="","",IF(C438="","실제 입출고일 미기재",IF((B438&lt;=IF($B$2="",DATE(YEAR(B438),12,31),$B$2))&lt;&gt;(C438&lt;=IF($B$2="",DATE(YEAR(B438),12,31),$B$2)),"마감일 앞뒤로 갈림 · 확인 필요",IF(J438="","귀속 연도 미기재",""))))</f>
        <v/>
      </c>
    </row>
    <row r="439">
      <c r="A439" s="7" t="n"/>
      <c r="B439" s="5" t="n"/>
      <c r="C439" s="5" t="n"/>
      <c r="D439" s="10" t="n"/>
      <c r="E439" s="10" t="n"/>
      <c r="F439" s="11" t="n"/>
      <c r="G439" s="7" t="n"/>
      <c r="H439" s="7" t="n"/>
      <c r="I439" s="10" t="n"/>
      <c r="J439" s="27" t="n"/>
      <c r="K439" s="10" t="n"/>
      <c r="L439" s="7">
        <f>IF(B439="","",IF(C439="","실제 입출고일 미기재",IF((B439&lt;=IF($B$2="",DATE(YEAR(B439),12,31),$B$2))&lt;&gt;(C439&lt;=IF($B$2="",DATE(YEAR(B439),12,31),$B$2)),"마감일 앞뒤로 갈림 · 확인 필요",IF(J439="","귀속 연도 미기재",""))))</f>
        <v/>
      </c>
    </row>
    <row r="440">
      <c r="A440" s="7" t="n"/>
      <c r="B440" s="5" t="n"/>
      <c r="C440" s="5" t="n"/>
      <c r="D440" s="10" t="n"/>
      <c r="E440" s="10" t="n"/>
      <c r="F440" s="11" t="n"/>
      <c r="G440" s="7" t="n"/>
      <c r="H440" s="7" t="n"/>
      <c r="I440" s="10" t="n"/>
      <c r="J440" s="27" t="n"/>
      <c r="K440" s="10" t="n"/>
      <c r="L440" s="7">
        <f>IF(B440="","",IF(C440="","실제 입출고일 미기재",IF((B440&lt;=IF($B$2="",DATE(YEAR(B440),12,31),$B$2))&lt;&gt;(C440&lt;=IF($B$2="",DATE(YEAR(B440),12,31),$B$2)),"마감일 앞뒤로 갈림 · 확인 필요",IF(J440="","귀속 연도 미기재",""))))</f>
        <v/>
      </c>
    </row>
    <row r="441">
      <c r="A441" s="7" t="n"/>
      <c r="B441" s="5" t="n"/>
      <c r="C441" s="5" t="n"/>
      <c r="D441" s="10" t="n"/>
      <c r="E441" s="10" t="n"/>
      <c r="F441" s="11" t="n"/>
      <c r="G441" s="7" t="n"/>
      <c r="H441" s="7" t="n"/>
      <c r="I441" s="10" t="n"/>
      <c r="J441" s="27" t="n"/>
      <c r="K441" s="10" t="n"/>
      <c r="L441" s="7">
        <f>IF(B441="","",IF(C441="","실제 입출고일 미기재",IF((B441&lt;=IF($B$2="",DATE(YEAR(B441),12,31),$B$2))&lt;&gt;(C441&lt;=IF($B$2="",DATE(YEAR(B441),12,31),$B$2)),"마감일 앞뒤로 갈림 · 확인 필요",IF(J441="","귀속 연도 미기재",""))))</f>
        <v/>
      </c>
    </row>
    <row r="442">
      <c r="A442" s="7" t="n"/>
      <c r="B442" s="5" t="n"/>
      <c r="C442" s="5" t="n"/>
      <c r="D442" s="10" t="n"/>
      <c r="E442" s="10" t="n"/>
      <c r="F442" s="11" t="n"/>
      <c r="G442" s="7" t="n"/>
      <c r="H442" s="7" t="n"/>
      <c r="I442" s="10" t="n"/>
      <c r="J442" s="27" t="n"/>
      <c r="K442" s="10" t="n"/>
      <c r="L442" s="7">
        <f>IF(B442="","",IF(C442="","실제 입출고일 미기재",IF((B442&lt;=IF($B$2="",DATE(YEAR(B442),12,31),$B$2))&lt;&gt;(C442&lt;=IF($B$2="",DATE(YEAR(B442),12,31),$B$2)),"마감일 앞뒤로 갈림 · 확인 필요",IF(J442="","귀속 연도 미기재",""))))</f>
        <v/>
      </c>
    </row>
    <row r="443">
      <c r="A443" s="7" t="n"/>
      <c r="B443" s="5" t="n"/>
      <c r="C443" s="5" t="n"/>
      <c r="D443" s="10" t="n"/>
      <c r="E443" s="10" t="n"/>
      <c r="F443" s="11" t="n"/>
      <c r="G443" s="7" t="n"/>
      <c r="H443" s="7" t="n"/>
      <c r="I443" s="10" t="n"/>
      <c r="J443" s="27" t="n"/>
      <c r="K443" s="10" t="n"/>
      <c r="L443" s="7">
        <f>IF(B443="","",IF(C443="","실제 입출고일 미기재",IF((B443&lt;=IF($B$2="",DATE(YEAR(B443),12,31),$B$2))&lt;&gt;(C443&lt;=IF($B$2="",DATE(YEAR(B443),12,31),$B$2)),"마감일 앞뒤로 갈림 · 확인 필요",IF(J443="","귀속 연도 미기재",""))))</f>
        <v/>
      </c>
    </row>
    <row r="444">
      <c r="A444" s="7" t="n"/>
      <c r="B444" s="5" t="n"/>
      <c r="C444" s="5" t="n"/>
      <c r="D444" s="10" t="n"/>
      <c r="E444" s="10" t="n"/>
      <c r="F444" s="11" t="n"/>
      <c r="G444" s="7" t="n"/>
      <c r="H444" s="7" t="n"/>
      <c r="I444" s="10" t="n"/>
      <c r="J444" s="27" t="n"/>
      <c r="K444" s="10" t="n"/>
      <c r="L444" s="7">
        <f>IF(B444="","",IF(C444="","실제 입출고일 미기재",IF((B444&lt;=IF($B$2="",DATE(YEAR(B444),12,31),$B$2))&lt;&gt;(C444&lt;=IF($B$2="",DATE(YEAR(B444),12,31),$B$2)),"마감일 앞뒤로 갈림 · 확인 필요",IF(J444="","귀속 연도 미기재",""))))</f>
        <v/>
      </c>
    </row>
    <row r="445">
      <c r="A445" s="7" t="n"/>
      <c r="B445" s="5" t="n"/>
      <c r="C445" s="5" t="n"/>
      <c r="D445" s="10" t="n"/>
      <c r="E445" s="10" t="n"/>
      <c r="F445" s="11" t="n"/>
      <c r="G445" s="7" t="n"/>
      <c r="H445" s="7" t="n"/>
      <c r="I445" s="10" t="n"/>
      <c r="J445" s="27" t="n"/>
      <c r="K445" s="10" t="n"/>
      <c r="L445" s="7">
        <f>IF(B445="","",IF(C445="","실제 입출고일 미기재",IF((B445&lt;=IF($B$2="",DATE(YEAR(B445),12,31),$B$2))&lt;&gt;(C445&lt;=IF($B$2="",DATE(YEAR(B445),12,31),$B$2)),"마감일 앞뒤로 갈림 · 확인 필요",IF(J445="","귀속 연도 미기재",""))))</f>
        <v/>
      </c>
    </row>
    <row r="446">
      <c r="A446" s="7" t="n"/>
      <c r="B446" s="5" t="n"/>
      <c r="C446" s="5" t="n"/>
      <c r="D446" s="10" t="n"/>
      <c r="E446" s="10" t="n"/>
      <c r="F446" s="11" t="n"/>
      <c r="G446" s="7" t="n"/>
      <c r="H446" s="7" t="n"/>
      <c r="I446" s="10" t="n"/>
      <c r="J446" s="27" t="n"/>
      <c r="K446" s="10" t="n"/>
      <c r="L446" s="7">
        <f>IF(B446="","",IF(C446="","실제 입출고일 미기재",IF((B446&lt;=IF($B$2="",DATE(YEAR(B446),12,31),$B$2))&lt;&gt;(C446&lt;=IF($B$2="",DATE(YEAR(B446),12,31),$B$2)),"마감일 앞뒤로 갈림 · 확인 필요",IF(J446="","귀속 연도 미기재",""))))</f>
        <v/>
      </c>
    </row>
    <row r="447">
      <c r="A447" s="7" t="n"/>
      <c r="B447" s="5" t="n"/>
      <c r="C447" s="5" t="n"/>
      <c r="D447" s="10" t="n"/>
      <c r="E447" s="10" t="n"/>
      <c r="F447" s="11" t="n"/>
      <c r="G447" s="7" t="n"/>
      <c r="H447" s="7" t="n"/>
      <c r="I447" s="10" t="n"/>
      <c r="J447" s="27" t="n"/>
      <c r="K447" s="10" t="n"/>
      <c r="L447" s="7">
        <f>IF(B447="","",IF(C447="","실제 입출고일 미기재",IF((B447&lt;=IF($B$2="",DATE(YEAR(B447),12,31),$B$2))&lt;&gt;(C447&lt;=IF($B$2="",DATE(YEAR(B447),12,31),$B$2)),"마감일 앞뒤로 갈림 · 확인 필요",IF(J447="","귀속 연도 미기재",""))))</f>
        <v/>
      </c>
    </row>
    <row r="448">
      <c r="A448" s="7" t="n"/>
      <c r="B448" s="5" t="n"/>
      <c r="C448" s="5" t="n"/>
      <c r="D448" s="10" t="n"/>
      <c r="E448" s="10" t="n"/>
      <c r="F448" s="11" t="n"/>
      <c r="G448" s="7" t="n"/>
      <c r="H448" s="7" t="n"/>
      <c r="I448" s="10" t="n"/>
      <c r="J448" s="27" t="n"/>
      <c r="K448" s="10" t="n"/>
      <c r="L448" s="7">
        <f>IF(B448="","",IF(C448="","실제 입출고일 미기재",IF((B448&lt;=IF($B$2="",DATE(YEAR(B448),12,31),$B$2))&lt;&gt;(C448&lt;=IF($B$2="",DATE(YEAR(B448),12,31),$B$2)),"마감일 앞뒤로 갈림 · 확인 필요",IF(J448="","귀속 연도 미기재",""))))</f>
        <v/>
      </c>
    </row>
    <row r="449">
      <c r="A449" s="7" t="n"/>
      <c r="B449" s="5" t="n"/>
      <c r="C449" s="5" t="n"/>
      <c r="D449" s="10" t="n"/>
      <c r="E449" s="10" t="n"/>
      <c r="F449" s="11" t="n"/>
      <c r="G449" s="7" t="n"/>
      <c r="H449" s="7" t="n"/>
      <c r="I449" s="10" t="n"/>
      <c r="J449" s="27" t="n"/>
      <c r="K449" s="10" t="n"/>
      <c r="L449" s="7">
        <f>IF(B449="","",IF(C449="","실제 입출고일 미기재",IF((B449&lt;=IF($B$2="",DATE(YEAR(B449),12,31),$B$2))&lt;&gt;(C449&lt;=IF($B$2="",DATE(YEAR(B449),12,31),$B$2)),"마감일 앞뒤로 갈림 · 확인 필요",IF(J449="","귀속 연도 미기재",""))))</f>
        <v/>
      </c>
    </row>
    <row r="450">
      <c r="A450" s="7" t="n"/>
      <c r="B450" s="5" t="n"/>
      <c r="C450" s="5" t="n"/>
      <c r="D450" s="10" t="n"/>
      <c r="E450" s="10" t="n"/>
      <c r="F450" s="11" t="n"/>
      <c r="G450" s="7" t="n"/>
      <c r="H450" s="7" t="n"/>
      <c r="I450" s="10" t="n"/>
      <c r="J450" s="27" t="n"/>
      <c r="K450" s="10" t="n"/>
      <c r="L450" s="7">
        <f>IF(B450="","",IF(C450="","실제 입출고일 미기재",IF((B450&lt;=IF($B$2="",DATE(YEAR(B450),12,31),$B$2))&lt;&gt;(C450&lt;=IF($B$2="",DATE(YEAR(B450),12,31),$B$2)),"마감일 앞뒤로 갈림 · 확인 필요",IF(J450="","귀속 연도 미기재",""))))</f>
        <v/>
      </c>
    </row>
    <row r="451">
      <c r="A451" s="7" t="n"/>
      <c r="B451" s="5" t="n"/>
      <c r="C451" s="5" t="n"/>
      <c r="D451" s="10" t="n"/>
      <c r="E451" s="10" t="n"/>
      <c r="F451" s="11" t="n"/>
      <c r="G451" s="7" t="n"/>
      <c r="H451" s="7" t="n"/>
      <c r="I451" s="10" t="n"/>
      <c r="J451" s="27" t="n"/>
      <c r="K451" s="10" t="n"/>
      <c r="L451" s="7">
        <f>IF(B451="","",IF(C451="","실제 입출고일 미기재",IF((B451&lt;=IF($B$2="",DATE(YEAR(B451),12,31),$B$2))&lt;&gt;(C451&lt;=IF($B$2="",DATE(YEAR(B451),12,31),$B$2)),"마감일 앞뒤로 갈림 · 확인 필요",IF(J451="","귀속 연도 미기재",""))))</f>
        <v/>
      </c>
    </row>
    <row r="452">
      <c r="A452" s="7" t="n"/>
      <c r="B452" s="5" t="n"/>
      <c r="C452" s="5" t="n"/>
      <c r="D452" s="10" t="n"/>
      <c r="E452" s="10" t="n"/>
      <c r="F452" s="11" t="n"/>
      <c r="G452" s="7" t="n"/>
      <c r="H452" s="7" t="n"/>
      <c r="I452" s="10" t="n"/>
      <c r="J452" s="27" t="n"/>
      <c r="K452" s="10" t="n"/>
      <c r="L452" s="7">
        <f>IF(B452="","",IF(C452="","실제 입출고일 미기재",IF((B452&lt;=IF($B$2="",DATE(YEAR(B452),12,31),$B$2))&lt;&gt;(C452&lt;=IF($B$2="",DATE(YEAR(B452),12,31),$B$2)),"마감일 앞뒤로 갈림 · 확인 필요",IF(J452="","귀속 연도 미기재",""))))</f>
        <v/>
      </c>
    </row>
    <row r="453">
      <c r="A453" s="7" t="n"/>
      <c r="B453" s="5" t="n"/>
      <c r="C453" s="5" t="n"/>
      <c r="D453" s="10" t="n"/>
      <c r="E453" s="10" t="n"/>
      <c r="F453" s="11" t="n"/>
      <c r="G453" s="7" t="n"/>
      <c r="H453" s="7" t="n"/>
      <c r="I453" s="10" t="n"/>
      <c r="J453" s="27" t="n"/>
      <c r="K453" s="10" t="n"/>
      <c r="L453" s="7">
        <f>IF(B453="","",IF(C453="","실제 입출고일 미기재",IF((B453&lt;=IF($B$2="",DATE(YEAR(B453),12,31),$B$2))&lt;&gt;(C453&lt;=IF($B$2="",DATE(YEAR(B453),12,31),$B$2)),"마감일 앞뒤로 갈림 · 확인 필요",IF(J453="","귀속 연도 미기재",""))))</f>
        <v/>
      </c>
    </row>
    <row r="454">
      <c r="A454" s="7" t="n"/>
      <c r="B454" s="5" t="n"/>
      <c r="C454" s="5" t="n"/>
      <c r="D454" s="10" t="n"/>
      <c r="E454" s="10" t="n"/>
      <c r="F454" s="11" t="n"/>
      <c r="G454" s="7" t="n"/>
      <c r="H454" s="7" t="n"/>
      <c r="I454" s="10" t="n"/>
      <c r="J454" s="27" t="n"/>
      <c r="K454" s="10" t="n"/>
      <c r="L454" s="7">
        <f>IF(B454="","",IF(C454="","실제 입출고일 미기재",IF((B454&lt;=IF($B$2="",DATE(YEAR(B454),12,31),$B$2))&lt;&gt;(C454&lt;=IF($B$2="",DATE(YEAR(B454),12,31),$B$2)),"마감일 앞뒤로 갈림 · 확인 필요",IF(J454="","귀속 연도 미기재",""))))</f>
        <v/>
      </c>
    </row>
    <row r="455">
      <c r="A455" s="7" t="n"/>
      <c r="B455" s="5" t="n"/>
      <c r="C455" s="5" t="n"/>
      <c r="D455" s="10" t="n"/>
      <c r="E455" s="10" t="n"/>
      <c r="F455" s="11" t="n"/>
      <c r="G455" s="7" t="n"/>
      <c r="H455" s="7" t="n"/>
      <c r="I455" s="10" t="n"/>
      <c r="J455" s="27" t="n"/>
      <c r="K455" s="10" t="n"/>
      <c r="L455" s="7">
        <f>IF(B455="","",IF(C455="","실제 입출고일 미기재",IF((B455&lt;=IF($B$2="",DATE(YEAR(B455),12,31),$B$2))&lt;&gt;(C455&lt;=IF($B$2="",DATE(YEAR(B455),12,31),$B$2)),"마감일 앞뒤로 갈림 · 확인 필요",IF(J455="","귀속 연도 미기재",""))))</f>
        <v/>
      </c>
    </row>
    <row r="456">
      <c r="A456" s="7" t="n"/>
      <c r="B456" s="5" t="n"/>
      <c r="C456" s="5" t="n"/>
      <c r="D456" s="10" t="n"/>
      <c r="E456" s="10" t="n"/>
      <c r="F456" s="11" t="n"/>
      <c r="G456" s="7" t="n"/>
      <c r="H456" s="7" t="n"/>
      <c r="I456" s="10" t="n"/>
      <c r="J456" s="27" t="n"/>
      <c r="K456" s="10" t="n"/>
      <c r="L456" s="7">
        <f>IF(B456="","",IF(C456="","실제 입출고일 미기재",IF((B456&lt;=IF($B$2="",DATE(YEAR(B456),12,31),$B$2))&lt;&gt;(C456&lt;=IF($B$2="",DATE(YEAR(B456),12,31),$B$2)),"마감일 앞뒤로 갈림 · 확인 필요",IF(J456="","귀속 연도 미기재",""))))</f>
        <v/>
      </c>
    </row>
    <row r="457">
      <c r="A457" s="7" t="n"/>
      <c r="B457" s="5" t="n"/>
      <c r="C457" s="5" t="n"/>
      <c r="D457" s="10" t="n"/>
      <c r="E457" s="10" t="n"/>
      <c r="F457" s="11" t="n"/>
      <c r="G457" s="7" t="n"/>
      <c r="H457" s="7" t="n"/>
      <c r="I457" s="10" t="n"/>
      <c r="J457" s="27" t="n"/>
      <c r="K457" s="10" t="n"/>
      <c r="L457" s="7">
        <f>IF(B457="","",IF(C457="","실제 입출고일 미기재",IF((B457&lt;=IF($B$2="",DATE(YEAR(B457),12,31),$B$2))&lt;&gt;(C457&lt;=IF($B$2="",DATE(YEAR(B457),12,31),$B$2)),"마감일 앞뒤로 갈림 · 확인 필요",IF(J457="","귀속 연도 미기재",""))))</f>
        <v/>
      </c>
    </row>
    <row r="458">
      <c r="A458" s="7" t="n"/>
      <c r="B458" s="5" t="n"/>
      <c r="C458" s="5" t="n"/>
      <c r="D458" s="10" t="n"/>
      <c r="E458" s="10" t="n"/>
      <c r="F458" s="11" t="n"/>
      <c r="G458" s="7" t="n"/>
      <c r="H458" s="7" t="n"/>
      <c r="I458" s="10" t="n"/>
      <c r="J458" s="27" t="n"/>
      <c r="K458" s="10" t="n"/>
      <c r="L458" s="7">
        <f>IF(B458="","",IF(C458="","실제 입출고일 미기재",IF((B458&lt;=IF($B$2="",DATE(YEAR(B458),12,31),$B$2))&lt;&gt;(C458&lt;=IF($B$2="",DATE(YEAR(B458),12,31),$B$2)),"마감일 앞뒤로 갈림 · 확인 필요",IF(J458="","귀속 연도 미기재",""))))</f>
        <v/>
      </c>
    </row>
    <row r="459">
      <c r="A459" s="7" t="n"/>
      <c r="B459" s="5" t="n"/>
      <c r="C459" s="5" t="n"/>
      <c r="D459" s="10" t="n"/>
      <c r="E459" s="10" t="n"/>
      <c r="F459" s="11" t="n"/>
      <c r="G459" s="7" t="n"/>
      <c r="H459" s="7" t="n"/>
      <c r="I459" s="10" t="n"/>
      <c r="J459" s="27" t="n"/>
      <c r="K459" s="10" t="n"/>
      <c r="L459" s="7">
        <f>IF(B459="","",IF(C459="","실제 입출고일 미기재",IF((B459&lt;=IF($B$2="",DATE(YEAR(B459),12,31),$B$2))&lt;&gt;(C459&lt;=IF($B$2="",DATE(YEAR(B459),12,31),$B$2)),"마감일 앞뒤로 갈림 · 확인 필요",IF(J459="","귀속 연도 미기재",""))))</f>
        <v/>
      </c>
    </row>
    <row r="460">
      <c r="A460" s="7" t="n"/>
      <c r="B460" s="5" t="n"/>
      <c r="C460" s="5" t="n"/>
      <c r="D460" s="10" t="n"/>
      <c r="E460" s="10" t="n"/>
      <c r="F460" s="11" t="n"/>
      <c r="G460" s="7" t="n"/>
      <c r="H460" s="7" t="n"/>
      <c r="I460" s="10" t="n"/>
      <c r="J460" s="27" t="n"/>
      <c r="K460" s="10" t="n"/>
      <c r="L460" s="7">
        <f>IF(B460="","",IF(C460="","실제 입출고일 미기재",IF((B460&lt;=IF($B$2="",DATE(YEAR(B460),12,31),$B$2))&lt;&gt;(C460&lt;=IF($B$2="",DATE(YEAR(B460),12,31),$B$2)),"마감일 앞뒤로 갈림 · 확인 필요",IF(J460="","귀속 연도 미기재",""))))</f>
        <v/>
      </c>
    </row>
    <row r="461">
      <c r="A461" s="7" t="n"/>
      <c r="B461" s="5" t="n"/>
      <c r="C461" s="5" t="n"/>
      <c r="D461" s="10" t="n"/>
      <c r="E461" s="10" t="n"/>
      <c r="F461" s="11" t="n"/>
      <c r="G461" s="7" t="n"/>
      <c r="H461" s="7" t="n"/>
      <c r="I461" s="10" t="n"/>
      <c r="J461" s="27" t="n"/>
      <c r="K461" s="10" t="n"/>
      <c r="L461" s="7">
        <f>IF(B461="","",IF(C461="","실제 입출고일 미기재",IF((B461&lt;=IF($B$2="",DATE(YEAR(B461),12,31),$B$2))&lt;&gt;(C461&lt;=IF($B$2="",DATE(YEAR(B461),12,31),$B$2)),"마감일 앞뒤로 갈림 · 확인 필요",IF(J461="","귀속 연도 미기재",""))))</f>
        <v/>
      </c>
    </row>
    <row r="462">
      <c r="A462" s="7" t="n"/>
      <c r="B462" s="5" t="n"/>
      <c r="C462" s="5" t="n"/>
      <c r="D462" s="10" t="n"/>
      <c r="E462" s="10" t="n"/>
      <c r="F462" s="11" t="n"/>
      <c r="G462" s="7" t="n"/>
      <c r="H462" s="7" t="n"/>
      <c r="I462" s="10" t="n"/>
      <c r="J462" s="27" t="n"/>
      <c r="K462" s="10" t="n"/>
      <c r="L462" s="7">
        <f>IF(B462="","",IF(C462="","실제 입출고일 미기재",IF((B462&lt;=IF($B$2="",DATE(YEAR(B462),12,31),$B$2))&lt;&gt;(C462&lt;=IF($B$2="",DATE(YEAR(B462),12,31),$B$2)),"마감일 앞뒤로 갈림 · 확인 필요",IF(J462="","귀속 연도 미기재",""))))</f>
        <v/>
      </c>
    </row>
    <row r="463">
      <c r="A463" s="7" t="n"/>
      <c r="B463" s="5" t="n"/>
      <c r="C463" s="5" t="n"/>
      <c r="D463" s="10" t="n"/>
      <c r="E463" s="10" t="n"/>
      <c r="F463" s="11" t="n"/>
      <c r="G463" s="7" t="n"/>
      <c r="H463" s="7" t="n"/>
      <c r="I463" s="10" t="n"/>
      <c r="J463" s="27" t="n"/>
      <c r="K463" s="10" t="n"/>
      <c r="L463" s="7">
        <f>IF(B463="","",IF(C463="","실제 입출고일 미기재",IF((B463&lt;=IF($B$2="",DATE(YEAR(B463),12,31),$B$2))&lt;&gt;(C463&lt;=IF($B$2="",DATE(YEAR(B463),12,31),$B$2)),"마감일 앞뒤로 갈림 · 확인 필요",IF(J463="","귀속 연도 미기재",""))))</f>
        <v/>
      </c>
    </row>
    <row r="464">
      <c r="A464" s="7" t="n"/>
      <c r="B464" s="5" t="n"/>
      <c r="C464" s="5" t="n"/>
      <c r="D464" s="10" t="n"/>
      <c r="E464" s="10" t="n"/>
      <c r="F464" s="11" t="n"/>
      <c r="G464" s="7" t="n"/>
      <c r="H464" s="7" t="n"/>
      <c r="I464" s="10" t="n"/>
      <c r="J464" s="27" t="n"/>
      <c r="K464" s="10" t="n"/>
      <c r="L464" s="7">
        <f>IF(B464="","",IF(C464="","실제 입출고일 미기재",IF((B464&lt;=IF($B$2="",DATE(YEAR(B464),12,31),$B$2))&lt;&gt;(C464&lt;=IF($B$2="",DATE(YEAR(B464),12,31),$B$2)),"마감일 앞뒤로 갈림 · 확인 필요",IF(J464="","귀속 연도 미기재",""))))</f>
        <v/>
      </c>
    </row>
    <row r="465">
      <c r="A465" s="7" t="n"/>
      <c r="B465" s="5" t="n"/>
      <c r="C465" s="5" t="n"/>
      <c r="D465" s="10" t="n"/>
      <c r="E465" s="10" t="n"/>
      <c r="F465" s="11" t="n"/>
      <c r="G465" s="7" t="n"/>
      <c r="H465" s="7" t="n"/>
      <c r="I465" s="10" t="n"/>
      <c r="J465" s="27" t="n"/>
      <c r="K465" s="10" t="n"/>
      <c r="L465" s="7">
        <f>IF(B465="","",IF(C465="","실제 입출고일 미기재",IF((B465&lt;=IF($B$2="",DATE(YEAR(B465),12,31),$B$2))&lt;&gt;(C465&lt;=IF($B$2="",DATE(YEAR(B465),12,31),$B$2)),"마감일 앞뒤로 갈림 · 확인 필요",IF(J465="","귀속 연도 미기재",""))))</f>
        <v/>
      </c>
    </row>
    <row r="466">
      <c r="A466" s="7" t="n"/>
      <c r="B466" s="5" t="n"/>
      <c r="C466" s="5" t="n"/>
      <c r="D466" s="10" t="n"/>
      <c r="E466" s="10" t="n"/>
      <c r="F466" s="11" t="n"/>
      <c r="G466" s="7" t="n"/>
      <c r="H466" s="7" t="n"/>
      <c r="I466" s="10" t="n"/>
      <c r="J466" s="27" t="n"/>
      <c r="K466" s="10" t="n"/>
      <c r="L466" s="7">
        <f>IF(B466="","",IF(C466="","실제 입출고일 미기재",IF((B466&lt;=IF($B$2="",DATE(YEAR(B466),12,31),$B$2))&lt;&gt;(C466&lt;=IF($B$2="",DATE(YEAR(B466),12,31),$B$2)),"마감일 앞뒤로 갈림 · 확인 필요",IF(J466="","귀속 연도 미기재",""))))</f>
        <v/>
      </c>
    </row>
    <row r="467">
      <c r="A467" s="7" t="n"/>
      <c r="B467" s="5" t="n"/>
      <c r="C467" s="5" t="n"/>
      <c r="D467" s="10" t="n"/>
      <c r="E467" s="10" t="n"/>
      <c r="F467" s="11" t="n"/>
      <c r="G467" s="7" t="n"/>
      <c r="H467" s="7" t="n"/>
      <c r="I467" s="10" t="n"/>
      <c r="J467" s="27" t="n"/>
      <c r="K467" s="10" t="n"/>
      <c r="L467" s="7">
        <f>IF(B467="","",IF(C467="","실제 입출고일 미기재",IF((B467&lt;=IF($B$2="",DATE(YEAR(B467),12,31),$B$2))&lt;&gt;(C467&lt;=IF($B$2="",DATE(YEAR(B467),12,31),$B$2)),"마감일 앞뒤로 갈림 · 확인 필요",IF(J467="","귀속 연도 미기재",""))))</f>
        <v/>
      </c>
    </row>
    <row r="468">
      <c r="A468" s="7" t="n"/>
      <c r="B468" s="5" t="n"/>
      <c r="C468" s="5" t="n"/>
      <c r="D468" s="10" t="n"/>
      <c r="E468" s="10" t="n"/>
      <c r="F468" s="11" t="n"/>
      <c r="G468" s="7" t="n"/>
      <c r="H468" s="7" t="n"/>
      <c r="I468" s="10" t="n"/>
      <c r="J468" s="27" t="n"/>
      <c r="K468" s="10" t="n"/>
      <c r="L468" s="7">
        <f>IF(B468="","",IF(C468="","실제 입출고일 미기재",IF((B468&lt;=IF($B$2="",DATE(YEAR(B468),12,31),$B$2))&lt;&gt;(C468&lt;=IF($B$2="",DATE(YEAR(B468),12,31),$B$2)),"마감일 앞뒤로 갈림 · 확인 필요",IF(J468="","귀속 연도 미기재",""))))</f>
        <v/>
      </c>
    </row>
    <row r="469">
      <c r="A469" s="7" t="n"/>
      <c r="B469" s="5" t="n"/>
      <c r="C469" s="5" t="n"/>
      <c r="D469" s="10" t="n"/>
      <c r="E469" s="10" t="n"/>
      <c r="F469" s="11" t="n"/>
      <c r="G469" s="7" t="n"/>
      <c r="H469" s="7" t="n"/>
      <c r="I469" s="10" t="n"/>
      <c r="J469" s="27" t="n"/>
      <c r="K469" s="10" t="n"/>
      <c r="L469" s="7">
        <f>IF(B469="","",IF(C469="","실제 입출고일 미기재",IF((B469&lt;=IF($B$2="",DATE(YEAR(B469),12,31),$B$2))&lt;&gt;(C469&lt;=IF($B$2="",DATE(YEAR(B469),12,31),$B$2)),"마감일 앞뒤로 갈림 · 확인 필요",IF(J469="","귀속 연도 미기재",""))))</f>
        <v/>
      </c>
    </row>
    <row r="470">
      <c r="A470" s="7" t="n"/>
      <c r="B470" s="5" t="n"/>
      <c r="C470" s="5" t="n"/>
      <c r="D470" s="10" t="n"/>
      <c r="E470" s="10" t="n"/>
      <c r="F470" s="11" t="n"/>
      <c r="G470" s="7" t="n"/>
      <c r="H470" s="7" t="n"/>
      <c r="I470" s="10" t="n"/>
      <c r="J470" s="27" t="n"/>
      <c r="K470" s="10" t="n"/>
      <c r="L470" s="7">
        <f>IF(B470="","",IF(C470="","실제 입출고일 미기재",IF((B470&lt;=IF($B$2="",DATE(YEAR(B470),12,31),$B$2))&lt;&gt;(C470&lt;=IF($B$2="",DATE(YEAR(B470),12,31),$B$2)),"마감일 앞뒤로 갈림 · 확인 필요",IF(J470="","귀속 연도 미기재",""))))</f>
        <v/>
      </c>
    </row>
    <row r="471">
      <c r="A471" s="7" t="n"/>
      <c r="B471" s="5" t="n"/>
      <c r="C471" s="5" t="n"/>
      <c r="D471" s="10" t="n"/>
      <c r="E471" s="10" t="n"/>
      <c r="F471" s="11" t="n"/>
      <c r="G471" s="7" t="n"/>
      <c r="H471" s="7" t="n"/>
      <c r="I471" s="10" t="n"/>
      <c r="J471" s="27" t="n"/>
      <c r="K471" s="10" t="n"/>
      <c r="L471" s="7">
        <f>IF(B471="","",IF(C471="","실제 입출고일 미기재",IF((B471&lt;=IF($B$2="",DATE(YEAR(B471),12,31),$B$2))&lt;&gt;(C471&lt;=IF($B$2="",DATE(YEAR(B471),12,31),$B$2)),"마감일 앞뒤로 갈림 · 확인 필요",IF(J471="","귀속 연도 미기재",""))))</f>
        <v/>
      </c>
    </row>
    <row r="472">
      <c r="A472" s="7" t="n"/>
      <c r="B472" s="5" t="n"/>
      <c r="C472" s="5" t="n"/>
      <c r="D472" s="10" t="n"/>
      <c r="E472" s="10" t="n"/>
      <c r="F472" s="11" t="n"/>
      <c r="G472" s="7" t="n"/>
      <c r="H472" s="7" t="n"/>
      <c r="I472" s="10" t="n"/>
      <c r="J472" s="27" t="n"/>
      <c r="K472" s="10" t="n"/>
      <c r="L472" s="7">
        <f>IF(B472="","",IF(C472="","실제 입출고일 미기재",IF((B472&lt;=IF($B$2="",DATE(YEAR(B472),12,31),$B$2))&lt;&gt;(C472&lt;=IF($B$2="",DATE(YEAR(B472),12,31),$B$2)),"마감일 앞뒤로 갈림 · 확인 필요",IF(J472="","귀속 연도 미기재",""))))</f>
        <v/>
      </c>
    </row>
    <row r="473">
      <c r="A473" s="7" t="n"/>
      <c r="B473" s="5" t="n"/>
      <c r="C473" s="5" t="n"/>
      <c r="D473" s="10" t="n"/>
      <c r="E473" s="10" t="n"/>
      <c r="F473" s="11" t="n"/>
      <c r="G473" s="7" t="n"/>
      <c r="H473" s="7" t="n"/>
      <c r="I473" s="10" t="n"/>
      <c r="J473" s="27" t="n"/>
      <c r="K473" s="10" t="n"/>
      <c r="L473" s="7">
        <f>IF(B473="","",IF(C473="","실제 입출고일 미기재",IF((B473&lt;=IF($B$2="",DATE(YEAR(B473),12,31),$B$2))&lt;&gt;(C473&lt;=IF($B$2="",DATE(YEAR(B473),12,31),$B$2)),"마감일 앞뒤로 갈림 · 확인 필요",IF(J473="","귀속 연도 미기재",""))))</f>
        <v/>
      </c>
    </row>
    <row r="474">
      <c r="A474" s="7" t="n"/>
      <c r="B474" s="5" t="n"/>
      <c r="C474" s="5" t="n"/>
      <c r="D474" s="10" t="n"/>
      <c r="E474" s="10" t="n"/>
      <c r="F474" s="11" t="n"/>
      <c r="G474" s="7" t="n"/>
      <c r="H474" s="7" t="n"/>
      <c r="I474" s="10" t="n"/>
      <c r="J474" s="27" t="n"/>
      <c r="K474" s="10" t="n"/>
      <c r="L474" s="7">
        <f>IF(B474="","",IF(C474="","실제 입출고일 미기재",IF((B474&lt;=IF($B$2="",DATE(YEAR(B474),12,31),$B$2))&lt;&gt;(C474&lt;=IF($B$2="",DATE(YEAR(B474),12,31),$B$2)),"마감일 앞뒤로 갈림 · 확인 필요",IF(J474="","귀속 연도 미기재",""))))</f>
        <v/>
      </c>
    </row>
    <row r="475">
      <c r="A475" s="7" t="n"/>
      <c r="B475" s="5" t="n"/>
      <c r="C475" s="5" t="n"/>
      <c r="D475" s="10" t="n"/>
      <c r="E475" s="10" t="n"/>
      <c r="F475" s="11" t="n"/>
      <c r="G475" s="7" t="n"/>
      <c r="H475" s="7" t="n"/>
      <c r="I475" s="10" t="n"/>
      <c r="J475" s="27" t="n"/>
      <c r="K475" s="10" t="n"/>
      <c r="L475" s="7">
        <f>IF(B475="","",IF(C475="","실제 입출고일 미기재",IF((B475&lt;=IF($B$2="",DATE(YEAR(B475),12,31),$B$2))&lt;&gt;(C475&lt;=IF($B$2="",DATE(YEAR(B475),12,31),$B$2)),"마감일 앞뒤로 갈림 · 확인 필요",IF(J475="","귀속 연도 미기재",""))))</f>
        <v/>
      </c>
    </row>
    <row r="476">
      <c r="A476" s="7" t="n"/>
      <c r="B476" s="5" t="n"/>
      <c r="C476" s="5" t="n"/>
      <c r="D476" s="10" t="n"/>
      <c r="E476" s="10" t="n"/>
      <c r="F476" s="11" t="n"/>
      <c r="G476" s="7" t="n"/>
      <c r="H476" s="7" t="n"/>
      <c r="I476" s="10" t="n"/>
      <c r="J476" s="27" t="n"/>
      <c r="K476" s="10" t="n"/>
      <c r="L476" s="7">
        <f>IF(B476="","",IF(C476="","실제 입출고일 미기재",IF((B476&lt;=IF($B$2="",DATE(YEAR(B476),12,31),$B$2))&lt;&gt;(C476&lt;=IF($B$2="",DATE(YEAR(B476),12,31),$B$2)),"마감일 앞뒤로 갈림 · 확인 필요",IF(J476="","귀속 연도 미기재",""))))</f>
        <v/>
      </c>
    </row>
    <row r="477">
      <c r="A477" s="7" t="n"/>
      <c r="B477" s="5" t="n"/>
      <c r="C477" s="5" t="n"/>
      <c r="D477" s="10" t="n"/>
      <c r="E477" s="10" t="n"/>
      <c r="F477" s="11" t="n"/>
      <c r="G477" s="7" t="n"/>
      <c r="H477" s="7" t="n"/>
      <c r="I477" s="10" t="n"/>
      <c r="J477" s="27" t="n"/>
      <c r="K477" s="10" t="n"/>
      <c r="L477" s="7">
        <f>IF(B477="","",IF(C477="","실제 입출고일 미기재",IF((B477&lt;=IF($B$2="",DATE(YEAR(B477),12,31),$B$2))&lt;&gt;(C477&lt;=IF($B$2="",DATE(YEAR(B477),12,31),$B$2)),"마감일 앞뒤로 갈림 · 확인 필요",IF(J477="","귀속 연도 미기재",""))))</f>
        <v/>
      </c>
    </row>
    <row r="478">
      <c r="A478" s="7" t="n"/>
      <c r="B478" s="5" t="n"/>
      <c r="C478" s="5" t="n"/>
      <c r="D478" s="10" t="n"/>
      <c r="E478" s="10" t="n"/>
      <c r="F478" s="11" t="n"/>
      <c r="G478" s="7" t="n"/>
      <c r="H478" s="7" t="n"/>
      <c r="I478" s="10" t="n"/>
      <c r="J478" s="27" t="n"/>
      <c r="K478" s="10" t="n"/>
      <c r="L478" s="7">
        <f>IF(B478="","",IF(C478="","실제 입출고일 미기재",IF((B478&lt;=IF($B$2="",DATE(YEAR(B478),12,31),$B$2))&lt;&gt;(C478&lt;=IF($B$2="",DATE(YEAR(B478),12,31),$B$2)),"마감일 앞뒤로 갈림 · 확인 필요",IF(J478="","귀속 연도 미기재",""))))</f>
        <v/>
      </c>
    </row>
    <row r="479">
      <c r="A479" s="7" t="n"/>
      <c r="B479" s="5" t="n"/>
      <c r="C479" s="5" t="n"/>
      <c r="D479" s="10" t="n"/>
      <c r="E479" s="10" t="n"/>
      <c r="F479" s="11" t="n"/>
      <c r="G479" s="7" t="n"/>
      <c r="H479" s="7" t="n"/>
      <c r="I479" s="10" t="n"/>
      <c r="J479" s="27" t="n"/>
      <c r="K479" s="10" t="n"/>
      <c r="L479" s="7">
        <f>IF(B479="","",IF(C479="","실제 입출고일 미기재",IF((B479&lt;=IF($B$2="",DATE(YEAR(B479),12,31),$B$2))&lt;&gt;(C479&lt;=IF($B$2="",DATE(YEAR(B479),12,31),$B$2)),"마감일 앞뒤로 갈림 · 확인 필요",IF(J479="","귀속 연도 미기재",""))))</f>
        <v/>
      </c>
    </row>
    <row r="480">
      <c r="A480" s="7" t="n"/>
      <c r="B480" s="5" t="n"/>
      <c r="C480" s="5" t="n"/>
      <c r="D480" s="10" t="n"/>
      <c r="E480" s="10" t="n"/>
      <c r="F480" s="11" t="n"/>
      <c r="G480" s="7" t="n"/>
      <c r="H480" s="7" t="n"/>
      <c r="I480" s="10" t="n"/>
      <c r="J480" s="27" t="n"/>
      <c r="K480" s="10" t="n"/>
      <c r="L480" s="7">
        <f>IF(B480="","",IF(C480="","실제 입출고일 미기재",IF((B480&lt;=IF($B$2="",DATE(YEAR(B480),12,31),$B$2))&lt;&gt;(C480&lt;=IF($B$2="",DATE(YEAR(B480),12,31),$B$2)),"마감일 앞뒤로 갈림 · 확인 필요",IF(J480="","귀속 연도 미기재",""))))</f>
        <v/>
      </c>
    </row>
    <row r="481">
      <c r="A481" s="7" t="n"/>
      <c r="B481" s="5" t="n"/>
      <c r="C481" s="5" t="n"/>
      <c r="D481" s="10" t="n"/>
      <c r="E481" s="10" t="n"/>
      <c r="F481" s="11" t="n"/>
      <c r="G481" s="7" t="n"/>
      <c r="H481" s="7" t="n"/>
      <c r="I481" s="10" t="n"/>
      <c r="J481" s="27" t="n"/>
      <c r="K481" s="10" t="n"/>
      <c r="L481" s="7">
        <f>IF(B481="","",IF(C481="","실제 입출고일 미기재",IF((B481&lt;=IF($B$2="",DATE(YEAR(B481),12,31),$B$2))&lt;&gt;(C481&lt;=IF($B$2="",DATE(YEAR(B481),12,31),$B$2)),"마감일 앞뒤로 갈림 · 확인 필요",IF(J481="","귀속 연도 미기재",""))))</f>
        <v/>
      </c>
    </row>
    <row r="482">
      <c r="A482" s="7" t="n"/>
      <c r="B482" s="5" t="n"/>
      <c r="C482" s="5" t="n"/>
      <c r="D482" s="10" t="n"/>
      <c r="E482" s="10" t="n"/>
      <c r="F482" s="11" t="n"/>
      <c r="G482" s="7" t="n"/>
      <c r="H482" s="7" t="n"/>
      <c r="I482" s="10" t="n"/>
      <c r="J482" s="27" t="n"/>
      <c r="K482" s="10" t="n"/>
      <c r="L482" s="7">
        <f>IF(B482="","",IF(C482="","실제 입출고일 미기재",IF((B482&lt;=IF($B$2="",DATE(YEAR(B482),12,31),$B$2))&lt;&gt;(C482&lt;=IF($B$2="",DATE(YEAR(B482),12,31),$B$2)),"마감일 앞뒤로 갈림 · 확인 필요",IF(J482="","귀속 연도 미기재",""))))</f>
        <v/>
      </c>
    </row>
    <row r="483">
      <c r="A483" s="7" t="n"/>
      <c r="B483" s="5" t="n"/>
      <c r="C483" s="5" t="n"/>
      <c r="D483" s="10" t="n"/>
      <c r="E483" s="10" t="n"/>
      <c r="F483" s="11" t="n"/>
      <c r="G483" s="7" t="n"/>
      <c r="H483" s="7" t="n"/>
      <c r="I483" s="10" t="n"/>
      <c r="J483" s="27" t="n"/>
      <c r="K483" s="10" t="n"/>
      <c r="L483" s="7">
        <f>IF(B483="","",IF(C483="","실제 입출고일 미기재",IF((B483&lt;=IF($B$2="",DATE(YEAR(B483),12,31),$B$2))&lt;&gt;(C483&lt;=IF($B$2="",DATE(YEAR(B483),12,31),$B$2)),"마감일 앞뒤로 갈림 · 확인 필요",IF(J483="","귀속 연도 미기재",""))))</f>
        <v/>
      </c>
    </row>
    <row r="484">
      <c r="A484" s="7" t="n"/>
      <c r="B484" s="5" t="n"/>
      <c r="C484" s="5" t="n"/>
      <c r="D484" s="10" t="n"/>
      <c r="E484" s="10" t="n"/>
      <c r="F484" s="11" t="n"/>
      <c r="G484" s="7" t="n"/>
      <c r="H484" s="7" t="n"/>
      <c r="I484" s="10" t="n"/>
      <c r="J484" s="27" t="n"/>
      <c r="K484" s="10" t="n"/>
      <c r="L484" s="7">
        <f>IF(B484="","",IF(C484="","실제 입출고일 미기재",IF((B484&lt;=IF($B$2="",DATE(YEAR(B484),12,31),$B$2))&lt;&gt;(C484&lt;=IF($B$2="",DATE(YEAR(B484),12,31),$B$2)),"마감일 앞뒤로 갈림 · 확인 필요",IF(J484="","귀속 연도 미기재",""))))</f>
        <v/>
      </c>
    </row>
    <row r="485">
      <c r="A485" s="7" t="n"/>
      <c r="B485" s="5" t="n"/>
      <c r="C485" s="5" t="n"/>
      <c r="D485" s="10" t="n"/>
      <c r="E485" s="10" t="n"/>
      <c r="F485" s="11" t="n"/>
      <c r="G485" s="7" t="n"/>
      <c r="H485" s="7" t="n"/>
      <c r="I485" s="10" t="n"/>
      <c r="J485" s="27" t="n"/>
      <c r="K485" s="10" t="n"/>
      <c r="L485" s="7">
        <f>IF(B485="","",IF(C485="","실제 입출고일 미기재",IF((B485&lt;=IF($B$2="",DATE(YEAR(B485),12,31),$B$2))&lt;&gt;(C485&lt;=IF($B$2="",DATE(YEAR(B485),12,31),$B$2)),"마감일 앞뒤로 갈림 · 확인 필요",IF(J485="","귀속 연도 미기재",""))))</f>
        <v/>
      </c>
    </row>
    <row r="486">
      <c r="A486" s="7" t="n"/>
      <c r="B486" s="5" t="n"/>
      <c r="C486" s="5" t="n"/>
      <c r="D486" s="10" t="n"/>
      <c r="E486" s="10" t="n"/>
      <c r="F486" s="11" t="n"/>
      <c r="G486" s="7" t="n"/>
      <c r="H486" s="7" t="n"/>
      <c r="I486" s="10" t="n"/>
      <c r="J486" s="27" t="n"/>
      <c r="K486" s="10" t="n"/>
      <c r="L486" s="7">
        <f>IF(B486="","",IF(C486="","실제 입출고일 미기재",IF((B486&lt;=IF($B$2="",DATE(YEAR(B486),12,31),$B$2))&lt;&gt;(C486&lt;=IF($B$2="",DATE(YEAR(B486),12,31),$B$2)),"마감일 앞뒤로 갈림 · 확인 필요",IF(J486="","귀속 연도 미기재",""))))</f>
        <v/>
      </c>
    </row>
    <row r="487">
      <c r="A487" s="7" t="n"/>
      <c r="B487" s="5" t="n"/>
      <c r="C487" s="5" t="n"/>
      <c r="D487" s="10" t="n"/>
      <c r="E487" s="10" t="n"/>
      <c r="F487" s="11" t="n"/>
      <c r="G487" s="7" t="n"/>
      <c r="H487" s="7" t="n"/>
      <c r="I487" s="10" t="n"/>
      <c r="J487" s="27" t="n"/>
      <c r="K487" s="10" t="n"/>
      <c r="L487" s="7">
        <f>IF(B487="","",IF(C487="","실제 입출고일 미기재",IF((B487&lt;=IF($B$2="",DATE(YEAR(B487),12,31),$B$2))&lt;&gt;(C487&lt;=IF($B$2="",DATE(YEAR(B487),12,31),$B$2)),"마감일 앞뒤로 갈림 · 확인 필요",IF(J487="","귀속 연도 미기재",""))))</f>
        <v/>
      </c>
    </row>
    <row r="488">
      <c r="A488" s="7" t="n"/>
      <c r="B488" s="5" t="n"/>
      <c r="C488" s="5" t="n"/>
      <c r="D488" s="10" t="n"/>
      <c r="E488" s="10" t="n"/>
      <c r="F488" s="11" t="n"/>
      <c r="G488" s="7" t="n"/>
      <c r="H488" s="7" t="n"/>
      <c r="I488" s="10" t="n"/>
      <c r="J488" s="27" t="n"/>
      <c r="K488" s="10" t="n"/>
      <c r="L488" s="7">
        <f>IF(B488="","",IF(C488="","실제 입출고일 미기재",IF((B488&lt;=IF($B$2="",DATE(YEAR(B488),12,31),$B$2))&lt;&gt;(C488&lt;=IF($B$2="",DATE(YEAR(B488),12,31),$B$2)),"마감일 앞뒤로 갈림 · 확인 필요",IF(J488="","귀속 연도 미기재",""))))</f>
        <v/>
      </c>
    </row>
    <row r="489">
      <c r="A489" s="7" t="n"/>
      <c r="B489" s="5" t="n"/>
      <c r="C489" s="5" t="n"/>
      <c r="D489" s="10" t="n"/>
      <c r="E489" s="10" t="n"/>
      <c r="F489" s="11" t="n"/>
      <c r="G489" s="7" t="n"/>
      <c r="H489" s="7" t="n"/>
      <c r="I489" s="10" t="n"/>
      <c r="J489" s="27" t="n"/>
      <c r="K489" s="10" t="n"/>
      <c r="L489" s="7">
        <f>IF(B489="","",IF(C489="","실제 입출고일 미기재",IF((B489&lt;=IF($B$2="",DATE(YEAR(B489),12,31),$B$2))&lt;&gt;(C489&lt;=IF($B$2="",DATE(YEAR(B489),12,31),$B$2)),"마감일 앞뒤로 갈림 · 확인 필요",IF(J489="","귀속 연도 미기재",""))))</f>
        <v/>
      </c>
    </row>
    <row r="490">
      <c r="A490" s="7" t="n"/>
      <c r="B490" s="5" t="n"/>
      <c r="C490" s="5" t="n"/>
      <c r="D490" s="10" t="n"/>
      <c r="E490" s="10" t="n"/>
      <c r="F490" s="11" t="n"/>
      <c r="G490" s="7" t="n"/>
      <c r="H490" s="7" t="n"/>
      <c r="I490" s="10" t="n"/>
      <c r="J490" s="27" t="n"/>
      <c r="K490" s="10" t="n"/>
      <c r="L490" s="7">
        <f>IF(B490="","",IF(C490="","실제 입출고일 미기재",IF((B490&lt;=IF($B$2="",DATE(YEAR(B490),12,31),$B$2))&lt;&gt;(C490&lt;=IF($B$2="",DATE(YEAR(B490),12,31),$B$2)),"마감일 앞뒤로 갈림 · 확인 필요",IF(J490="","귀속 연도 미기재",""))))</f>
        <v/>
      </c>
    </row>
    <row r="491">
      <c r="A491" s="7" t="n"/>
      <c r="B491" s="5" t="n"/>
      <c r="C491" s="5" t="n"/>
      <c r="D491" s="10" t="n"/>
      <c r="E491" s="10" t="n"/>
      <c r="F491" s="11" t="n"/>
      <c r="G491" s="7" t="n"/>
      <c r="H491" s="7" t="n"/>
      <c r="I491" s="10" t="n"/>
      <c r="J491" s="27" t="n"/>
      <c r="K491" s="10" t="n"/>
      <c r="L491" s="7">
        <f>IF(B491="","",IF(C491="","실제 입출고일 미기재",IF((B491&lt;=IF($B$2="",DATE(YEAR(B491),12,31),$B$2))&lt;&gt;(C491&lt;=IF($B$2="",DATE(YEAR(B491),12,31),$B$2)),"마감일 앞뒤로 갈림 · 확인 필요",IF(J491="","귀속 연도 미기재",""))))</f>
        <v/>
      </c>
    </row>
    <row r="492">
      <c r="A492" s="7" t="n"/>
      <c r="B492" s="5" t="n"/>
      <c r="C492" s="5" t="n"/>
      <c r="D492" s="10" t="n"/>
      <c r="E492" s="10" t="n"/>
      <c r="F492" s="11" t="n"/>
      <c r="G492" s="7" t="n"/>
      <c r="H492" s="7" t="n"/>
      <c r="I492" s="10" t="n"/>
      <c r="J492" s="27" t="n"/>
      <c r="K492" s="10" t="n"/>
      <c r="L492" s="7">
        <f>IF(B492="","",IF(C492="","실제 입출고일 미기재",IF((B492&lt;=IF($B$2="",DATE(YEAR(B492),12,31),$B$2))&lt;&gt;(C492&lt;=IF($B$2="",DATE(YEAR(B492),12,31),$B$2)),"마감일 앞뒤로 갈림 · 확인 필요",IF(J492="","귀속 연도 미기재",""))))</f>
        <v/>
      </c>
    </row>
    <row r="493">
      <c r="A493" s="7" t="n"/>
      <c r="B493" s="5" t="n"/>
      <c r="C493" s="5" t="n"/>
      <c r="D493" s="10" t="n"/>
      <c r="E493" s="10" t="n"/>
      <c r="F493" s="11" t="n"/>
      <c r="G493" s="7" t="n"/>
      <c r="H493" s="7" t="n"/>
      <c r="I493" s="10" t="n"/>
      <c r="J493" s="27" t="n"/>
      <c r="K493" s="10" t="n"/>
      <c r="L493" s="7">
        <f>IF(B493="","",IF(C493="","실제 입출고일 미기재",IF((B493&lt;=IF($B$2="",DATE(YEAR(B493),12,31),$B$2))&lt;&gt;(C493&lt;=IF($B$2="",DATE(YEAR(B493),12,31),$B$2)),"마감일 앞뒤로 갈림 · 확인 필요",IF(J493="","귀속 연도 미기재",""))))</f>
        <v/>
      </c>
    </row>
    <row r="494">
      <c r="A494" s="7" t="n"/>
      <c r="B494" s="5" t="n"/>
      <c r="C494" s="5" t="n"/>
      <c r="D494" s="10" t="n"/>
      <c r="E494" s="10" t="n"/>
      <c r="F494" s="11" t="n"/>
      <c r="G494" s="7" t="n"/>
      <c r="H494" s="7" t="n"/>
      <c r="I494" s="10" t="n"/>
      <c r="J494" s="27" t="n"/>
      <c r="K494" s="10" t="n"/>
      <c r="L494" s="7">
        <f>IF(B494="","",IF(C494="","실제 입출고일 미기재",IF((B494&lt;=IF($B$2="",DATE(YEAR(B494),12,31),$B$2))&lt;&gt;(C494&lt;=IF($B$2="",DATE(YEAR(B494),12,31),$B$2)),"마감일 앞뒤로 갈림 · 확인 필요",IF(J494="","귀속 연도 미기재",""))))</f>
        <v/>
      </c>
    </row>
    <row r="495">
      <c r="A495" s="7" t="n"/>
      <c r="B495" s="5" t="n"/>
      <c r="C495" s="5" t="n"/>
      <c r="D495" s="10" t="n"/>
      <c r="E495" s="10" t="n"/>
      <c r="F495" s="11" t="n"/>
      <c r="G495" s="7" t="n"/>
      <c r="H495" s="7" t="n"/>
      <c r="I495" s="10" t="n"/>
      <c r="J495" s="27" t="n"/>
      <c r="K495" s="10" t="n"/>
      <c r="L495" s="7">
        <f>IF(B495="","",IF(C495="","실제 입출고일 미기재",IF((B495&lt;=IF($B$2="",DATE(YEAR(B495),12,31),$B$2))&lt;&gt;(C495&lt;=IF($B$2="",DATE(YEAR(B495),12,31),$B$2)),"마감일 앞뒤로 갈림 · 확인 필요",IF(J495="","귀속 연도 미기재",""))))</f>
        <v/>
      </c>
    </row>
    <row r="496">
      <c r="A496" s="7" t="n"/>
      <c r="B496" s="5" t="n"/>
      <c r="C496" s="5" t="n"/>
      <c r="D496" s="10" t="n"/>
      <c r="E496" s="10" t="n"/>
      <c r="F496" s="11" t="n"/>
      <c r="G496" s="7" t="n"/>
      <c r="H496" s="7" t="n"/>
      <c r="I496" s="10" t="n"/>
      <c r="J496" s="27" t="n"/>
      <c r="K496" s="10" t="n"/>
      <c r="L496" s="7">
        <f>IF(B496="","",IF(C496="","실제 입출고일 미기재",IF((B496&lt;=IF($B$2="",DATE(YEAR(B496),12,31),$B$2))&lt;&gt;(C496&lt;=IF($B$2="",DATE(YEAR(B496),12,31),$B$2)),"마감일 앞뒤로 갈림 · 확인 필요",IF(J496="","귀속 연도 미기재",""))))</f>
        <v/>
      </c>
    </row>
    <row r="497">
      <c r="A497" s="7" t="n"/>
      <c r="B497" s="5" t="n"/>
      <c r="C497" s="5" t="n"/>
      <c r="D497" s="10" t="n"/>
      <c r="E497" s="10" t="n"/>
      <c r="F497" s="11" t="n"/>
      <c r="G497" s="7" t="n"/>
      <c r="H497" s="7" t="n"/>
      <c r="I497" s="10" t="n"/>
      <c r="J497" s="27" t="n"/>
      <c r="K497" s="10" t="n"/>
      <c r="L497" s="7">
        <f>IF(B497="","",IF(C497="","실제 입출고일 미기재",IF((B497&lt;=IF($B$2="",DATE(YEAR(B497),12,31),$B$2))&lt;&gt;(C497&lt;=IF($B$2="",DATE(YEAR(B497),12,31),$B$2)),"마감일 앞뒤로 갈림 · 확인 필요",IF(J497="","귀속 연도 미기재",""))))</f>
        <v/>
      </c>
    </row>
    <row r="498">
      <c r="A498" s="7" t="n"/>
      <c r="B498" s="5" t="n"/>
      <c r="C498" s="5" t="n"/>
      <c r="D498" s="10" t="n"/>
      <c r="E498" s="10" t="n"/>
      <c r="F498" s="11" t="n"/>
      <c r="G498" s="7" t="n"/>
      <c r="H498" s="7" t="n"/>
      <c r="I498" s="10" t="n"/>
      <c r="J498" s="27" t="n"/>
      <c r="K498" s="10" t="n"/>
      <c r="L498" s="7">
        <f>IF(B498="","",IF(C498="","실제 입출고일 미기재",IF((B498&lt;=IF($B$2="",DATE(YEAR(B498),12,31),$B$2))&lt;&gt;(C498&lt;=IF($B$2="",DATE(YEAR(B498),12,31),$B$2)),"마감일 앞뒤로 갈림 · 확인 필요",IF(J498="","귀속 연도 미기재",""))))</f>
        <v/>
      </c>
    </row>
    <row r="499">
      <c r="A499" s="7" t="n"/>
      <c r="B499" s="5" t="n"/>
      <c r="C499" s="5" t="n"/>
      <c r="D499" s="10" t="n"/>
      <c r="E499" s="10" t="n"/>
      <c r="F499" s="11" t="n"/>
      <c r="G499" s="7" t="n"/>
      <c r="H499" s="7" t="n"/>
      <c r="I499" s="10" t="n"/>
      <c r="J499" s="27" t="n"/>
      <c r="K499" s="10" t="n"/>
      <c r="L499" s="7">
        <f>IF(B499="","",IF(C499="","실제 입출고일 미기재",IF((B499&lt;=IF($B$2="",DATE(YEAR(B499),12,31),$B$2))&lt;&gt;(C499&lt;=IF($B$2="",DATE(YEAR(B499),12,31),$B$2)),"마감일 앞뒤로 갈림 · 확인 필요",IF(J499="","귀속 연도 미기재",""))))</f>
        <v/>
      </c>
    </row>
    <row r="500">
      <c r="A500" s="7" t="n"/>
      <c r="B500" s="5" t="n"/>
      <c r="C500" s="5" t="n"/>
      <c r="D500" s="10" t="n"/>
      <c r="E500" s="10" t="n"/>
      <c r="F500" s="11" t="n"/>
      <c r="G500" s="7" t="n"/>
      <c r="H500" s="7" t="n"/>
      <c r="I500" s="10" t="n"/>
      <c r="J500" s="27" t="n"/>
      <c r="K500" s="10" t="n"/>
      <c r="L500" s="7">
        <f>IF(B500="","",IF(C500="","실제 입출고일 미기재",IF((B500&lt;=IF($B$2="",DATE(YEAR(B500),12,31),$B$2))&lt;&gt;(C500&lt;=IF($B$2="",DATE(YEAR(B500),12,31),$B$2)),"마감일 앞뒤로 갈림 · 확인 필요",IF(J500="","귀속 연도 미기재",""))))</f>
        <v/>
      </c>
    </row>
    <row r="501">
      <c r="A501" s="7" t="n"/>
      <c r="B501" s="5" t="n"/>
      <c r="C501" s="5" t="n"/>
      <c r="D501" s="10" t="n"/>
      <c r="E501" s="10" t="n"/>
      <c r="F501" s="11" t="n"/>
      <c r="G501" s="7" t="n"/>
      <c r="H501" s="7" t="n"/>
      <c r="I501" s="10" t="n"/>
      <c r="J501" s="27" t="n"/>
      <c r="K501" s="10" t="n"/>
      <c r="L501" s="7">
        <f>IF(B501="","",IF(C501="","실제 입출고일 미기재",IF((B501&lt;=IF($B$2="",DATE(YEAR(B501),12,31),$B$2))&lt;&gt;(C501&lt;=IF($B$2="",DATE(YEAR(B501),12,31),$B$2)),"마감일 앞뒤로 갈림 · 확인 필요",IF(J501="","귀속 연도 미기재",""))))</f>
        <v/>
      </c>
    </row>
    <row r="502">
      <c r="A502" s="7" t="n"/>
      <c r="B502" s="5" t="n"/>
      <c r="C502" s="5" t="n"/>
      <c r="D502" s="10" t="n"/>
      <c r="E502" s="10" t="n"/>
      <c r="F502" s="11" t="n"/>
      <c r="G502" s="7" t="n"/>
      <c r="H502" s="7" t="n"/>
      <c r="I502" s="10" t="n"/>
      <c r="J502" s="27" t="n"/>
      <c r="K502" s="10" t="n"/>
      <c r="L502" s="7">
        <f>IF(B502="","",IF(C502="","실제 입출고일 미기재",IF((B502&lt;=IF($B$2="",DATE(YEAR(B502),12,31),$B$2))&lt;&gt;(C502&lt;=IF($B$2="",DATE(YEAR(B502),12,31),$B$2)),"마감일 앞뒤로 갈림 · 확인 필요",IF(J502="","귀속 연도 미기재",""))))</f>
        <v/>
      </c>
    </row>
    <row r="503">
      <c r="A503" s="7" t="n"/>
      <c r="B503" s="5" t="n"/>
      <c r="C503" s="5" t="n"/>
      <c r="D503" s="10" t="n"/>
      <c r="E503" s="10" t="n"/>
      <c r="F503" s="11" t="n"/>
      <c r="G503" s="7" t="n"/>
      <c r="H503" s="7" t="n"/>
      <c r="I503" s="10" t="n"/>
      <c r="J503" s="27" t="n"/>
      <c r="K503" s="10" t="n"/>
      <c r="L503" s="7">
        <f>IF(B503="","",IF(C503="","실제 입출고일 미기재",IF((B503&lt;=IF($B$2="",DATE(YEAR(B503),12,31),$B$2))&lt;&gt;(C503&lt;=IF($B$2="",DATE(YEAR(B503),12,31),$B$2)),"마감일 앞뒤로 갈림 · 확인 필요",IF(J503="","귀속 연도 미기재",""))))</f>
        <v/>
      </c>
    </row>
    <row r="504">
      <c r="A504" s="7" t="n"/>
      <c r="B504" s="5" t="n"/>
      <c r="C504" s="5" t="n"/>
      <c r="D504" s="10" t="n"/>
      <c r="E504" s="10" t="n"/>
      <c r="F504" s="11" t="n"/>
      <c r="G504" s="7" t="n"/>
      <c r="H504" s="7" t="n"/>
      <c r="I504" s="10" t="n"/>
      <c r="J504" s="27" t="n"/>
      <c r="K504" s="10" t="n"/>
      <c r="L504" s="7">
        <f>IF(B504="","",IF(C504="","실제 입출고일 미기재",IF((B504&lt;=IF($B$2="",DATE(YEAR(B504),12,31),$B$2))&lt;&gt;(C504&lt;=IF($B$2="",DATE(YEAR(B504),12,31),$B$2)),"마감일 앞뒤로 갈림 · 확인 필요",IF(J504="","귀속 연도 미기재",""))))</f>
        <v/>
      </c>
    </row>
  </sheetData>
  <autoFilter ref="A4:L504"/>
  <mergeCells count="2">
    <mergeCell ref="C2:L2"/>
    <mergeCell ref="A1:F1"/>
  </mergeCells>
  <conditionalFormatting sqref="A5:L504">
    <cfRule type="expression" priority="1" dxfId="2">
      <formula>LEFT($L5,3)="마감일"</formula>
    </cfRule>
  </conditionalFormatting>
  <conditionalFormatting sqref="L5:L504">
    <cfRule type="expression" priority="2" dxfId="0">
      <formula>$L5&lt;&gt;""</formula>
    </cfRule>
  </conditionalFormatting>
  <dataValidations count="3">
    <dataValidation sqref="A5:A504" showDropDown="0" showInputMessage="0" showErrorMessage="1" allowBlank="1" type="list">
      <formula1>"입고,출고,반품 입고,반품 출고"</formula1>
    </dataValidation>
    <dataValidation sqref="K5:K504" showDropDown="0" showInputMessage="0" showErrorMessage="0" allowBlank="1" type="list">
      <formula1>"미착,위탁,반품,기타"</formula1>
    </dataValidation>
    <dataValidation sqref="J5:J504" showDropDown="0" showInputMessage="0" showErrorMessage="0" allowBlank="1" type="whole" operator="between">
      <formula1>2000</formula1>
      <formula2>2100</formula2>
    </dataValidation>
  </dataValidations>
  <pageMargins left="0.4" right="0.4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3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24" customWidth="1" min="4" max="4"/>
    <col width="9" customWidth="1" min="5" max="5"/>
    <col width="6" customWidth="1" min="6" max="6"/>
    <col width="12" customWidth="1" min="7" max="7"/>
    <col width="22" customWidth="1" min="8" max="8"/>
    <col width="11" customWidth="1" min="9" max="9"/>
    <col width="12" customWidth="1" min="10" max="10"/>
    <col width="10" customWidth="1" min="11" max="11"/>
    <col width="20" customWidth="1" min="12" max="12"/>
    <col width="16" customWidth="1" min="13" max="13"/>
  </cols>
  <sheetData>
    <row r="1" ht="30" customHeight="1">
      <c r="A1" s="15" t="inlineStr">
        <is>
          <t>파손·부패 재고 기록</t>
        </is>
      </c>
      <c r="B1" s="2" t="n"/>
      <c r="C1" s="2" t="n"/>
      <c r="D1" s="2" t="n"/>
      <c r="E1" s="2" t="n"/>
      <c r="F1" s="2" t="n"/>
      <c r="G1" s="20" t="inlineStr">
        <is>
          <t>사진 파일명과 확인자를 남기고, 처리 방법은 버리기 전에 세무사와 확인합니다.</t>
        </is>
      </c>
      <c r="H1" s="2" t="n"/>
      <c r="I1" s="2" t="n"/>
      <c r="J1" s="2" t="n"/>
      <c r="K1" s="2" t="n"/>
      <c r="L1" s="2" t="n"/>
      <c r="M1" s="2" t="n"/>
    </row>
    <row r="2">
      <c r="A2" s="9" t="inlineStr">
        <is>
          <t>합계</t>
        </is>
      </c>
      <c r="B2" s="9">
        <f>SUBTOTAL(103,D4:D303)&amp;"건"</f>
        <v/>
      </c>
      <c r="C2" s="21" t="n"/>
      <c r="D2" s="21" t="n"/>
      <c r="E2" s="21" t="n"/>
      <c r="F2" s="21" t="n"/>
      <c r="G2" s="21" t="n"/>
      <c r="H2" s="21" t="n"/>
      <c r="I2" s="21" t="n"/>
      <c r="J2" s="21" t="n"/>
      <c r="K2" s="21" t="n"/>
      <c r="L2" s="21" t="n"/>
      <c r="M2" s="21" t="n"/>
    </row>
    <row r="3" ht="34" customHeight="1">
      <c r="A3" s="8" t="inlineStr">
        <is>
          <t>확인일</t>
        </is>
      </c>
      <c r="B3" s="8" t="inlineStr">
        <is>
          <t>창고·위치</t>
        </is>
      </c>
      <c r="C3" s="8" t="inlineStr">
        <is>
          <t>품목코드</t>
        </is>
      </c>
      <c r="D3" s="8" t="inlineStr">
        <is>
          <t>품목명·규격</t>
        </is>
      </c>
      <c r="E3" s="8" t="inlineStr">
        <is>
          <t>수량</t>
        </is>
      </c>
      <c r="F3" s="8" t="inlineStr">
        <is>
          <t>단위</t>
        </is>
      </c>
      <c r="G3" s="8" t="inlineStr">
        <is>
          <t>사유</t>
        </is>
      </c>
      <c r="H3" s="8" t="inlineStr">
        <is>
          <t>사진 파일명</t>
        </is>
      </c>
      <c r="I3" s="8" t="inlineStr">
        <is>
          <t>처리 방법</t>
        </is>
      </c>
      <c r="J3" s="8" t="inlineStr">
        <is>
          <t>처리일</t>
        </is>
      </c>
      <c r="K3" s="8" t="inlineStr">
        <is>
          <t>확인자</t>
        </is>
      </c>
      <c r="L3" s="8" t="inlineStr">
        <is>
          <t>비고</t>
        </is>
      </c>
      <c r="M3" s="9" t="inlineStr">
        <is>
          <t>확인(자동)</t>
        </is>
      </c>
    </row>
    <row r="4">
      <c r="A4" s="5" t="n"/>
      <c r="B4" s="10" t="n"/>
      <c r="C4" s="7" t="n"/>
      <c r="D4" s="10" t="n"/>
      <c r="E4" s="11" t="n"/>
      <c r="F4" s="7" t="n"/>
      <c r="G4" s="7" t="n"/>
      <c r="H4" s="10" t="n"/>
      <c r="I4" s="7" t="n"/>
      <c r="J4" s="5" t="n"/>
      <c r="K4" s="7" t="n"/>
      <c r="L4" s="10" t="n"/>
      <c r="M4" s="7">
        <f>IF(D4="","",IF(H4="","사진 파일명 없음",IF(K4="","확인자 없음","")))</f>
        <v/>
      </c>
    </row>
    <row r="5">
      <c r="A5" s="5" t="n"/>
      <c r="B5" s="10" t="n"/>
      <c r="C5" s="7" t="n"/>
      <c r="D5" s="10" t="n"/>
      <c r="E5" s="11" t="n"/>
      <c r="F5" s="7" t="n"/>
      <c r="G5" s="7" t="n"/>
      <c r="H5" s="10" t="n"/>
      <c r="I5" s="7" t="n"/>
      <c r="J5" s="5" t="n"/>
      <c r="K5" s="7" t="n"/>
      <c r="L5" s="10" t="n"/>
      <c r="M5" s="7">
        <f>IF(D5="","",IF(H5="","사진 파일명 없음",IF(K5="","확인자 없음","")))</f>
        <v/>
      </c>
    </row>
    <row r="6">
      <c r="A6" s="5" t="n"/>
      <c r="B6" s="10" t="n"/>
      <c r="C6" s="7" t="n"/>
      <c r="D6" s="10" t="n"/>
      <c r="E6" s="11" t="n"/>
      <c r="F6" s="7" t="n"/>
      <c r="G6" s="7" t="n"/>
      <c r="H6" s="10" t="n"/>
      <c r="I6" s="7" t="n"/>
      <c r="J6" s="5" t="n"/>
      <c r="K6" s="7" t="n"/>
      <c r="L6" s="10" t="n"/>
      <c r="M6" s="7">
        <f>IF(D6="","",IF(H6="","사진 파일명 없음",IF(K6="","확인자 없음","")))</f>
        <v/>
      </c>
    </row>
    <row r="7">
      <c r="A7" s="5" t="n"/>
      <c r="B7" s="10" t="n"/>
      <c r="C7" s="7" t="n"/>
      <c r="D7" s="10" t="n"/>
      <c r="E7" s="11" t="n"/>
      <c r="F7" s="7" t="n"/>
      <c r="G7" s="7" t="n"/>
      <c r="H7" s="10" t="n"/>
      <c r="I7" s="7" t="n"/>
      <c r="J7" s="5" t="n"/>
      <c r="K7" s="7" t="n"/>
      <c r="L7" s="10" t="n"/>
      <c r="M7" s="7">
        <f>IF(D7="","",IF(H7="","사진 파일명 없음",IF(K7="","확인자 없음","")))</f>
        <v/>
      </c>
    </row>
    <row r="8">
      <c r="A8" s="5" t="n"/>
      <c r="B8" s="10" t="n"/>
      <c r="C8" s="7" t="n"/>
      <c r="D8" s="10" t="n"/>
      <c r="E8" s="11" t="n"/>
      <c r="F8" s="7" t="n"/>
      <c r="G8" s="7" t="n"/>
      <c r="H8" s="10" t="n"/>
      <c r="I8" s="7" t="n"/>
      <c r="J8" s="5" t="n"/>
      <c r="K8" s="7" t="n"/>
      <c r="L8" s="10" t="n"/>
      <c r="M8" s="7">
        <f>IF(D8="","",IF(H8="","사진 파일명 없음",IF(K8="","확인자 없음","")))</f>
        <v/>
      </c>
    </row>
    <row r="9">
      <c r="A9" s="5" t="n"/>
      <c r="B9" s="10" t="n"/>
      <c r="C9" s="7" t="n"/>
      <c r="D9" s="10" t="n"/>
      <c r="E9" s="11" t="n"/>
      <c r="F9" s="7" t="n"/>
      <c r="G9" s="7" t="n"/>
      <c r="H9" s="10" t="n"/>
      <c r="I9" s="7" t="n"/>
      <c r="J9" s="5" t="n"/>
      <c r="K9" s="7" t="n"/>
      <c r="L9" s="10" t="n"/>
      <c r="M9" s="7">
        <f>IF(D9="","",IF(H9="","사진 파일명 없음",IF(K9="","확인자 없음","")))</f>
        <v/>
      </c>
    </row>
    <row r="10">
      <c r="A10" s="5" t="n"/>
      <c r="B10" s="10" t="n"/>
      <c r="C10" s="7" t="n"/>
      <c r="D10" s="10" t="n"/>
      <c r="E10" s="11" t="n"/>
      <c r="F10" s="7" t="n"/>
      <c r="G10" s="7" t="n"/>
      <c r="H10" s="10" t="n"/>
      <c r="I10" s="7" t="n"/>
      <c r="J10" s="5" t="n"/>
      <c r="K10" s="7" t="n"/>
      <c r="L10" s="10" t="n"/>
      <c r="M10" s="7">
        <f>IF(D10="","",IF(H10="","사진 파일명 없음",IF(K10="","확인자 없음","")))</f>
        <v/>
      </c>
    </row>
    <row r="11">
      <c r="A11" s="5" t="n"/>
      <c r="B11" s="10" t="n"/>
      <c r="C11" s="7" t="n"/>
      <c r="D11" s="10" t="n"/>
      <c r="E11" s="11" t="n"/>
      <c r="F11" s="7" t="n"/>
      <c r="G11" s="7" t="n"/>
      <c r="H11" s="10" t="n"/>
      <c r="I11" s="7" t="n"/>
      <c r="J11" s="5" t="n"/>
      <c r="K11" s="7" t="n"/>
      <c r="L11" s="10" t="n"/>
      <c r="M11" s="7">
        <f>IF(D11="","",IF(H11="","사진 파일명 없음",IF(K11="","확인자 없음","")))</f>
        <v/>
      </c>
    </row>
    <row r="12">
      <c r="A12" s="5" t="n"/>
      <c r="B12" s="10" t="n"/>
      <c r="C12" s="7" t="n"/>
      <c r="D12" s="10" t="n"/>
      <c r="E12" s="11" t="n"/>
      <c r="F12" s="7" t="n"/>
      <c r="G12" s="7" t="n"/>
      <c r="H12" s="10" t="n"/>
      <c r="I12" s="7" t="n"/>
      <c r="J12" s="5" t="n"/>
      <c r="K12" s="7" t="n"/>
      <c r="L12" s="10" t="n"/>
      <c r="M12" s="7">
        <f>IF(D12="","",IF(H12="","사진 파일명 없음",IF(K12="","확인자 없음","")))</f>
        <v/>
      </c>
    </row>
    <row r="13">
      <c r="A13" s="5" t="n"/>
      <c r="B13" s="10" t="n"/>
      <c r="C13" s="7" t="n"/>
      <c r="D13" s="10" t="n"/>
      <c r="E13" s="11" t="n"/>
      <c r="F13" s="7" t="n"/>
      <c r="G13" s="7" t="n"/>
      <c r="H13" s="10" t="n"/>
      <c r="I13" s="7" t="n"/>
      <c r="J13" s="5" t="n"/>
      <c r="K13" s="7" t="n"/>
      <c r="L13" s="10" t="n"/>
      <c r="M13" s="7">
        <f>IF(D13="","",IF(H13="","사진 파일명 없음",IF(K13="","확인자 없음","")))</f>
        <v/>
      </c>
    </row>
    <row r="14">
      <c r="A14" s="5" t="n"/>
      <c r="B14" s="10" t="n"/>
      <c r="C14" s="7" t="n"/>
      <c r="D14" s="10" t="n"/>
      <c r="E14" s="11" t="n"/>
      <c r="F14" s="7" t="n"/>
      <c r="G14" s="7" t="n"/>
      <c r="H14" s="10" t="n"/>
      <c r="I14" s="7" t="n"/>
      <c r="J14" s="5" t="n"/>
      <c r="K14" s="7" t="n"/>
      <c r="L14" s="10" t="n"/>
      <c r="M14" s="7">
        <f>IF(D14="","",IF(H14="","사진 파일명 없음",IF(K14="","확인자 없음","")))</f>
        <v/>
      </c>
    </row>
    <row r="15">
      <c r="A15" s="5" t="n"/>
      <c r="B15" s="10" t="n"/>
      <c r="C15" s="7" t="n"/>
      <c r="D15" s="10" t="n"/>
      <c r="E15" s="11" t="n"/>
      <c r="F15" s="7" t="n"/>
      <c r="G15" s="7" t="n"/>
      <c r="H15" s="10" t="n"/>
      <c r="I15" s="7" t="n"/>
      <c r="J15" s="5" t="n"/>
      <c r="K15" s="7" t="n"/>
      <c r="L15" s="10" t="n"/>
      <c r="M15" s="7">
        <f>IF(D15="","",IF(H15="","사진 파일명 없음",IF(K15="","확인자 없음","")))</f>
        <v/>
      </c>
    </row>
    <row r="16">
      <c r="A16" s="5" t="n"/>
      <c r="B16" s="10" t="n"/>
      <c r="C16" s="7" t="n"/>
      <c r="D16" s="10" t="n"/>
      <c r="E16" s="11" t="n"/>
      <c r="F16" s="7" t="n"/>
      <c r="G16" s="7" t="n"/>
      <c r="H16" s="10" t="n"/>
      <c r="I16" s="7" t="n"/>
      <c r="J16" s="5" t="n"/>
      <c r="K16" s="7" t="n"/>
      <c r="L16" s="10" t="n"/>
      <c r="M16" s="7">
        <f>IF(D16="","",IF(H16="","사진 파일명 없음",IF(K16="","확인자 없음","")))</f>
        <v/>
      </c>
    </row>
    <row r="17">
      <c r="A17" s="5" t="n"/>
      <c r="B17" s="10" t="n"/>
      <c r="C17" s="7" t="n"/>
      <c r="D17" s="10" t="n"/>
      <c r="E17" s="11" t="n"/>
      <c r="F17" s="7" t="n"/>
      <c r="G17" s="7" t="n"/>
      <c r="H17" s="10" t="n"/>
      <c r="I17" s="7" t="n"/>
      <c r="J17" s="5" t="n"/>
      <c r="K17" s="7" t="n"/>
      <c r="L17" s="10" t="n"/>
      <c r="M17" s="7">
        <f>IF(D17="","",IF(H17="","사진 파일명 없음",IF(K17="","확인자 없음","")))</f>
        <v/>
      </c>
    </row>
    <row r="18">
      <c r="A18" s="5" t="n"/>
      <c r="B18" s="10" t="n"/>
      <c r="C18" s="7" t="n"/>
      <c r="D18" s="10" t="n"/>
      <c r="E18" s="11" t="n"/>
      <c r="F18" s="7" t="n"/>
      <c r="G18" s="7" t="n"/>
      <c r="H18" s="10" t="n"/>
      <c r="I18" s="7" t="n"/>
      <c r="J18" s="5" t="n"/>
      <c r="K18" s="7" t="n"/>
      <c r="L18" s="10" t="n"/>
      <c r="M18" s="7">
        <f>IF(D18="","",IF(H18="","사진 파일명 없음",IF(K18="","확인자 없음","")))</f>
        <v/>
      </c>
    </row>
    <row r="19">
      <c r="A19" s="5" t="n"/>
      <c r="B19" s="10" t="n"/>
      <c r="C19" s="7" t="n"/>
      <c r="D19" s="10" t="n"/>
      <c r="E19" s="11" t="n"/>
      <c r="F19" s="7" t="n"/>
      <c r="G19" s="7" t="n"/>
      <c r="H19" s="10" t="n"/>
      <c r="I19" s="7" t="n"/>
      <c r="J19" s="5" t="n"/>
      <c r="K19" s="7" t="n"/>
      <c r="L19" s="10" t="n"/>
      <c r="M19" s="7">
        <f>IF(D19="","",IF(H19="","사진 파일명 없음",IF(K19="","확인자 없음","")))</f>
        <v/>
      </c>
    </row>
    <row r="20">
      <c r="A20" s="5" t="n"/>
      <c r="B20" s="10" t="n"/>
      <c r="C20" s="7" t="n"/>
      <c r="D20" s="10" t="n"/>
      <c r="E20" s="11" t="n"/>
      <c r="F20" s="7" t="n"/>
      <c r="G20" s="7" t="n"/>
      <c r="H20" s="10" t="n"/>
      <c r="I20" s="7" t="n"/>
      <c r="J20" s="5" t="n"/>
      <c r="K20" s="7" t="n"/>
      <c r="L20" s="10" t="n"/>
      <c r="M20" s="7">
        <f>IF(D20="","",IF(H20="","사진 파일명 없음",IF(K20="","확인자 없음","")))</f>
        <v/>
      </c>
    </row>
    <row r="21">
      <c r="A21" s="5" t="n"/>
      <c r="B21" s="10" t="n"/>
      <c r="C21" s="7" t="n"/>
      <c r="D21" s="10" t="n"/>
      <c r="E21" s="11" t="n"/>
      <c r="F21" s="7" t="n"/>
      <c r="G21" s="7" t="n"/>
      <c r="H21" s="10" t="n"/>
      <c r="I21" s="7" t="n"/>
      <c r="J21" s="5" t="n"/>
      <c r="K21" s="7" t="n"/>
      <c r="L21" s="10" t="n"/>
      <c r="M21" s="7">
        <f>IF(D21="","",IF(H21="","사진 파일명 없음",IF(K21="","확인자 없음","")))</f>
        <v/>
      </c>
    </row>
    <row r="22">
      <c r="A22" s="5" t="n"/>
      <c r="B22" s="10" t="n"/>
      <c r="C22" s="7" t="n"/>
      <c r="D22" s="10" t="n"/>
      <c r="E22" s="11" t="n"/>
      <c r="F22" s="7" t="n"/>
      <c r="G22" s="7" t="n"/>
      <c r="H22" s="10" t="n"/>
      <c r="I22" s="7" t="n"/>
      <c r="J22" s="5" t="n"/>
      <c r="K22" s="7" t="n"/>
      <c r="L22" s="10" t="n"/>
      <c r="M22" s="7">
        <f>IF(D22="","",IF(H22="","사진 파일명 없음",IF(K22="","확인자 없음","")))</f>
        <v/>
      </c>
    </row>
    <row r="23">
      <c r="A23" s="5" t="n"/>
      <c r="B23" s="10" t="n"/>
      <c r="C23" s="7" t="n"/>
      <c r="D23" s="10" t="n"/>
      <c r="E23" s="11" t="n"/>
      <c r="F23" s="7" t="n"/>
      <c r="G23" s="7" t="n"/>
      <c r="H23" s="10" t="n"/>
      <c r="I23" s="7" t="n"/>
      <c r="J23" s="5" t="n"/>
      <c r="K23" s="7" t="n"/>
      <c r="L23" s="10" t="n"/>
      <c r="M23" s="7">
        <f>IF(D23="","",IF(H23="","사진 파일명 없음",IF(K23="","확인자 없음","")))</f>
        <v/>
      </c>
    </row>
    <row r="24">
      <c r="A24" s="5" t="n"/>
      <c r="B24" s="10" t="n"/>
      <c r="C24" s="7" t="n"/>
      <c r="D24" s="10" t="n"/>
      <c r="E24" s="11" t="n"/>
      <c r="F24" s="7" t="n"/>
      <c r="G24" s="7" t="n"/>
      <c r="H24" s="10" t="n"/>
      <c r="I24" s="7" t="n"/>
      <c r="J24" s="5" t="n"/>
      <c r="K24" s="7" t="n"/>
      <c r="L24" s="10" t="n"/>
      <c r="M24" s="7">
        <f>IF(D24="","",IF(H24="","사진 파일명 없음",IF(K24="","확인자 없음","")))</f>
        <v/>
      </c>
    </row>
    <row r="25">
      <c r="A25" s="5" t="n"/>
      <c r="B25" s="10" t="n"/>
      <c r="C25" s="7" t="n"/>
      <c r="D25" s="10" t="n"/>
      <c r="E25" s="11" t="n"/>
      <c r="F25" s="7" t="n"/>
      <c r="G25" s="7" t="n"/>
      <c r="H25" s="10" t="n"/>
      <c r="I25" s="7" t="n"/>
      <c r="J25" s="5" t="n"/>
      <c r="K25" s="7" t="n"/>
      <c r="L25" s="10" t="n"/>
      <c r="M25" s="7">
        <f>IF(D25="","",IF(H25="","사진 파일명 없음",IF(K25="","확인자 없음","")))</f>
        <v/>
      </c>
    </row>
    <row r="26">
      <c r="A26" s="5" t="n"/>
      <c r="B26" s="10" t="n"/>
      <c r="C26" s="7" t="n"/>
      <c r="D26" s="10" t="n"/>
      <c r="E26" s="11" t="n"/>
      <c r="F26" s="7" t="n"/>
      <c r="G26" s="7" t="n"/>
      <c r="H26" s="10" t="n"/>
      <c r="I26" s="7" t="n"/>
      <c r="J26" s="5" t="n"/>
      <c r="K26" s="7" t="n"/>
      <c r="L26" s="10" t="n"/>
      <c r="M26" s="7">
        <f>IF(D26="","",IF(H26="","사진 파일명 없음",IF(K26="","확인자 없음","")))</f>
        <v/>
      </c>
    </row>
    <row r="27">
      <c r="A27" s="5" t="n"/>
      <c r="B27" s="10" t="n"/>
      <c r="C27" s="7" t="n"/>
      <c r="D27" s="10" t="n"/>
      <c r="E27" s="11" t="n"/>
      <c r="F27" s="7" t="n"/>
      <c r="G27" s="7" t="n"/>
      <c r="H27" s="10" t="n"/>
      <c r="I27" s="7" t="n"/>
      <c r="J27" s="5" t="n"/>
      <c r="K27" s="7" t="n"/>
      <c r="L27" s="10" t="n"/>
      <c r="M27" s="7">
        <f>IF(D27="","",IF(H27="","사진 파일명 없음",IF(K27="","확인자 없음","")))</f>
        <v/>
      </c>
    </row>
    <row r="28">
      <c r="A28" s="5" t="n"/>
      <c r="B28" s="10" t="n"/>
      <c r="C28" s="7" t="n"/>
      <c r="D28" s="10" t="n"/>
      <c r="E28" s="11" t="n"/>
      <c r="F28" s="7" t="n"/>
      <c r="G28" s="7" t="n"/>
      <c r="H28" s="10" t="n"/>
      <c r="I28" s="7" t="n"/>
      <c r="J28" s="5" t="n"/>
      <c r="K28" s="7" t="n"/>
      <c r="L28" s="10" t="n"/>
      <c r="M28" s="7">
        <f>IF(D28="","",IF(H28="","사진 파일명 없음",IF(K28="","확인자 없음","")))</f>
        <v/>
      </c>
    </row>
    <row r="29">
      <c r="A29" s="5" t="n"/>
      <c r="B29" s="10" t="n"/>
      <c r="C29" s="7" t="n"/>
      <c r="D29" s="10" t="n"/>
      <c r="E29" s="11" t="n"/>
      <c r="F29" s="7" t="n"/>
      <c r="G29" s="7" t="n"/>
      <c r="H29" s="10" t="n"/>
      <c r="I29" s="7" t="n"/>
      <c r="J29" s="5" t="n"/>
      <c r="K29" s="7" t="n"/>
      <c r="L29" s="10" t="n"/>
      <c r="M29" s="7">
        <f>IF(D29="","",IF(H29="","사진 파일명 없음",IF(K29="","확인자 없음","")))</f>
        <v/>
      </c>
    </row>
    <row r="30">
      <c r="A30" s="5" t="n"/>
      <c r="B30" s="10" t="n"/>
      <c r="C30" s="7" t="n"/>
      <c r="D30" s="10" t="n"/>
      <c r="E30" s="11" t="n"/>
      <c r="F30" s="7" t="n"/>
      <c r="G30" s="7" t="n"/>
      <c r="H30" s="10" t="n"/>
      <c r="I30" s="7" t="n"/>
      <c r="J30" s="5" t="n"/>
      <c r="K30" s="7" t="n"/>
      <c r="L30" s="10" t="n"/>
      <c r="M30" s="7">
        <f>IF(D30="","",IF(H30="","사진 파일명 없음",IF(K30="","확인자 없음","")))</f>
        <v/>
      </c>
    </row>
    <row r="31">
      <c r="A31" s="5" t="n"/>
      <c r="B31" s="10" t="n"/>
      <c r="C31" s="7" t="n"/>
      <c r="D31" s="10" t="n"/>
      <c r="E31" s="11" t="n"/>
      <c r="F31" s="7" t="n"/>
      <c r="G31" s="7" t="n"/>
      <c r="H31" s="10" t="n"/>
      <c r="I31" s="7" t="n"/>
      <c r="J31" s="5" t="n"/>
      <c r="K31" s="7" t="n"/>
      <c r="L31" s="10" t="n"/>
      <c r="M31" s="7">
        <f>IF(D31="","",IF(H31="","사진 파일명 없음",IF(K31="","확인자 없음","")))</f>
        <v/>
      </c>
    </row>
    <row r="32">
      <c r="A32" s="5" t="n"/>
      <c r="B32" s="10" t="n"/>
      <c r="C32" s="7" t="n"/>
      <c r="D32" s="10" t="n"/>
      <c r="E32" s="11" t="n"/>
      <c r="F32" s="7" t="n"/>
      <c r="G32" s="7" t="n"/>
      <c r="H32" s="10" t="n"/>
      <c r="I32" s="7" t="n"/>
      <c r="J32" s="5" t="n"/>
      <c r="K32" s="7" t="n"/>
      <c r="L32" s="10" t="n"/>
      <c r="M32" s="7">
        <f>IF(D32="","",IF(H32="","사진 파일명 없음",IF(K32="","확인자 없음","")))</f>
        <v/>
      </c>
    </row>
    <row r="33">
      <c r="A33" s="5" t="n"/>
      <c r="B33" s="10" t="n"/>
      <c r="C33" s="7" t="n"/>
      <c r="D33" s="10" t="n"/>
      <c r="E33" s="11" t="n"/>
      <c r="F33" s="7" t="n"/>
      <c r="G33" s="7" t="n"/>
      <c r="H33" s="10" t="n"/>
      <c r="I33" s="7" t="n"/>
      <c r="J33" s="5" t="n"/>
      <c r="K33" s="7" t="n"/>
      <c r="L33" s="10" t="n"/>
      <c r="M33" s="7">
        <f>IF(D33="","",IF(H33="","사진 파일명 없음",IF(K33="","확인자 없음","")))</f>
        <v/>
      </c>
    </row>
    <row r="34">
      <c r="A34" s="5" t="n"/>
      <c r="B34" s="10" t="n"/>
      <c r="C34" s="7" t="n"/>
      <c r="D34" s="10" t="n"/>
      <c r="E34" s="11" t="n"/>
      <c r="F34" s="7" t="n"/>
      <c r="G34" s="7" t="n"/>
      <c r="H34" s="10" t="n"/>
      <c r="I34" s="7" t="n"/>
      <c r="J34" s="5" t="n"/>
      <c r="K34" s="7" t="n"/>
      <c r="L34" s="10" t="n"/>
      <c r="M34" s="7">
        <f>IF(D34="","",IF(H34="","사진 파일명 없음",IF(K34="","확인자 없음","")))</f>
        <v/>
      </c>
    </row>
    <row r="35">
      <c r="A35" s="5" t="n"/>
      <c r="B35" s="10" t="n"/>
      <c r="C35" s="7" t="n"/>
      <c r="D35" s="10" t="n"/>
      <c r="E35" s="11" t="n"/>
      <c r="F35" s="7" t="n"/>
      <c r="G35" s="7" t="n"/>
      <c r="H35" s="10" t="n"/>
      <c r="I35" s="7" t="n"/>
      <c r="J35" s="5" t="n"/>
      <c r="K35" s="7" t="n"/>
      <c r="L35" s="10" t="n"/>
      <c r="M35" s="7">
        <f>IF(D35="","",IF(H35="","사진 파일명 없음",IF(K35="","확인자 없음","")))</f>
        <v/>
      </c>
    </row>
    <row r="36">
      <c r="A36" s="5" t="n"/>
      <c r="B36" s="10" t="n"/>
      <c r="C36" s="7" t="n"/>
      <c r="D36" s="10" t="n"/>
      <c r="E36" s="11" t="n"/>
      <c r="F36" s="7" t="n"/>
      <c r="G36" s="7" t="n"/>
      <c r="H36" s="10" t="n"/>
      <c r="I36" s="7" t="n"/>
      <c r="J36" s="5" t="n"/>
      <c r="K36" s="7" t="n"/>
      <c r="L36" s="10" t="n"/>
      <c r="M36" s="7">
        <f>IF(D36="","",IF(H36="","사진 파일명 없음",IF(K36="","확인자 없음","")))</f>
        <v/>
      </c>
    </row>
    <row r="37">
      <c r="A37" s="5" t="n"/>
      <c r="B37" s="10" t="n"/>
      <c r="C37" s="7" t="n"/>
      <c r="D37" s="10" t="n"/>
      <c r="E37" s="11" t="n"/>
      <c r="F37" s="7" t="n"/>
      <c r="G37" s="7" t="n"/>
      <c r="H37" s="10" t="n"/>
      <c r="I37" s="7" t="n"/>
      <c r="J37" s="5" t="n"/>
      <c r="K37" s="7" t="n"/>
      <c r="L37" s="10" t="n"/>
      <c r="M37" s="7">
        <f>IF(D37="","",IF(H37="","사진 파일명 없음",IF(K37="","확인자 없음","")))</f>
        <v/>
      </c>
    </row>
    <row r="38">
      <c r="A38" s="5" t="n"/>
      <c r="B38" s="10" t="n"/>
      <c r="C38" s="7" t="n"/>
      <c r="D38" s="10" t="n"/>
      <c r="E38" s="11" t="n"/>
      <c r="F38" s="7" t="n"/>
      <c r="G38" s="7" t="n"/>
      <c r="H38" s="10" t="n"/>
      <c r="I38" s="7" t="n"/>
      <c r="J38" s="5" t="n"/>
      <c r="K38" s="7" t="n"/>
      <c r="L38" s="10" t="n"/>
      <c r="M38" s="7">
        <f>IF(D38="","",IF(H38="","사진 파일명 없음",IF(K38="","확인자 없음","")))</f>
        <v/>
      </c>
    </row>
    <row r="39">
      <c r="A39" s="5" t="n"/>
      <c r="B39" s="10" t="n"/>
      <c r="C39" s="7" t="n"/>
      <c r="D39" s="10" t="n"/>
      <c r="E39" s="11" t="n"/>
      <c r="F39" s="7" t="n"/>
      <c r="G39" s="7" t="n"/>
      <c r="H39" s="10" t="n"/>
      <c r="I39" s="7" t="n"/>
      <c r="J39" s="5" t="n"/>
      <c r="K39" s="7" t="n"/>
      <c r="L39" s="10" t="n"/>
      <c r="M39" s="7">
        <f>IF(D39="","",IF(H39="","사진 파일명 없음",IF(K39="","확인자 없음","")))</f>
        <v/>
      </c>
    </row>
    <row r="40">
      <c r="A40" s="5" t="n"/>
      <c r="B40" s="10" t="n"/>
      <c r="C40" s="7" t="n"/>
      <c r="D40" s="10" t="n"/>
      <c r="E40" s="11" t="n"/>
      <c r="F40" s="7" t="n"/>
      <c r="G40" s="7" t="n"/>
      <c r="H40" s="10" t="n"/>
      <c r="I40" s="7" t="n"/>
      <c r="J40" s="5" t="n"/>
      <c r="K40" s="7" t="n"/>
      <c r="L40" s="10" t="n"/>
      <c r="M40" s="7">
        <f>IF(D40="","",IF(H40="","사진 파일명 없음",IF(K40="","확인자 없음","")))</f>
        <v/>
      </c>
    </row>
    <row r="41">
      <c r="A41" s="5" t="n"/>
      <c r="B41" s="10" t="n"/>
      <c r="C41" s="7" t="n"/>
      <c r="D41" s="10" t="n"/>
      <c r="E41" s="11" t="n"/>
      <c r="F41" s="7" t="n"/>
      <c r="G41" s="7" t="n"/>
      <c r="H41" s="10" t="n"/>
      <c r="I41" s="7" t="n"/>
      <c r="J41" s="5" t="n"/>
      <c r="K41" s="7" t="n"/>
      <c r="L41" s="10" t="n"/>
      <c r="M41" s="7">
        <f>IF(D41="","",IF(H41="","사진 파일명 없음",IF(K41="","확인자 없음","")))</f>
        <v/>
      </c>
    </row>
    <row r="42">
      <c r="A42" s="5" t="n"/>
      <c r="B42" s="10" t="n"/>
      <c r="C42" s="7" t="n"/>
      <c r="D42" s="10" t="n"/>
      <c r="E42" s="11" t="n"/>
      <c r="F42" s="7" t="n"/>
      <c r="G42" s="7" t="n"/>
      <c r="H42" s="10" t="n"/>
      <c r="I42" s="7" t="n"/>
      <c r="J42" s="5" t="n"/>
      <c r="K42" s="7" t="n"/>
      <c r="L42" s="10" t="n"/>
      <c r="M42" s="7">
        <f>IF(D42="","",IF(H42="","사진 파일명 없음",IF(K42="","확인자 없음","")))</f>
        <v/>
      </c>
    </row>
    <row r="43">
      <c r="A43" s="5" t="n"/>
      <c r="B43" s="10" t="n"/>
      <c r="C43" s="7" t="n"/>
      <c r="D43" s="10" t="n"/>
      <c r="E43" s="11" t="n"/>
      <c r="F43" s="7" t="n"/>
      <c r="G43" s="7" t="n"/>
      <c r="H43" s="10" t="n"/>
      <c r="I43" s="7" t="n"/>
      <c r="J43" s="5" t="n"/>
      <c r="K43" s="7" t="n"/>
      <c r="L43" s="10" t="n"/>
      <c r="M43" s="7">
        <f>IF(D43="","",IF(H43="","사진 파일명 없음",IF(K43="","확인자 없음","")))</f>
        <v/>
      </c>
    </row>
    <row r="44">
      <c r="A44" s="5" t="n"/>
      <c r="B44" s="10" t="n"/>
      <c r="C44" s="7" t="n"/>
      <c r="D44" s="10" t="n"/>
      <c r="E44" s="11" t="n"/>
      <c r="F44" s="7" t="n"/>
      <c r="G44" s="7" t="n"/>
      <c r="H44" s="10" t="n"/>
      <c r="I44" s="7" t="n"/>
      <c r="J44" s="5" t="n"/>
      <c r="K44" s="7" t="n"/>
      <c r="L44" s="10" t="n"/>
      <c r="M44" s="7">
        <f>IF(D44="","",IF(H44="","사진 파일명 없음",IF(K44="","확인자 없음","")))</f>
        <v/>
      </c>
    </row>
    <row r="45">
      <c r="A45" s="5" t="n"/>
      <c r="B45" s="10" t="n"/>
      <c r="C45" s="7" t="n"/>
      <c r="D45" s="10" t="n"/>
      <c r="E45" s="11" t="n"/>
      <c r="F45" s="7" t="n"/>
      <c r="G45" s="7" t="n"/>
      <c r="H45" s="10" t="n"/>
      <c r="I45" s="7" t="n"/>
      <c r="J45" s="5" t="n"/>
      <c r="K45" s="7" t="n"/>
      <c r="L45" s="10" t="n"/>
      <c r="M45" s="7">
        <f>IF(D45="","",IF(H45="","사진 파일명 없음",IF(K45="","확인자 없음","")))</f>
        <v/>
      </c>
    </row>
    <row r="46">
      <c r="A46" s="5" t="n"/>
      <c r="B46" s="10" t="n"/>
      <c r="C46" s="7" t="n"/>
      <c r="D46" s="10" t="n"/>
      <c r="E46" s="11" t="n"/>
      <c r="F46" s="7" t="n"/>
      <c r="G46" s="7" t="n"/>
      <c r="H46" s="10" t="n"/>
      <c r="I46" s="7" t="n"/>
      <c r="J46" s="5" t="n"/>
      <c r="K46" s="7" t="n"/>
      <c r="L46" s="10" t="n"/>
      <c r="M46" s="7">
        <f>IF(D46="","",IF(H46="","사진 파일명 없음",IF(K46="","확인자 없음","")))</f>
        <v/>
      </c>
    </row>
    <row r="47">
      <c r="A47" s="5" t="n"/>
      <c r="B47" s="10" t="n"/>
      <c r="C47" s="7" t="n"/>
      <c r="D47" s="10" t="n"/>
      <c r="E47" s="11" t="n"/>
      <c r="F47" s="7" t="n"/>
      <c r="G47" s="7" t="n"/>
      <c r="H47" s="10" t="n"/>
      <c r="I47" s="7" t="n"/>
      <c r="J47" s="5" t="n"/>
      <c r="K47" s="7" t="n"/>
      <c r="L47" s="10" t="n"/>
      <c r="M47" s="7">
        <f>IF(D47="","",IF(H47="","사진 파일명 없음",IF(K47="","확인자 없음","")))</f>
        <v/>
      </c>
    </row>
    <row r="48">
      <c r="A48" s="5" t="n"/>
      <c r="B48" s="10" t="n"/>
      <c r="C48" s="7" t="n"/>
      <c r="D48" s="10" t="n"/>
      <c r="E48" s="11" t="n"/>
      <c r="F48" s="7" t="n"/>
      <c r="G48" s="7" t="n"/>
      <c r="H48" s="10" t="n"/>
      <c r="I48" s="7" t="n"/>
      <c r="J48" s="5" t="n"/>
      <c r="K48" s="7" t="n"/>
      <c r="L48" s="10" t="n"/>
      <c r="M48" s="7">
        <f>IF(D48="","",IF(H48="","사진 파일명 없음",IF(K48="","확인자 없음","")))</f>
        <v/>
      </c>
    </row>
    <row r="49">
      <c r="A49" s="5" t="n"/>
      <c r="B49" s="10" t="n"/>
      <c r="C49" s="7" t="n"/>
      <c r="D49" s="10" t="n"/>
      <c r="E49" s="11" t="n"/>
      <c r="F49" s="7" t="n"/>
      <c r="G49" s="7" t="n"/>
      <c r="H49" s="10" t="n"/>
      <c r="I49" s="7" t="n"/>
      <c r="J49" s="5" t="n"/>
      <c r="K49" s="7" t="n"/>
      <c r="L49" s="10" t="n"/>
      <c r="M49" s="7">
        <f>IF(D49="","",IF(H49="","사진 파일명 없음",IF(K49="","확인자 없음","")))</f>
        <v/>
      </c>
    </row>
    <row r="50">
      <c r="A50" s="5" t="n"/>
      <c r="B50" s="10" t="n"/>
      <c r="C50" s="7" t="n"/>
      <c r="D50" s="10" t="n"/>
      <c r="E50" s="11" t="n"/>
      <c r="F50" s="7" t="n"/>
      <c r="G50" s="7" t="n"/>
      <c r="H50" s="10" t="n"/>
      <c r="I50" s="7" t="n"/>
      <c r="J50" s="5" t="n"/>
      <c r="K50" s="7" t="n"/>
      <c r="L50" s="10" t="n"/>
      <c r="M50" s="7">
        <f>IF(D50="","",IF(H50="","사진 파일명 없음",IF(K50="","확인자 없음","")))</f>
        <v/>
      </c>
    </row>
    <row r="51">
      <c r="A51" s="5" t="n"/>
      <c r="B51" s="10" t="n"/>
      <c r="C51" s="7" t="n"/>
      <c r="D51" s="10" t="n"/>
      <c r="E51" s="11" t="n"/>
      <c r="F51" s="7" t="n"/>
      <c r="G51" s="7" t="n"/>
      <c r="H51" s="10" t="n"/>
      <c r="I51" s="7" t="n"/>
      <c r="J51" s="5" t="n"/>
      <c r="K51" s="7" t="n"/>
      <c r="L51" s="10" t="n"/>
      <c r="M51" s="7">
        <f>IF(D51="","",IF(H51="","사진 파일명 없음",IF(K51="","확인자 없음","")))</f>
        <v/>
      </c>
    </row>
    <row r="52">
      <c r="A52" s="5" t="n"/>
      <c r="B52" s="10" t="n"/>
      <c r="C52" s="7" t="n"/>
      <c r="D52" s="10" t="n"/>
      <c r="E52" s="11" t="n"/>
      <c r="F52" s="7" t="n"/>
      <c r="G52" s="7" t="n"/>
      <c r="H52" s="10" t="n"/>
      <c r="I52" s="7" t="n"/>
      <c r="J52" s="5" t="n"/>
      <c r="K52" s="7" t="n"/>
      <c r="L52" s="10" t="n"/>
      <c r="M52" s="7">
        <f>IF(D52="","",IF(H52="","사진 파일명 없음",IF(K52="","확인자 없음","")))</f>
        <v/>
      </c>
    </row>
    <row r="53">
      <c r="A53" s="5" t="n"/>
      <c r="B53" s="10" t="n"/>
      <c r="C53" s="7" t="n"/>
      <c r="D53" s="10" t="n"/>
      <c r="E53" s="11" t="n"/>
      <c r="F53" s="7" t="n"/>
      <c r="G53" s="7" t="n"/>
      <c r="H53" s="10" t="n"/>
      <c r="I53" s="7" t="n"/>
      <c r="J53" s="5" t="n"/>
      <c r="K53" s="7" t="n"/>
      <c r="L53" s="10" t="n"/>
      <c r="M53" s="7">
        <f>IF(D53="","",IF(H53="","사진 파일명 없음",IF(K53="","확인자 없음","")))</f>
        <v/>
      </c>
    </row>
    <row r="54">
      <c r="A54" s="5" t="n"/>
      <c r="B54" s="10" t="n"/>
      <c r="C54" s="7" t="n"/>
      <c r="D54" s="10" t="n"/>
      <c r="E54" s="11" t="n"/>
      <c r="F54" s="7" t="n"/>
      <c r="G54" s="7" t="n"/>
      <c r="H54" s="10" t="n"/>
      <c r="I54" s="7" t="n"/>
      <c r="J54" s="5" t="n"/>
      <c r="K54" s="7" t="n"/>
      <c r="L54" s="10" t="n"/>
      <c r="M54" s="7">
        <f>IF(D54="","",IF(H54="","사진 파일명 없음",IF(K54="","확인자 없음","")))</f>
        <v/>
      </c>
    </row>
    <row r="55">
      <c r="A55" s="5" t="n"/>
      <c r="B55" s="10" t="n"/>
      <c r="C55" s="7" t="n"/>
      <c r="D55" s="10" t="n"/>
      <c r="E55" s="11" t="n"/>
      <c r="F55" s="7" t="n"/>
      <c r="G55" s="7" t="n"/>
      <c r="H55" s="10" t="n"/>
      <c r="I55" s="7" t="n"/>
      <c r="J55" s="5" t="n"/>
      <c r="K55" s="7" t="n"/>
      <c r="L55" s="10" t="n"/>
      <c r="M55" s="7">
        <f>IF(D55="","",IF(H55="","사진 파일명 없음",IF(K55="","확인자 없음","")))</f>
        <v/>
      </c>
    </row>
    <row r="56">
      <c r="A56" s="5" t="n"/>
      <c r="B56" s="10" t="n"/>
      <c r="C56" s="7" t="n"/>
      <c r="D56" s="10" t="n"/>
      <c r="E56" s="11" t="n"/>
      <c r="F56" s="7" t="n"/>
      <c r="G56" s="7" t="n"/>
      <c r="H56" s="10" t="n"/>
      <c r="I56" s="7" t="n"/>
      <c r="J56" s="5" t="n"/>
      <c r="K56" s="7" t="n"/>
      <c r="L56" s="10" t="n"/>
      <c r="M56" s="7">
        <f>IF(D56="","",IF(H56="","사진 파일명 없음",IF(K56="","확인자 없음","")))</f>
        <v/>
      </c>
    </row>
    <row r="57">
      <c r="A57" s="5" t="n"/>
      <c r="B57" s="10" t="n"/>
      <c r="C57" s="7" t="n"/>
      <c r="D57" s="10" t="n"/>
      <c r="E57" s="11" t="n"/>
      <c r="F57" s="7" t="n"/>
      <c r="G57" s="7" t="n"/>
      <c r="H57" s="10" t="n"/>
      <c r="I57" s="7" t="n"/>
      <c r="J57" s="5" t="n"/>
      <c r="K57" s="7" t="n"/>
      <c r="L57" s="10" t="n"/>
      <c r="M57" s="7">
        <f>IF(D57="","",IF(H57="","사진 파일명 없음",IF(K57="","확인자 없음","")))</f>
        <v/>
      </c>
    </row>
    <row r="58">
      <c r="A58" s="5" t="n"/>
      <c r="B58" s="10" t="n"/>
      <c r="C58" s="7" t="n"/>
      <c r="D58" s="10" t="n"/>
      <c r="E58" s="11" t="n"/>
      <c r="F58" s="7" t="n"/>
      <c r="G58" s="7" t="n"/>
      <c r="H58" s="10" t="n"/>
      <c r="I58" s="7" t="n"/>
      <c r="J58" s="5" t="n"/>
      <c r="K58" s="7" t="n"/>
      <c r="L58" s="10" t="n"/>
      <c r="M58" s="7">
        <f>IF(D58="","",IF(H58="","사진 파일명 없음",IF(K58="","확인자 없음","")))</f>
        <v/>
      </c>
    </row>
    <row r="59">
      <c r="A59" s="5" t="n"/>
      <c r="B59" s="10" t="n"/>
      <c r="C59" s="7" t="n"/>
      <c r="D59" s="10" t="n"/>
      <c r="E59" s="11" t="n"/>
      <c r="F59" s="7" t="n"/>
      <c r="G59" s="7" t="n"/>
      <c r="H59" s="10" t="n"/>
      <c r="I59" s="7" t="n"/>
      <c r="J59" s="5" t="n"/>
      <c r="K59" s="7" t="n"/>
      <c r="L59" s="10" t="n"/>
      <c r="M59" s="7">
        <f>IF(D59="","",IF(H59="","사진 파일명 없음",IF(K59="","확인자 없음","")))</f>
        <v/>
      </c>
    </row>
    <row r="60">
      <c r="A60" s="5" t="n"/>
      <c r="B60" s="10" t="n"/>
      <c r="C60" s="7" t="n"/>
      <c r="D60" s="10" t="n"/>
      <c r="E60" s="11" t="n"/>
      <c r="F60" s="7" t="n"/>
      <c r="G60" s="7" t="n"/>
      <c r="H60" s="10" t="n"/>
      <c r="I60" s="7" t="n"/>
      <c r="J60" s="5" t="n"/>
      <c r="K60" s="7" t="n"/>
      <c r="L60" s="10" t="n"/>
      <c r="M60" s="7">
        <f>IF(D60="","",IF(H60="","사진 파일명 없음",IF(K60="","확인자 없음","")))</f>
        <v/>
      </c>
    </row>
    <row r="61">
      <c r="A61" s="5" t="n"/>
      <c r="B61" s="10" t="n"/>
      <c r="C61" s="7" t="n"/>
      <c r="D61" s="10" t="n"/>
      <c r="E61" s="11" t="n"/>
      <c r="F61" s="7" t="n"/>
      <c r="G61" s="7" t="n"/>
      <c r="H61" s="10" t="n"/>
      <c r="I61" s="7" t="n"/>
      <c r="J61" s="5" t="n"/>
      <c r="K61" s="7" t="n"/>
      <c r="L61" s="10" t="n"/>
      <c r="M61" s="7">
        <f>IF(D61="","",IF(H61="","사진 파일명 없음",IF(K61="","확인자 없음","")))</f>
        <v/>
      </c>
    </row>
    <row r="62">
      <c r="A62" s="5" t="n"/>
      <c r="B62" s="10" t="n"/>
      <c r="C62" s="7" t="n"/>
      <c r="D62" s="10" t="n"/>
      <c r="E62" s="11" t="n"/>
      <c r="F62" s="7" t="n"/>
      <c r="G62" s="7" t="n"/>
      <c r="H62" s="10" t="n"/>
      <c r="I62" s="7" t="n"/>
      <c r="J62" s="5" t="n"/>
      <c r="K62" s="7" t="n"/>
      <c r="L62" s="10" t="n"/>
      <c r="M62" s="7">
        <f>IF(D62="","",IF(H62="","사진 파일명 없음",IF(K62="","확인자 없음","")))</f>
        <v/>
      </c>
    </row>
    <row r="63">
      <c r="A63" s="5" t="n"/>
      <c r="B63" s="10" t="n"/>
      <c r="C63" s="7" t="n"/>
      <c r="D63" s="10" t="n"/>
      <c r="E63" s="11" t="n"/>
      <c r="F63" s="7" t="n"/>
      <c r="G63" s="7" t="n"/>
      <c r="H63" s="10" t="n"/>
      <c r="I63" s="7" t="n"/>
      <c r="J63" s="5" t="n"/>
      <c r="K63" s="7" t="n"/>
      <c r="L63" s="10" t="n"/>
      <c r="M63" s="7">
        <f>IF(D63="","",IF(H63="","사진 파일명 없음",IF(K63="","확인자 없음","")))</f>
        <v/>
      </c>
    </row>
    <row r="64">
      <c r="A64" s="5" t="n"/>
      <c r="B64" s="10" t="n"/>
      <c r="C64" s="7" t="n"/>
      <c r="D64" s="10" t="n"/>
      <c r="E64" s="11" t="n"/>
      <c r="F64" s="7" t="n"/>
      <c r="G64" s="7" t="n"/>
      <c r="H64" s="10" t="n"/>
      <c r="I64" s="7" t="n"/>
      <c r="J64" s="5" t="n"/>
      <c r="K64" s="7" t="n"/>
      <c r="L64" s="10" t="n"/>
      <c r="M64" s="7">
        <f>IF(D64="","",IF(H64="","사진 파일명 없음",IF(K64="","확인자 없음","")))</f>
        <v/>
      </c>
    </row>
    <row r="65">
      <c r="A65" s="5" t="n"/>
      <c r="B65" s="10" t="n"/>
      <c r="C65" s="7" t="n"/>
      <c r="D65" s="10" t="n"/>
      <c r="E65" s="11" t="n"/>
      <c r="F65" s="7" t="n"/>
      <c r="G65" s="7" t="n"/>
      <c r="H65" s="10" t="n"/>
      <c r="I65" s="7" t="n"/>
      <c r="J65" s="5" t="n"/>
      <c r="K65" s="7" t="n"/>
      <c r="L65" s="10" t="n"/>
      <c r="M65" s="7">
        <f>IF(D65="","",IF(H65="","사진 파일명 없음",IF(K65="","확인자 없음","")))</f>
        <v/>
      </c>
    </row>
    <row r="66">
      <c r="A66" s="5" t="n"/>
      <c r="B66" s="10" t="n"/>
      <c r="C66" s="7" t="n"/>
      <c r="D66" s="10" t="n"/>
      <c r="E66" s="11" t="n"/>
      <c r="F66" s="7" t="n"/>
      <c r="G66" s="7" t="n"/>
      <c r="H66" s="10" t="n"/>
      <c r="I66" s="7" t="n"/>
      <c r="J66" s="5" t="n"/>
      <c r="K66" s="7" t="n"/>
      <c r="L66" s="10" t="n"/>
      <c r="M66" s="7">
        <f>IF(D66="","",IF(H66="","사진 파일명 없음",IF(K66="","확인자 없음","")))</f>
        <v/>
      </c>
    </row>
    <row r="67">
      <c r="A67" s="5" t="n"/>
      <c r="B67" s="10" t="n"/>
      <c r="C67" s="7" t="n"/>
      <c r="D67" s="10" t="n"/>
      <c r="E67" s="11" t="n"/>
      <c r="F67" s="7" t="n"/>
      <c r="G67" s="7" t="n"/>
      <c r="H67" s="10" t="n"/>
      <c r="I67" s="7" t="n"/>
      <c r="J67" s="5" t="n"/>
      <c r="K67" s="7" t="n"/>
      <c r="L67" s="10" t="n"/>
      <c r="M67" s="7">
        <f>IF(D67="","",IF(H67="","사진 파일명 없음",IF(K67="","확인자 없음","")))</f>
        <v/>
      </c>
    </row>
    <row r="68">
      <c r="A68" s="5" t="n"/>
      <c r="B68" s="10" t="n"/>
      <c r="C68" s="7" t="n"/>
      <c r="D68" s="10" t="n"/>
      <c r="E68" s="11" t="n"/>
      <c r="F68" s="7" t="n"/>
      <c r="G68" s="7" t="n"/>
      <c r="H68" s="10" t="n"/>
      <c r="I68" s="7" t="n"/>
      <c r="J68" s="5" t="n"/>
      <c r="K68" s="7" t="n"/>
      <c r="L68" s="10" t="n"/>
      <c r="M68" s="7">
        <f>IF(D68="","",IF(H68="","사진 파일명 없음",IF(K68="","확인자 없음","")))</f>
        <v/>
      </c>
    </row>
    <row r="69">
      <c r="A69" s="5" t="n"/>
      <c r="B69" s="10" t="n"/>
      <c r="C69" s="7" t="n"/>
      <c r="D69" s="10" t="n"/>
      <c r="E69" s="11" t="n"/>
      <c r="F69" s="7" t="n"/>
      <c r="G69" s="7" t="n"/>
      <c r="H69" s="10" t="n"/>
      <c r="I69" s="7" t="n"/>
      <c r="J69" s="5" t="n"/>
      <c r="K69" s="7" t="n"/>
      <c r="L69" s="10" t="n"/>
      <c r="M69" s="7">
        <f>IF(D69="","",IF(H69="","사진 파일명 없음",IF(K69="","확인자 없음","")))</f>
        <v/>
      </c>
    </row>
    <row r="70">
      <c r="A70" s="5" t="n"/>
      <c r="B70" s="10" t="n"/>
      <c r="C70" s="7" t="n"/>
      <c r="D70" s="10" t="n"/>
      <c r="E70" s="11" t="n"/>
      <c r="F70" s="7" t="n"/>
      <c r="G70" s="7" t="n"/>
      <c r="H70" s="10" t="n"/>
      <c r="I70" s="7" t="n"/>
      <c r="J70" s="5" t="n"/>
      <c r="K70" s="7" t="n"/>
      <c r="L70" s="10" t="n"/>
      <c r="M70" s="7">
        <f>IF(D70="","",IF(H70="","사진 파일명 없음",IF(K70="","확인자 없음","")))</f>
        <v/>
      </c>
    </row>
    <row r="71">
      <c r="A71" s="5" t="n"/>
      <c r="B71" s="10" t="n"/>
      <c r="C71" s="7" t="n"/>
      <c r="D71" s="10" t="n"/>
      <c r="E71" s="11" t="n"/>
      <c r="F71" s="7" t="n"/>
      <c r="G71" s="7" t="n"/>
      <c r="H71" s="10" t="n"/>
      <c r="I71" s="7" t="n"/>
      <c r="J71" s="5" t="n"/>
      <c r="K71" s="7" t="n"/>
      <c r="L71" s="10" t="n"/>
      <c r="M71" s="7">
        <f>IF(D71="","",IF(H71="","사진 파일명 없음",IF(K71="","확인자 없음","")))</f>
        <v/>
      </c>
    </row>
    <row r="72">
      <c r="A72" s="5" t="n"/>
      <c r="B72" s="10" t="n"/>
      <c r="C72" s="7" t="n"/>
      <c r="D72" s="10" t="n"/>
      <c r="E72" s="11" t="n"/>
      <c r="F72" s="7" t="n"/>
      <c r="G72" s="7" t="n"/>
      <c r="H72" s="10" t="n"/>
      <c r="I72" s="7" t="n"/>
      <c r="J72" s="5" t="n"/>
      <c r="K72" s="7" t="n"/>
      <c r="L72" s="10" t="n"/>
      <c r="M72" s="7">
        <f>IF(D72="","",IF(H72="","사진 파일명 없음",IF(K72="","확인자 없음","")))</f>
        <v/>
      </c>
    </row>
    <row r="73">
      <c r="A73" s="5" t="n"/>
      <c r="B73" s="10" t="n"/>
      <c r="C73" s="7" t="n"/>
      <c r="D73" s="10" t="n"/>
      <c r="E73" s="11" t="n"/>
      <c r="F73" s="7" t="n"/>
      <c r="G73" s="7" t="n"/>
      <c r="H73" s="10" t="n"/>
      <c r="I73" s="7" t="n"/>
      <c r="J73" s="5" t="n"/>
      <c r="K73" s="7" t="n"/>
      <c r="L73" s="10" t="n"/>
      <c r="M73" s="7">
        <f>IF(D73="","",IF(H73="","사진 파일명 없음",IF(K73="","확인자 없음","")))</f>
        <v/>
      </c>
    </row>
    <row r="74">
      <c r="A74" s="5" t="n"/>
      <c r="B74" s="10" t="n"/>
      <c r="C74" s="7" t="n"/>
      <c r="D74" s="10" t="n"/>
      <c r="E74" s="11" t="n"/>
      <c r="F74" s="7" t="n"/>
      <c r="G74" s="7" t="n"/>
      <c r="H74" s="10" t="n"/>
      <c r="I74" s="7" t="n"/>
      <c r="J74" s="5" t="n"/>
      <c r="K74" s="7" t="n"/>
      <c r="L74" s="10" t="n"/>
      <c r="M74" s="7">
        <f>IF(D74="","",IF(H74="","사진 파일명 없음",IF(K74="","확인자 없음","")))</f>
        <v/>
      </c>
    </row>
    <row r="75">
      <c r="A75" s="5" t="n"/>
      <c r="B75" s="10" t="n"/>
      <c r="C75" s="7" t="n"/>
      <c r="D75" s="10" t="n"/>
      <c r="E75" s="11" t="n"/>
      <c r="F75" s="7" t="n"/>
      <c r="G75" s="7" t="n"/>
      <c r="H75" s="10" t="n"/>
      <c r="I75" s="7" t="n"/>
      <c r="J75" s="5" t="n"/>
      <c r="K75" s="7" t="n"/>
      <c r="L75" s="10" t="n"/>
      <c r="M75" s="7">
        <f>IF(D75="","",IF(H75="","사진 파일명 없음",IF(K75="","확인자 없음","")))</f>
        <v/>
      </c>
    </row>
    <row r="76">
      <c r="A76" s="5" t="n"/>
      <c r="B76" s="10" t="n"/>
      <c r="C76" s="7" t="n"/>
      <c r="D76" s="10" t="n"/>
      <c r="E76" s="11" t="n"/>
      <c r="F76" s="7" t="n"/>
      <c r="G76" s="7" t="n"/>
      <c r="H76" s="10" t="n"/>
      <c r="I76" s="7" t="n"/>
      <c r="J76" s="5" t="n"/>
      <c r="K76" s="7" t="n"/>
      <c r="L76" s="10" t="n"/>
      <c r="M76" s="7">
        <f>IF(D76="","",IF(H76="","사진 파일명 없음",IF(K76="","확인자 없음","")))</f>
        <v/>
      </c>
    </row>
    <row r="77">
      <c r="A77" s="5" t="n"/>
      <c r="B77" s="10" t="n"/>
      <c r="C77" s="7" t="n"/>
      <c r="D77" s="10" t="n"/>
      <c r="E77" s="11" t="n"/>
      <c r="F77" s="7" t="n"/>
      <c r="G77" s="7" t="n"/>
      <c r="H77" s="10" t="n"/>
      <c r="I77" s="7" t="n"/>
      <c r="J77" s="5" t="n"/>
      <c r="K77" s="7" t="n"/>
      <c r="L77" s="10" t="n"/>
      <c r="M77" s="7">
        <f>IF(D77="","",IF(H77="","사진 파일명 없음",IF(K77="","확인자 없음","")))</f>
        <v/>
      </c>
    </row>
    <row r="78">
      <c r="A78" s="5" t="n"/>
      <c r="B78" s="10" t="n"/>
      <c r="C78" s="7" t="n"/>
      <c r="D78" s="10" t="n"/>
      <c r="E78" s="11" t="n"/>
      <c r="F78" s="7" t="n"/>
      <c r="G78" s="7" t="n"/>
      <c r="H78" s="10" t="n"/>
      <c r="I78" s="7" t="n"/>
      <c r="J78" s="5" t="n"/>
      <c r="K78" s="7" t="n"/>
      <c r="L78" s="10" t="n"/>
      <c r="M78" s="7">
        <f>IF(D78="","",IF(H78="","사진 파일명 없음",IF(K78="","확인자 없음","")))</f>
        <v/>
      </c>
    </row>
    <row r="79">
      <c r="A79" s="5" t="n"/>
      <c r="B79" s="10" t="n"/>
      <c r="C79" s="7" t="n"/>
      <c r="D79" s="10" t="n"/>
      <c r="E79" s="11" t="n"/>
      <c r="F79" s="7" t="n"/>
      <c r="G79" s="7" t="n"/>
      <c r="H79" s="10" t="n"/>
      <c r="I79" s="7" t="n"/>
      <c r="J79" s="5" t="n"/>
      <c r="K79" s="7" t="n"/>
      <c r="L79" s="10" t="n"/>
      <c r="M79" s="7">
        <f>IF(D79="","",IF(H79="","사진 파일명 없음",IF(K79="","확인자 없음","")))</f>
        <v/>
      </c>
    </row>
    <row r="80">
      <c r="A80" s="5" t="n"/>
      <c r="B80" s="10" t="n"/>
      <c r="C80" s="7" t="n"/>
      <c r="D80" s="10" t="n"/>
      <c r="E80" s="11" t="n"/>
      <c r="F80" s="7" t="n"/>
      <c r="G80" s="7" t="n"/>
      <c r="H80" s="10" t="n"/>
      <c r="I80" s="7" t="n"/>
      <c r="J80" s="5" t="n"/>
      <c r="K80" s="7" t="n"/>
      <c r="L80" s="10" t="n"/>
      <c r="M80" s="7">
        <f>IF(D80="","",IF(H80="","사진 파일명 없음",IF(K80="","확인자 없음","")))</f>
        <v/>
      </c>
    </row>
    <row r="81">
      <c r="A81" s="5" t="n"/>
      <c r="B81" s="10" t="n"/>
      <c r="C81" s="7" t="n"/>
      <c r="D81" s="10" t="n"/>
      <c r="E81" s="11" t="n"/>
      <c r="F81" s="7" t="n"/>
      <c r="G81" s="7" t="n"/>
      <c r="H81" s="10" t="n"/>
      <c r="I81" s="7" t="n"/>
      <c r="J81" s="5" t="n"/>
      <c r="K81" s="7" t="n"/>
      <c r="L81" s="10" t="n"/>
      <c r="M81" s="7">
        <f>IF(D81="","",IF(H81="","사진 파일명 없음",IF(K81="","확인자 없음","")))</f>
        <v/>
      </c>
    </row>
    <row r="82">
      <c r="A82" s="5" t="n"/>
      <c r="B82" s="10" t="n"/>
      <c r="C82" s="7" t="n"/>
      <c r="D82" s="10" t="n"/>
      <c r="E82" s="11" t="n"/>
      <c r="F82" s="7" t="n"/>
      <c r="G82" s="7" t="n"/>
      <c r="H82" s="10" t="n"/>
      <c r="I82" s="7" t="n"/>
      <c r="J82" s="5" t="n"/>
      <c r="K82" s="7" t="n"/>
      <c r="L82" s="10" t="n"/>
      <c r="M82" s="7">
        <f>IF(D82="","",IF(H82="","사진 파일명 없음",IF(K82="","확인자 없음","")))</f>
        <v/>
      </c>
    </row>
    <row r="83">
      <c r="A83" s="5" t="n"/>
      <c r="B83" s="10" t="n"/>
      <c r="C83" s="7" t="n"/>
      <c r="D83" s="10" t="n"/>
      <c r="E83" s="11" t="n"/>
      <c r="F83" s="7" t="n"/>
      <c r="G83" s="7" t="n"/>
      <c r="H83" s="10" t="n"/>
      <c r="I83" s="7" t="n"/>
      <c r="J83" s="5" t="n"/>
      <c r="K83" s="7" t="n"/>
      <c r="L83" s="10" t="n"/>
      <c r="M83" s="7">
        <f>IF(D83="","",IF(H83="","사진 파일명 없음",IF(K83="","확인자 없음","")))</f>
        <v/>
      </c>
    </row>
    <row r="84">
      <c r="A84" s="5" t="n"/>
      <c r="B84" s="10" t="n"/>
      <c r="C84" s="7" t="n"/>
      <c r="D84" s="10" t="n"/>
      <c r="E84" s="11" t="n"/>
      <c r="F84" s="7" t="n"/>
      <c r="G84" s="7" t="n"/>
      <c r="H84" s="10" t="n"/>
      <c r="I84" s="7" t="n"/>
      <c r="J84" s="5" t="n"/>
      <c r="K84" s="7" t="n"/>
      <c r="L84" s="10" t="n"/>
      <c r="M84" s="7">
        <f>IF(D84="","",IF(H84="","사진 파일명 없음",IF(K84="","확인자 없음","")))</f>
        <v/>
      </c>
    </row>
    <row r="85">
      <c r="A85" s="5" t="n"/>
      <c r="B85" s="10" t="n"/>
      <c r="C85" s="7" t="n"/>
      <c r="D85" s="10" t="n"/>
      <c r="E85" s="11" t="n"/>
      <c r="F85" s="7" t="n"/>
      <c r="G85" s="7" t="n"/>
      <c r="H85" s="10" t="n"/>
      <c r="I85" s="7" t="n"/>
      <c r="J85" s="5" t="n"/>
      <c r="K85" s="7" t="n"/>
      <c r="L85" s="10" t="n"/>
      <c r="M85" s="7">
        <f>IF(D85="","",IF(H85="","사진 파일명 없음",IF(K85="","확인자 없음","")))</f>
        <v/>
      </c>
    </row>
    <row r="86">
      <c r="A86" s="5" t="n"/>
      <c r="B86" s="10" t="n"/>
      <c r="C86" s="7" t="n"/>
      <c r="D86" s="10" t="n"/>
      <c r="E86" s="11" t="n"/>
      <c r="F86" s="7" t="n"/>
      <c r="G86" s="7" t="n"/>
      <c r="H86" s="10" t="n"/>
      <c r="I86" s="7" t="n"/>
      <c r="J86" s="5" t="n"/>
      <c r="K86" s="7" t="n"/>
      <c r="L86" s="10" t="n"/>
      <c r="M86" s="7">
        <f>IF(D86="","",IF(H86="","사진 파일명 없음",IF(K86="","확인자 없음","")))</f>
        <v/>
      </c>
    </row>
    <row r="87">
      <c r="A87" s="5" t="n"/>
      <c r="B87" s="10" t="n"/>
      <c r="C87" s="7" t="n"/>
      <c r="D87" s="10" t="n"/>
      <c r="E87" s="11" t="n"/>
      <c r="F87" s="7" t="n"/>
      <c r="G87" s="7" t="n"/>
      <c r="H87" s="10" t="n"/>
      <c r="I87" s="7" t="n"/>
      <c r="J87" s="5" t="n"/>
      <c r="K87" s="7" t="n"/>
      <c r="L87" s="10" t="n"/>
      <c r="M87" s="7">
        <f>IF(D87="","",IF(H87="","사진 파일명 없음",IF(K87="","확인자 없음","")))</f>
        <v/>
      </c>
    </row>
    <row r="88">
      <c r="A88" s="5" t="n"/>
      <c r="B88" s="10" t="n"/>
      <c r="C88" s="7" t="n"/>
      <c r="D88" s="10" t="n"/>
      <c r="E88" s="11" t="n"/>
      <c r="F88" s="7" t="n"/>
      <c r="G88" s="7" t="n"/>
      <c r="H88" s="10" t="n"/>
      <c r="I88" s="7" t="n"/>
      <c r="J88" s="5" t="n"/>
      <c r="K88" s="7" t="n"/>
      <c r="L88" s="10" t="n"/>
      <c r="M88" s="7">
        <f>IF(D88="","",IF(H88="","사진 파일명 없음",IF(K88="","확인자 없음","")))</f>
        <v/>
      </c>
    </row>
    <row r="89">
      <c r="A89" s="5" t="n"/>
      <c r="B89" s="10" t="n"/>
      <c r="C89" s="7" t="n"/>
      <c r="D89" s="10" t="n"/>
      <c r="E89" s="11" t="n"/>
      <c r="F89" s="7" t="n"/>
      <c r="G89" s="7" t="n"/>
      <c r="H89" s="10" t="n"/>
      <c r="I89" s="7" t="n"/>
      <c r="J89" s="5" t="n"/>
      <c r="K89" s="7" t="n"/>
      <c r="L89" s="10" t="n"/>
      <c r="M89" s="7">
        <f>IF(D89="","",IF(H89="","사진 파일명 없음",IF(K89="","확인자 없음","")))</f>
        <v/>
      </c>
    </row>
    <row r="90">
      <c r="A90" s="5" t="n"/>
      <c r="B90" s="10" t="n"/>
      <c r="C90" s="7" t="n"/>
      <c r="D90" s="10" t="n"/>
      <c r="E90" s="11" t="n"/>
      <c r="F90" s="7" t="n"/>
      <c r="G90" s="7" t="n"/>
      <c r="H90" s="10" t="n"/>
      <c r="I90" s="7" t="n"/>
      <c r="J90" s="5" t="n"/>
      <c r="K90" s="7" t="n"/>
      <c r="L90" s="10" t="n"/>
      <c r="M90" s="7">
        <f>IF(D90="","",IF(H90="","사진 파일명 없음",IF(K90="","확인자 없음","")))</f>
        <v/>
      </c>
    </row>
    <row r="91">
      <c r="A91" s="5" t="n"/>
      <c r="B91" s="10" t="n"/>
      <c r="C91" s="7" t="n"/>
      <c r="D91" s="10" t="n"/>
      <c r="E91" s="11" t="n"/>
      <c r="F91" s="7" t="n"/>
      <c r="G91" s="7" t="n"/>
      <c r="H91" s="10" t="n"/>
      <c r="I91" s="7" t="n"/>
      <c r="J91" s="5" t="n"/>
      <c r="K91" s="7" t="n"/>
      <c r="L91" s="10" t="n"/>
      <c r="M91" s="7">
        <f>IF(D91="","",IF(H91="","사진 파일명 없음",IF(K91="","확인자 없음","")))</f>
        <v/>
      </c>
    </row>
    <row r="92">
      <c r="A92" s="5" t="n"/>
      <c r="B92" s="10" t="n"/>
      <c r="C92" s="7" t="n"/>
      <c r="D92" s="10" t="n"/>
      <c r="E92" s="11" t="n"/>
      <c r="F92" s="7" t="n"/>
      <c r="G92" s="7" t="n"/>
      <c r="H92" s="10" t="n"/>
      <c r="I92" s="7" t="n"/>
      <c r="J92" s="5" t="n"/>
      <c r="K92" s="7" t="n"/>
      <c r="L92" s="10" t="n"/>
      <c r="M92" s="7">
        <f>IF(D92="","",IF(H92="","사진 파일명 없음",IF(K92="","확인자 없음","")))</f>
        <v/>
      </c>
    </row>
    <row r="93">
      <c r="A93" s="5" t="n"/>
      <c r="B93" s="10" t="n"/>
      <c r="C93" s="7" t="n"/>
      <c r="D93" s="10" t="n"/>
      <c r="E93" s="11" t="n"/>
      <c r="F93" s="7" t="n"/>
      <c r="G93" s="7" t="n"/>
      <c r="H93" s="10" t="n"/>
      <c r="I93" s="7" t="n"/>
      <c r="J93" s="5" t="n"/>
      <c r="K93" s="7" t="n"/>
      <c r="L93" s="10" t="n"/>
      <c r="M93" s="7">
        <f>IF(D93="","",IF(H93="","사진 파일명 없음",IF(K93="","확인자 없음","")))</f>
        <v/>
      </c>
    </row>
    <row r="94">
      <c r="A94" s="5" t="n"/>
      <c r="B94" s="10" t="n"/>
      <c r="C94" s="7" t="n"/>
      <c r="D94" s="10" t="n"/>
      <c r="E94" s="11" t="n"/>
      <c r="F94" s="7" t="n"/>
      <c r="G94" s="7" t="n"/>
      <c r="H94" s="10" t="n"/>
      <c r="I94" s="7" t="n"/>
      <c r="J94" s="5" t="n"/>
      <c r="K94" s="7" t="n"/>
      <c r="L94" s="10" t="n"/>
      <c r="M94" s="7">
        <f>IF(D94="","",IF(H94="","사진 파일명 없음",IF(K94="","확인자 없음","")))</f>
        <v/>
      </c>
    </row>
    <row r="95">
      <c r="A95" s="5" t="n"/>
      <c r="B95" s="10" t="n"/>
      <c r="C95" s="7" t="n"/>
      <c r="D95" s="10" t="n"/>
      <c r="E95" s="11" t="n"/>
      <c r="F95" s="7" t="n"/>
      <c r="G95" s="7" t="n"/>
      <c r="H95" s="10" t="n"/>
      <c r="I95" s="7" t="n"/>
      <c r="J95" s="5" t="n"/>
      <c r="K95" s="7" t="n"/>
      <c r="L95" s="10" t="n"/>
      <c r="M95" s="7">
        <f>IF(D95="","",IF(H95="","사진 파일명 없음",IF(K95="","확인자 없음","")))</f>
        <v/>
      </c>
    </row>
    <row r="96">
      <c r="A96" s="5" t="n"/>
      <c r="B96" s="10" t="n"/>
      <c r="C96" s="7" t="n"/>
      <c r="D96" s="10" t="n"/>
      <c r="E96" s="11" t="n"/>
      <c r="F96" s="7" t="n"/>
      <c r="G96" s="7" t="n"/>
      <c r="H96" s="10" t="n"/>
      <c r="I96" s="7" t="n"/>
      <c r="J96" s="5" t="n"/>
      <c r="K96" s="7" t="n"/>
      <c r="L96" s="10" t="n"/>
      <c r="M96" s="7">
        <f>IF(D96="","",IF(H96="","사진 파일명 없음",IF(K96="","확인자 없음","")))</f>
        <v/>
      </c>
    </row>
    <row r="97">
      <c r="A97" s="5" t="n"/>
      <c r="B97" s="10" t="n"/>
      <c r="C97" s="7" t="n"/>
      <c r="D97" s="10" t="n"/>
      <c r="E97" s="11" t="n"/>
      <c r="F97" s="7" t="n"/>
      <c r="G97" s="7" t="n"/>
      <c r="H97" s="10" t="n"/>
      <c r="I97" s="7" t="n"/>
      <c r="J97" s="5" t="n"/>
      <c r="K97" s="7" t="n"/>
      <c r="L97" s="10" t="n"/>
      <c r="M97" s="7">
        <f>IF(D97="","",IF(H97="","사진 파일명 없음",IF(K97="","확인자 없음","")))</f>
        <v/>
      </c>
    </row>
    <row r="98">
      <c r="A98" s="5" t="n"/>
      <c r="B98" s="10" t="n"/>
      <c r="C98" s="7" t="n"/>
      <c r="D98" s="10" t="n"/>
      <c r="E98" s="11" t="n"/>
      <c r="F98" s="7" t="n"/>
      <c r="G98" s="7" t="n"/>
      <c r="H98" s="10" t="n"/>
      <c r="I98" s="7" t="n"/>
      <c r="J98" s="5" t="n"/>
      <c r="K98" s="7" t="n"/>
      <c r="L98" s="10" t="n"/>
      <c r="M98" s="7">
        <f>IF(D98="","",IF(H98="","사진 파일명 없음",IF(K98="","확인자 없음","")))</f>
        <v/>
      </c>
    </row>
    <row r="99">
      <c r="A99" s="5" t="n"/>
      <c r="B99" s="10" t="n"/>
      <c r="C99" s="7" t="n"/>
      <c r="D99" s="10" t="n"/>
      <c r="E99" s="11" t="n"/>
      <c r="F99" s="7" t="n"/>
      <c r="G99" s="7" t="n"/>
      <c r="H99" s="10" t="n"/>
      <c r="I99" s="7" t="n"/>
      <c r="J99" s="5" t="n"/>
      <c r="K99" s="7" t="n"/>
      <c r="L99" s="10" t="n"/>
      <c r="M99" s="7">
        <f>IF(D99="","",IF(H99="","사진 파일명 없음",IF(K99="","확인자 없음","")))</f>
        <v/>
      </c>
    </row>
    <row r="100">
      <c r="A100" s="5" t="n"/>
      <c r="B100" s="10" t="n"/>
      <c r="C100" s="7" t="n"/>
      <c r="D100" s="10" t="n"/>
      <c r="E100" s="11" t="n"/>
      <c r="F100" s="7" t="n"/>
      <c r="G100" s="7" t="n"/>
      <c r="H100" s="10" t="n"/>
      <c r="I100" s="7" t="n"/>
      <c r="J100" s="5" t="n"/>
      <c r="K100" s="7" t="n"/>
      <c r="L100" s="10" t="n"/>
      <c r="M100" s="7">
        <f>IF(D100="","",IF(H100="","사진 파일명 없음",IF(K100="","확인자 없음","")))</f>
        <v/>
      </c>
    </row>
    <row r="101">
      <c r="A101" s="5" t="n"/>
      <c r="B101" s="10" t="n"/>
      <c r="C101" s="7" t="n"/>
      <c r="D101" s="10" t="n"/>
      <c r="E101" s="11" t="n"/>
      <c r="F101" s="7" t="n"/>
      <c r="G101" s="7" t="n"/>
      <c r="H101" s="10" t="n"/>
      <c r="I101" s="7" t="n"/>
      <c r="J101" s="5" t="n"/>
      <c r="K101" s="7" t="n"/>
      <c r="L101" s="10" t="n"/>
      <c r="M101" s="7">
        <f>IF(D101="","",IF(H101="","사진 파일명 없음",IF(K101="","확인자 없음","")))</f>
        <v/>
      </c>
    </row>
    <row r="102">
      <c r="A102" s="5" t="n"/>
      <c r="B102" s="10" t="n"/>
      <c r="C102" s="7" t="n"/>
      <c r="D102" s="10" t="n"/>
      <c r="E102" s="11" t="n"/>
      <c r="F102" s="7" t="n"/>
      <c r="G102" s="7" t="n"/>
      <c r="H102" s="10" t="n"/>
      <c r="I102" s="7" t="n"/>
      <c r="J102" s="5" t="n"/>
      <c r="K102" s="7" t="n"/>
      <c r="L102" s="10" t="n"/>
      <c r="M102" s="7">
        <f>IF(D102="","",IF(H102="","사진 파일명 없음",IF(K102="","확인자 없음","")))</f>
        <v/>
      </c>
    </row>
    <row r="103">
      <c r="A103" s="5" t="n"/>
      <c r="B103" s="10" t="n"/>
      <c r="C103" s="7" t="n"/>
      <c r="D103" s="10" t="n"/>
      <c r="E103" s="11" t="n"/>
      <c r="F103" s="7" t="n"/>
      <c r="G103" s="7" t="n"/>
      <c r="H103" s="10" t="n"/>
      <c r="I103" s="7" t="n"/>
      <c r="J103" s="5" t="n"/>
      <c r="K103" s="7" t="n"/>
      <c r="L103" s="10" t="n"/>
      <c r="M103" s="7">
        <f>IF(D103="","",IF(H103="","사진 파일명 없음",IF(K103="","확인자 없음","")))</f>
        <v/>
      </c>
    </row>
    <row r="104">
      <c r="A104" s="5" t="n"/>
      <c r="B104" s="10" t="n"/>
      <c r="C104" s="7" t="n"/>
      <c r="D104" s="10" t="n"/>
      <c r="E104" s="11" t="n"/>
      <c r="F104" s="7" t="n"/>
      <c r="G104" s="7" t="n"/>
      <c r="H104" s="10" t="n"/>
      <c r="I104" s="7" t="n"/>
      <c r="J104" s="5" t="n"/>
      <c r="K104" s="7" t="n"/>
      <c r="L104" s="10" t="n"/>
      <c r="M104" s="7">
        <f>IF(D104="","",IF(H104="","사진 파일명 없음",IF(K104="","확인자 없음","")))</f>
        <v/>
      </c>
    </row>
    <row r="105">
      <c r="A105" s="5" t="n"/>
      <c r="B105" s="10" t="n"/>
      <c r="C105" s="7" t="n"/>
      <c r="D105" s="10" t="n"/>
      <c r="E105" s="11" t="n"/>
      <c r="F105" s="7" t="n"/>
      <c r="G105" s="7" t="n"/>
      <c r="H105" s="10" t="n"/>
      <c r="I105" s="7" t="n"/>
      <c r="J105" s="5" t="n"/>
      <c r="K105" s="7" t="n"/>
      <c r="L105" s="10" t="n"/>
      <c r="M105" s="7">
        <f>IF(D105="","",IF(H105="","사진 파일명 없음",IF(K105="","확인자 없음","")))</f>
        <v/>
      </c>
    </row>
    <row r="106">
      <c r="A106" s="5" t="n"/>
      <c r="B106" s="10" t="n"/>
      <c r="C106" s="7" t="n"/>
      <c r="D106" s="10" t="n"/>
      <c r="E106" s="11" t="n"/>
      <c r="F106" s="7" t="n"/>
      <c r="G106" s="7" t="n"/>
      <c r="H106" s="10" t="n"/>
      <c r="I106" s="7" t="n"/>
      <c r="J106" s="5" t="n"/>
      <c r="K106" s="7" t="n"/>
      <c r="L106" s="10" t="n"/>
      <c r="M106" s="7">
        <f>IF(D106="","",IF(H106="","사진 파일명 없음",IF(K106="","확인자 없음","")))</f>
        <v/>
      </c>
    </row>
    <row r="107">
      <c r="A107" s="5" t="n"/>
      <c r="B107" s="10" t="n"/>
      <c r="C107" s="7" t="n"/>
      <c r="D107" s="10" t="n"/>
      <c r="E107" s="11" t="n"/>
      <c r="F107" s="7" t="n"/>
      <c r="G107" s="7" t="n"/>
      <c r="H107" s="10" t="n"/>
      <c r="I107" s="7" t="n"/>
      <c r="J107" s="5" t="n"/>
      <c r="K107" s="7" t="n"/>
      <c r="L107" s="10" t="n"/>
      <c r="M107" s="7">
        <f>IF(D107="","",IF(H107="","사진 파일명 없음",IF(K107="","확인자 없음","")))</f>
        <v/>
      </c>
    </row>
    <row r="108">
      <c r="A108" s="5" t="n"/>
      <c r="B108" s="10" t="n"/>
      <c r="C108" s="7" t="n"/>
      <c r="D108" s="10" t="n"/>
      <c r="E108" s="11" t="n"/>
      <c r="F108" s="7" t="n"/>
      <c r="G108" s="7" t="n"/>
      <c r="H108" s="10" t="n"/>
      <c r="I108" s="7" t="n"/>
      <c r="J108" s="5" t="n"/>
      <c r="K108" s="7" t="n"/>
      <c r="L108" s="10" t="n"/>
      <c r="M108" s="7">
        <f>IF(D108="","",IF(H108="","사진 파일명 없음",IF(K108="","확인자 없음","")))</f>
        <v/>
      </c>
    </row>
    <row r="109">
      <c r="A109" s="5" t="n"/>
      <c r="B109" s="10" t="n"/>
      <c r="C109" s="7" t="n"/>
      <c r="D109" s="10" t="n"/>
      <c r="E109" s="11" t="n"/>
      <c r="F109" s="7" t="n"/>
      <c r="G109" s="7" t="n"/>
      <c r="H109" s="10" t="n"/>
      <c r="I109" s="7" t="n"/>
      <c r="J109" s="5" t="n"/>
      <c r="K109" s="7" t="n"/>
      <c r="L109" s="10" t="n"/>
      <c r="M109" s="7">
        <f>IF(D109="","",IF(H109="","사진 파일명 없음",IF(K109="","확인자 없음","")))</f>
        <v/>
      </c>
    </row>
    <row r="110">
      <c r="A110" s="5" t="n"/>
      <c r="B110" s="10" t="n"/>
      <c r="C110" s="7" t="n"/>
      <c r="D110" s="10" t="n"/>
      <c r="E110" s="11" t="n"/>
      <c r="F110" s="7" t="n"/>
      <c r="G110" s="7" t="n"/>
      <c r="H110" s="10" t="n"/>
      <c r="I110" s="7" t="n"/>
      <c r="J110" s="5" t="n"/>
      <c r="K110" s="7" t="n"/>
      <c r="L110" s="10" t="n"/>
      <c r="M110" s="7">
        <f>IF(D110="","",IF(H110="","사진 파일명 없음",IF(K110="","확인자 없음","")))</f>
        <v/>
      </c>
    </row>
    <row r="111">
      <c r="A111" s="5" t="n"/>
      <c r="B111" s="10" t="n"/>
      <c r="C111" s="7" t="n"/>
      <c r="D111" s="10" t="n"/>
      <c r="E111" s="11" t="n"/>
      <c r="F111" s="7" t="n"/>
      <c r="G111" s="7" t="n"/>
      <c r="H111" s="10" t="n"/>
      <c r="I111" s="7" t="n"/>
      <c r="J111" s="5" t="n"/>
      <c r="K111" s="7" t="n"/>
      <c r="L111" s="10" t="n"/>
      <c r="M111" s="7">
        <f>IF(D111="","",IF(H111="","사진 파일명 없음",IF(K111="","확인자 없음","")))</f>
        <v/>
      </c>
    </row>
    <row r="112">
      <c r="A112" s="5" t="n"/>
      <c r="B112" s="10" t="n"/>
      <c r="C112" s="7" t="n"/>
      <c r="D112" s="10" t="n"/>
      <c r="E112" s="11" t="n"/>
      <c r="F112" s="7" t="n"/>
      <c r="G112" s="7" t="n"/>
      <c r="H112" s="10" t="n"/>
      <c r="I112" s="7" t="n"/>
      <c r="J112" s="5" t="n"/>
      <c r="K112" s="7" t="n"/>
      <c r="L112" s="10" t="n"/>
      <c r="M112" s="7">
        <f>IF(D112="","",IF(H112="","사진 파일명 없음",IF(K112="","확인자 없음","")))</f>
        <v/>
      </c>
    </row>
    <row r="113">
      <c r="A113" s="5" t="n"/>
      <c r="B113" s="10" t="n"/>
      <c r="C113" s="7" t="n"/>
      <c r="D113" s="10" t="n"/>
      <c r="E113" s="11" t="n"/>
      <c r="F113" s="7" t="n"/>
      <c r="G113" s="7" t="n"/>
      <c r="H113" s="10" t="n"/>
      <c r="I113" s="7" t="n"/>
      <c r="J113" s="5" t="n"/>
      <c r="K113" s="7" t="n"/>
      <c r="L113" s="10" t="n"/>
      <c r="M113" s="7">
        <f>IF(D113="","",IF(H113="","사진 파일명 없음",IF(K113="","확인자 없음","")))</f>
        <v/>
      </c>
    </row>
    <row r="114">
      <c r="A114" s="5" t="n"/>
      <c r="B114" s="10" t="n"/>
      <c r="C114" s="7" t="n"/>
      <c r="D114" s="10" t="n"/>
      <c r="E114" s="11" t="n"/>
      <c r="F114" s="7" t="n"/>
      <c r="G114" s="7" t="n"/>
      <c r="H114" s="10" t="n"/>
      <c r="I114" s="7" t="n"/>
      <c r="J114" s="5" t="n"/>
      <c r="K114" s="7" t="n"/>
      <c r="L114" s="10" t="n"/>
      <c r="M114" s="7">
        <f>IF(D114="","",IF(H114="","사진 파일명 없음",IF(K114="","확인자 없음","")))</f>
        <v/>
      </c>
    </row>
    <row r="115">
      <c r="A115" s="5" t="n"/>
      <c r="B115" s="10" t="n"/>
      <c r="C115" s="7" t="n"/>
      <c r="D115" s="10" t="n"/>
      <c r="E115" s="11" t="n"/>
      <c r="F115" s="7" t="n"/>
      <c r="G115" s="7" t="n"/>
      <c r="H115" s="10" t="n"/>
      <c r="I115" s="7" t="n"/>
      <c r="J115" s="5" t="n"/>
      <c r="K115" s="7" t="n"/>
      <c r="L115" s="10" t="n"/>
      <c r="M115" s="7">
        <f>IF(D115="","",IF(H115="","사진 파일명 없음",IF(K115="","확인자 없음","")))</f>
        <v/>
      </c>
    </row>
    <row r="116">
      <c r="A116" s="5" t="n"/>
      <c r="B116" s="10" t="n"/>
      <c r="C116" s="7" t="n"/>
      <c r="D116" s="10" t="n"/>
      <c r="E116" s="11" t="n"/>
      <c r="F116" s="7" t="n"/>
      <c r="G116" s="7" t="n"/>
      <c r="H116" s="10" t="n"/>
      <c r="I116" s="7" t="n"/>
      <c r="J116" s="5" t="n"/>
      <c r="K116" s="7" t="n"/>
      <c r="L116" s="10" t="n"/>
      <c r="M116" s="7">
        <f>IF(D116="","",IF(H116="","사진 파일명 없음",IF(K116="","확인자 없음","")))</f>
        <v/>
      </c>
    </row>
    <row r="117">
      <c r="A117" s="5" t="n"/>
      <c r="B117" s="10" t="n"/>
      <c r="C117" s="7" t="n"/>
      <c r="D117" s="10" t="n"/>
      <c r="E117" s="11" t="n"/>
      <c r="F117" s="7" t="n"/>
      <c r="G117" s="7" t="n"/>
      <c r="H117" s="10" t="n"/>
      <c r="I117" s="7" t="n"/>
      <c r="J117" s="5" t="n"/>
      <c r="K117" s="7" t="n"/>
      <c r="L117" s="10" t="n"/>
      <c r="M117" s="7">
        <f>IF(D117="","",IF(H117="","사진 파일명 없음",IF(K117="","확인자 없음","")))</f>
        <v/>
      </c>
    </row>
    <row r="118">
      <c r="A118" s="5" t="n"/>
      <c r="B118" s="10" t="n"/>
      <c r="C118" s="7" t="n"/>
      <c r="D118" s="10" t="n"/>
      <c r="E118" s="11" t="n"/>
      <c r="F118" s="7" t="n"/>
      <c r="G118" s="7" t="n"/>
      <c r="H118" s="10" t="n"/>
      <c r="I118" s="7" t="n"/>
      <c r="J118" s="5" t="n"/>
      <c r="K118" s="7" t="n"/>
      <c r="L118" s="10" t="n"/>
      <c r="M118" s="7">
        <f>IF(D118="","",IF(H118="","사진 파일명 없음",IF(K118="","확인자 없음","")))</f>
        <v/>
      </c>
    </row>
    <row r="119">
      <c r="A119" s="5" t="n"/>
      <c r="B119" s="10" t="n"/>
      <c r="C119" s="7" t="n"/>
      <c r="D119" s="10" t="n"/>
      <c r="E119" s="11" t="n"/>
      <c r="F119" s="7" t="n"/>
      <c r="G119" s="7" t="n"/>
      <c r="H119" s="10" t="n"/>
      <c r="I119" s="7" t="n"/>
      <c r="J119" s="5" t="n"/>
      <c r="K119" s="7" t="n"/>
      <c r="L119" s="10" t="n"/>
      <c r="M119" s="7">
        <f>IF(D119="","",IF(H119="","사진 파일명 없음",IF(K119="","확인자 없음","")))</f>
        <v/>
      </c>
    </row>
    <row r="120">
      <c r="A120" s="5" t="n"/>
      <c r="B120" s="10" t="n"/>
      <c r="C120" s="7" t="n"/>
      <c r="D120" s="10" t="n"/>
      <c r="E120" s="11" t="n"/>
      <c r="F120" s="7" t="n"/>
      <c r="G120" s="7" t="n"/>
      <c r="H120" s="10" t="n"/>
      <c r="I120" s="7" t="n"/>
      <c r="J120" s="5" t="n"/>
      <c r="K120" s="7" t="n"/>
      <c r="L120" s="10" t="n"/>
      <c r="M120" s="7">
        <f>IF(D120="","",IF(H120="","사진 파일명 없음",IF(K120="","확인자 없음","")))</f>
        <v/>
      </c>
    </row>
    <row r="121">
      <c r="A121" s="5" t="n"/>
      <c r="B121" s="10" t="n"/>
      <c r="C121" s="7" t="n"/>
      <c r="D121" s="10" t="n"/>
      <c r="E121" s="11" t="n"/>
      <c r="F121" s="7" t="n"/>
      <c r="G121" s="7" t="n"/>
      <c r="H121" s="10" t="n"/>
      <c r="I121" s="7" t="n"/>
      <c r="J121" s="5" t="n"/>
      <c r="K121" s="7" t="n"/>
      <c r="L121" s="10" t="n"/>
      <c r="M121" s="7">
        <f>IF(D121="","",IF(H121="","사진 파일명 없음",IF(K121="","확인자 없음","")))</f>
        <v/>
      </c>
    </row>
    <row r="122">
      <c r="A122" s="5" t="n"/>
      <c r="B122" s="10" t="n"/>
      <c r="C122" s="7" t="n"/>
      <c r="D122" s="10" t="n"/>
      <c r="E122" s="11" t="n"/>
      <c r="F122" s="7" t="n"/>
      <c r="G122" s="7" t="n"/>
      <c r="H122" s="10" t="n"/>
      <c r="I122" s="7" t="n"/>
      <c r="J122" s="5" t="n"/>
      <c r="K122" s="7" t="n"/>
      <c r="L122" s="10" t="n"/>
      <c r="M122" s="7">
        <f>IF(D122="","",IF(H122="","사진 파일명 없음",IF(K122="","확인자 없음","")))</f>
        <v/>
      </c>
    </row>
    <row r="123">
      <c r="A123" s="5" t="n"/>
      <c r="B123" s="10" t="n"/>
      <c r="C123" s="7" t="n"/>
      <c r="D123" s="10" t="n"/>
      <c r="E123" s="11" t="n"/>
      <c r="F123" s="7" t="n"/>
      <c r="G123" s="7" t="n"/>
      <c r="H123" s="10" t="n"/>
      <c r="I123" s="7" t="n"/>
      <c r="J123" s="5" t="n"/>
      <c r="K123" s="7" t="n"/>
      <c r="L123" s="10" t="n"/>
      <c r="M123" s="7">
        <f>IF(D123="","",IF(H123="","사진 파일명 없음",IF(K123="","확인자 없음","")))</f>
        <v/>
      </c>
    </row>
    <row r="124">
      <c r="A124" s="5" t="n"/>
      <c r="B124" s="10" t="n"/>
      <c r="C124" s="7" t="n"/>
      <c r="D124" s="10" t="n"/>
      <c r="E124" s="11" t="n"/>
      <c r="F124" s="7" t="n"/>
      <c r="G124" s="7" t="n"/>
      <c r="H124" s="10" t="n"/>
      <c r="I124" s="7" t="n"/>
      <c r="J124" s="5" t="n"/>
      <c r="K124" s="7" t="n"/>
      <c r="L124" s="10" t="n"/>
      <c r="M124" s="7">
        <f>IF(D124="","",IF(H124="","사진 파일명 없음",IF(K124="","확인자 없음","")))</f>
        <v/>
      </c>
    </row>
    <row r="125">
      <c r="A125" s="5" t="n"/>
      <c r="B125" s="10" t="n"/>
      <c r="C125" s="7" t="n"/>
      <c r="D125" s="10" t="n"/>
      <c r="E125" s="11" t="n"/>
      <c r="F125" s="7" t="n"/>
      <c r="G125" s="7" t="n"/>
      <c r="H125" s="10" t="n"/>
      <c r="I125" s="7" t="n"/>
      <c r="J125" s="5" t="n"/>
      <c r="K125" s="7" t="n"/>
      <c r="L125" s="10" t="n"/>
      <c r="M125" s="7">
        <f>IF(D125="","",IF(H125="","사진 파일명 없음",IF(K125="","확인자 없음","")))</f>
        <v/>
      </c>
    </row>
    <row r="126">
      <c r="A126" s="5" t="n"/>
      <c r="B126" s="10" t="n"/>
      <c r="C126" s="7" t="n"/>
      <c r="D126" s="10" t="n"/>
      <c r="E126" s="11" t="n"/>
      <c r="F126" s="7" t="n"/>
      <c r="G126" s="7" t="n"/>
      <c r="H126" s="10" t="n"/>
      <c r="I126" s="7" t="n"/>
      <c r="J126" s="5" t="n"/>
      <c r="K126" s="7" t="n"/>
      <c r="L126" s="10" t="n"/>
      <c r="M126" s="7">
        <f>IF(D126="","",IF(H126="","사진 파일명 없음",IF(K126="","확인자 없음","")))</f>
        <v/>
      </c>
    </row>
    <row r="127">
      <c r="A127" s="5" t="n"/>
      <c r="B127" s="10" t="n"/>
      <c r="C127" s="7" t="n"/>
      <c r="D127" s="10" t="n"/>
      <c r="E127" s="11" t="n"/>
      <c r="F127" s="7" t="n"/>
      <c r="G127" s="7" t="n"/>
      <c r="H127" s="10" t="n"/>
      <c r="I127" s="7" t="n"/>
      <c r="J127" s="5" t="n"/>
      <c r="K127" s="7" t="n"/>
      <c r="L127" s="10" t="n"/>
      <c r="M127" s="7">
        <f>IF(D127="","",IF(H127="","사진 파일명 없음",IF(K127="","확인자 없음","")))</f>
        <v/>
      </c>
    </row>
    <row r="128">
      <c r="A128" s="5" t="n"/>
      <c r="B128" s="10" t="n"/>
      <c r="C128" s="7" t="n"/>
      <c r="D128" s="10" t="n"/>
      <c r="E128" s="11" t="n"/>
      <c r="F128" s="7" t="n"/>
      <c r="G128" s="7" t="n"/>
      <c r="H128" s="10" t="n"/>
      <c r="I128" s="7" t="n"/>
      <c r="J128" s="5" t="n"/>
      <c r="K128" s="7" t="n"/>
      <c r="L128" s="10" t="n"/>
      <c r="M128" s="7">
        <f>IF(D128="","",IF(H128="","사진 파일명 없음",IF(K128="","확인자 없음","")))</f>
        <v/>
      </c>
    </row>
    <row r="129">
      <c r="A129" s="5" t="n"/>
      <c r="B129" s="10" t="n"/>
      <c r="C129" s="7" t="n"/>
      <c r="D129" s="10" t="n"/>
      <c r="E129" s="11" t="n"/>
      <c r="F129" s="7" t="n"/>
      <c r="G129" s="7" t="n"/>
      <c r="H129" s="10" t="n"/>
      <c r="I129" s="7" t="n"/>
      <c r="J129" s="5" t="n"/>
      <c r="K129" s="7" t="n"/>
      <c r="L129" s="10" t="n"/>
      <c r="M129" s="7">
        <f>IF(D129="","",IF(H129="","사진 파일명 없음",IF(K129="","확인자 없음","")))</f>
        <v/>
      </c>
    </row>
    <row r="130">
      <c r="A130" s="5" t="n"/>
      <c r="B130" s="10" t="n"/>
      <c r="C130" s="7" t="n"/>
      <c r="D130" s="10" t="n"/>
      <c r="E130" s="11" t="n"/>
      <c r="F130" s="7" t="n"/>
      <c r="G130" s="7" t="n"/>
      <c r="H130" s="10" t="n"/>
      <c r="I130" s="7" t="n"/>
      <c r="J130" s="5" t="n"/>
      <c r="K130" s="7" t="n"/>
      <c r="L130" s="10" t="n"/>
      <c r="M130" s="7">
        <f>IF(D130="","",IF(H130="","사진 파일명 없음",IF(K130="","확인자 없음","")))</f>
        <v/>
      </c>
    </row>
    <row r="131">
      <c r="A131" s="5" t="n"/>
      <c r="B131" s="10" t="n"/>
      <c r="C131" s="7" t="n"/>
      <c r="D131" s="10" t="n"/>
      <c r="E131" s="11" t="n"/>
      <c r="F131" s="7" t="n"/>
      <c r="G131" s="7" t="n"/>
      <c r="H131" s="10" t="n"/>
      <c r="I131" s="7" t="n"/>
      <c r="J131" s="5" t="n"/>
      <c r="K131" s="7" t="n"/>
      <c r="L131" s="10" t="n"/>
      <c r="M131" s="7">
        <f>IF(D131="","",IF(H131="","사진 파일명 없음",IF(K131="","확인자 없음","")))</f>
        <v/>
      </c>
    </row>
    <row r="132">
      <c r="A132" s="5" t="n"/>
      <c r="B132" s="10" t="n"/>
      <c r="C132" s="7" t="n"/>
      <c r="D132" s="10" t="n"/>
      <c r="E132" s="11" t="n"/>
      <c r="F132" s="7" t="n"/>
      <c r="G132" s="7" t="n"/>
      <c r="H132" s="10" t="n"/>
      <c r="I132" s="7" t="n"/>
      <c r="J132" s="5" t="n"/>
      <c r="K132" s="7" t="n"/>
      <c r="L132" s="10" t="n"/>
      <c r="M132" s="7">
        <f>IF(D132="","",IF(H132="","사진 파일명 없음",IF(K132="","확인자 없음","")))</f>
        <v/>
      </c>
    </row>
    <row r="133">
      <c r="A133" s="5" t="n"/>
      <c r="B133" s="10" t="n"/>
      <c r="C133" s="7" t="n"/>
      <c r="D133" s="10" t="n"/>
      <c r="E133" s="11" t="n"/>
      <c r="F133" s="7" t="n"/>
      <c r="G133" s="7" t="n"/>
      <c r="H133" s="10" t="n"/>
      <c r="I133" s="7" t="n"/>
      <c r="J133" s="5" t="n"/>
      <c r="K133" s="7" t="n"/>
      <c r="L133" s="10" t="n"/>
      <c r="M133" s="7">
        <f>IF(D133="","",IF(H133="","사진 파일명 없음",IF(K133="","확인자 없음","")))</f>
        <v/>
      </c>
    </row>
    <row r="134">
      <c r="A134" s="5" t="n"/>
      <c r="B134" s="10" t="n"/>
      <c r="C134" s="7" t="n"/>
      <c r="D134" s="10" t="n"/>
      <c r="E134" s="11" t="n"/>
      <c r="F134" s="7" t="n"/>
      <c r="G134" s="7" t="n"/>
      <c r="H134" s="10" t="n"/>
      <c r="I134" s="7" t="n"/>
      <c r="J134" s="5" t="n"/>
      <c r="K134" s="7" t="n"/>
      <c r="L134" s="10" t="n"/>
      <c r="M134" s="7">
        <f>IF(D134="","",IF(H134="","사진 파일명 없음",IF(K134="","확인자 없음","")))</f>
        <v/>
      </c>
    </row>
    <row r="135">
      <c r="A135" s="5" t="n"/>
      <c r="B135" s="10" t="n"/>
      <c r="C135" s="7" t="n"/>
      <c r="D135" s="10" t="n"/>
      <c r="E135" s="11" t="n"/>
      <c r="F135" s="7" t="n"/>
      <c r="G135" s="7" t="n"/>
      <c r="H135" s="10" t="n"/>
      <c r="I135" s="7" t="n"/>
      <c r="J135" s="5" t="n"/>
      <c r="K135" s="7" t="n"/>
      <c r="L135" s="10" t="n"/>
      <c r="M135" s="7">
        <f>IF(D135="","",IF(H135="","사진 파일명 없음",IF(K135="","확인자 없음","")))</f>
        <v/>
      </c>
    </row>
    <row r="136">
      <c r="A136" s="5" t="n"/>
      <c r="B136" s="10" t="n"/>
      <c r="C136" s="7" t="n"/>
      <c r="D136" s="10" t="n"/>
      <c r="E136" s="11" t="n"/>
      <c r="F136" s="7" t="n"/>
      <c r="G136" s="7" t="n"/>
      <c r="H136" s="10" t="n"/>
      <c r="I136" s="7" t="n"/>
      <c r="J136" s="5" t="n"/>
      <c r="K136" s="7" t="n"/>
      <c r="L136" s="10" t="n"/>
      <c r="M136" s="7">
        <f>IF(D136="","",IF(H136="","사진 파일명 없음",IF(K136="","확인자 없음","")))</f>
        <v/>
      </c>
    </row>
    <row r="137">
      <c r="A137" s="5" t="n"/>
      <c r="B137" s="10" t="n"/>
      <c r="C137" s="7" t="n"/>
      <c r="D137" s="10" t="n"/>
      <c r="E137" s="11" t="n"/>
      <c r="F137" s="7" t="n"/>
      <c r="G137" s="7" t="n"/>
      <c r="H137" s="10" t="n"/>
      <c r="I137" s="7" t="n"/>
      <c r="J137" s="5" t="n"/>
      <c r="K137" s="7" t="n"/>
      <c r="L137" s="10" t="n"/>
      <c r="M137" s="7">
        <f>IF(D137="","",IF(H137="","사진 파일명 없음",IF(K137="","확인자 없음","")))</f>
        <v/>
      </c>
    </row>
    <row r="138">
      <c r="A138" s="5" t="n"/>
      <c r="B138" s="10" t="n"/>
      <c r="C138" s="7" t="n"/>
      <c r="D138" s="10" t="n"/>
      <c r="E138" s="11" t="n"/>
      <c r="F138" s="7" t="n"/>
      <c r="G138" s="7" t="n"/>
      <c r="H138" s="10" t="n"/>
      <c r="I138" s="7" t="n"/>
      <c r="J138" s="5" t="n"/>
      <c r="K138" s="7" t="n"/>
      <c r="L138" s="10" t="n"/>
      <c r="M138" s="7">
        <f>IF(D138="","",IF(H138="","사진 파일명 없음",IF(K138="","확인자 없음","")))</f>
        <v/>
      </c>
    </row>
    <row r="139">
      <c r="A139" s="5" t="n"/>
      <c r="B139" s="10" t="n"/>
      <c r="C139" s="7" t="n"/>
      <c r="D139" s="10" t="n"/>
      <c r="E139" s="11" t="n"/>
      <c r="F139" s="7" t="n"/>
      <c r="G139" s="7" t="n"/>
      <c r="H139" s="10" t="n"/>
      <c r="I139" s="7" t="n"/>
      <c r="J139" s="5" t="n"/>
      <c r="K139" s="7" t="n"/>
      <c r="L139" s="10" t="n"/>
      <c r="M139" s="7">
        <f>IF(D139="","",IF(H139="","사진 파일명 없음",IF(K139="","확인자 없음","")))</f>
        <v/>
      </c>
    </row>
    <row r="140">
      <c r="A140" s="5" t="n"/>
      <c r="B140" s="10" t="n"/>
      <c r="C140" s="7" t="n"/>
      <c r="D140" s="10" t="n"/>
      <c r="E140" s="11" t="n"/>
      <c r="F140" s="7" t="n"/>
      <c r="G140" s="7" t="n"/>
      <c r="H140" s="10" t="n"/>
      <c r="I140" s="7" t="n"/>
      <c r="J140" s="5" t="n"/>
      <c r="K140" s="7" t="n"/>
      <c r="L140" s="10" t="n"/>
      <c r="M140" s="7">
        <f>IF(D140="","",IF(H140="","사진 파일명 없음",IF(K140="","확인자 없음","")))</f>
        <v/>
      </c>
    </row>
    <row r="141">
      <c r="A141" s="5" t="n"/>
      <c r="B141" s="10" t="n"/>
      <c r="C141" s="7" t="n"/>
      <c r="D141" s="10" t="n"/>
      <c r="E141" s="11" t="n"/>
      <c r="F141" s="7" t="n"/>
      <c r="G141" s="7" t="n"/>
      <c r="H141" s="10" t="n"/>
      <c r="I141" s="7" t="n"/>
      <c r="J141" s="5" t="n"/>
      <c r="K141" s="7" t="n"/>
      <c r="L141" s="10" t="n"/>
      <c r="M141" s="7">
        <f>IF(D141="","",IF(H141="","사진 파일명 없음",IF(K141="","확인자 없음","")))</f>
        <v/>
      </c>
    </row>
    <row r="142">
      <c r="A142" s="5" t="n"/>
      <c r="B142" s="10" t="n"/>
      <c r="C142" s="7" t="n"/>
      <c r="D142" s="10" t="n"/>
      <c r="E142" s="11" t="n"/>
      <c r="F142" s="7" t="n"/>
      <c r="G142" s="7" t="n"/>
      <c r="H142" s="10" t="n"/>
      <c r="I142" s="7" t="n"/>
      <c r="J142" s="5" t="n"/>
      <c r="K142" s="7" t="n"/>
      <c r="L142" s="10" t="n"/>
      <c r="M142" s="7">
        <f>IF(D142="","",IF(H142="","사진 파일명 없음",IF(K142="","확인자 없음","")))</f>
        <v/>
      </c>
    </row>
    <row r="143">
      <c r="A143" s="5" t="n"/>
      <c r="B143" s="10" t="n"/>
      <c r="C143" s="7" t="n"/>
      <c r="D143" s="10" t="n"/>
      <c r="E143" s="11" t="n"/>
      <c r="F143" s="7" t="n"/>
      <c r="G143" s="7" t="n"/>
      <c r="H143" s="10" t="n"/>
      <c r="I143" s="7" t="n"/>
      <c r="J143" s="5" t="n"/>
      <c r="K143" s="7" t="n"/>
      <c r="L143" s="10" t="n"/>
      <c r="M143" s="7">
        <f>IF(D143="","",IF(H143="","사진 파일명 없음",IF(K143="","확인자 없음","")))</f>
        <v/>
      </c>
    </row>
    <row r="144">
      <c r="A144" s="5" t="n"/>
      <c r="B144" s="10" t="n"/>
      <c r="C144" s="7" t="n"/>
      <c r="D144" s="10" t="n"/>
      <c r="E144" s="11" t="n"/>
      <c r="F144" s="7" t="n"/>
      <c r="G144" s="7" t="n"/>
      <c r="H144" s="10" t="n"/>
      <c r="I144" s="7" t="n"/>
      <c r="J144" s="5" t="n"/>
      <c r="K144" s="7" t="n"/>
      <c r="L144" s="10" t="n"/>
      <c r="M144" s="7">
        <f>IF(D144="","",IF(H144="","사진 파일명 없음",IF(K144="","확인자 없음","")))</f>
        <v/>
      </c>
    </row>
    <row r="145">
      <c r="A145" s="5" t="n"/>
      <c r="B145" s="10" t="n"/>
      <c r="C145" s="7" t="n"/>
      <c r="D145" s="10" t="n"/>
      <c r="E145" s="11" t="n"/>
      <c r="F145" s="7" t="n"/>
      <c r="G145" s="7" t="n"/>
      <c r="H145" s="10" t="n"/>
      <c r="I145" s="7" t="n"/>
      <c r="J145" s="5" t="n"/>
      <c r="K145" s="7" t="n"/>
      <c r="L145" s="10" t="n"/>
      <c r="M145" s="7">
        <f>IF(D145="","",IF(H145="","사진 파일명 없음",IF(K145="","확인자 없음","")))</f>
        <v/>
      </c>
    </row>
    <row r="146">
      <c r="A146" s="5" t="n"/>
      <c r="B146" s="10" t="n"/>
      <c r="C146" s="7" t="n"/>
      <c r="D146" s="10" t="n"/>
      <c r="E146" s="11" t="n"/>
      <c r="F146" s="7" t="n"/>
      <c r="G146" s="7" t="n"/>
      <c r="H146" s="10" t="n"/>
      <c r="I146" s="7" t="n"/>
      <c r="J146" s="5" t="n"/>
      <c r="K146" s="7" t="n"/>
      <c r="L146" s="10" t="n"/>
      <c r="M146" s="7">
        <f>IF(D146="","",IF(H146="","사진 파일명 없음",IF(K146="","확인자 없음","")))</f>
        <v/>
      </c>
    </row>
    <row r="147">
      <c r="A147" s="5" t="n"/>
      <c r="B147" s="10" t="n"/>
      <c r="C147" s="7" t="n"/>
      <c r="D147" s="10" t="n"/>
      <c r="E147" s="11" t="n"/>
      <c r="F147" s="7" t="n"/>
      <c r="G147" s="7" t="n"/>
      <c r="H147" s="10" t="n"/>
      <c r="I147" s="7" t="n"/>
      <c r="J147" s="5" t="n"/>
      <c r="K147" s="7" t="n"/>
      <c r="L147" s="10" t="n"/>
      <c r="M147" s="7">
        <f>IF(D147="","",IF(H147="","사진 파일명 없음",IF(K147="","확인자 없음","")))</f>
        <v/>
      </c>
    </row>
    <row r="148">
      <c r="A148" s="5" t="n"/>
      <c r="B148" s="10" t="n"/>
      <c r="C148" s="7" t="n"/>
      <c r="D148" s="10" t="n"/>
      <c r="E148" s="11" t="n"/>
      <c r="F148" s="7" t="n"/>
      <c r="G148" s="7" t="n"/>
      <c r="H148" s="10" t="n"/>
      <c r="I148" s="7" t="n"/>
      <c r="J148" s="5" t="n"/>
      <c r="K148" s="7" t="n"/>
      <c r="L148" s="10" t="n"/>
      <c r="M148" s="7">
        <f>IF(D148="","",IF(H148="","사진 파일명 없음",IF(K148="","확인자 없음","")))</f>
        <v/>
      </c>
    </row>
    <row r="149">
      <c r="A149" s="5" t="n"/>
      <c r="B149" s="10" t="n"/>
      <c r="C149" s="7" t="n"/>
      <c r="D149" s="10" t="n"/>
      <c r="E149" s="11" t="n"/>
      <c r="F149" s="7" t="n"/>
      <c r="G149" s="7" t="n"/>
      <c r="H149" s="10" t="n"/>
      <c r="I149" s="7" t="n"/>
      <c r="J149" s="5" t="n"/>
      <c r="K149" s="7" t="n"/>
      <c r="L149" s="10" t="n"/>
      <c r="M149" s="7">
        <f>IF(D149="","",IF(H149="","사진 파일명 없음",IF(K149="","확인자 없음","")))</f>
        <v/>
      </c>
    </row>
    <row r="150">
      <c r="A150" s="5" t="n"/>
      <c r="B150" s="10" t="n"/>
      <c r="C150" s="7" t="n"/>
      <c r="D150" s="10" t="n"/>
      <c r="E150" s="11" t="n"/>
      <c r="F150" s="7" t="n"/>
      <c r="G150" s="7" t="n"/>
      <c r="H150" s="10" t="n"/>
      <c r="I150" s="7" t="n"/>
      <c r="J150" s="5" t="n"/>
      <c r="K150" s="7" t="n"/>
      <c r="L150" s="10" t="n"/>
      <c r="M150" s="7">
        <f>IF(D150="","",IF(H150="","사진 파일명 없음",IF(K150="","확인자 없음","")))</f>
        <v/>
      </c>
    </row>
    <row r="151">
      <c r="A151" s="5" t="n"/>
      <c r="B151" s="10" t="n"/>
      <c r="C151" s="7" t="n"/>
      <c r="D151" s="10" t="n"/>
      <c r="E151" s="11" t="n"/>
      <c r="F151" s="7" t="n"/>
      <c r="G151" s="7" t="n"/>
      <c r="H151" s="10" t="n"/>
      <c r="I151" s="7" t="n"/>
      <c r="J151" s="5" t="n"/>
      <c r="K151" s="7" t="n"/>
      <c r="L151" s="10" t="n"/>
      <c r="M151" s="7">
        <f>IF(D151="","",IF(H151="","사진 파일명 없음",IF(K151="","확인자 없음","")))</f>
        <v/>
      </c>
    </row>
    <row r="152">
      <c r="A152" s="5" t="n"/>
      <c r="B152" s="10" t="n"/>
      <c r="C152" s="7" t="n"/>
      <c r="D152" s="10" t="n"/>
      <c r="E152" s="11" t="n"/>
      <c r="F152" s="7" t="n"/>
      <c r="G152" s="7" t="n"/>
      <c r="H152" s="10" t="n"/>
      <c r="I152" s="7" t="n"/>
      <c r="J152" s="5" t="n"/>
      <c r="K152" s="7" t="n"/>
      <c r="L152" s="10" t="n"/>
      <c r="M152" s="7">
        <f>IF(D152="","",IF(H152="","사진 파일명 없음",IF(K152="","확인자 없음","")))</f>
        <v/>
      </c>
    </row>
    <row r="153">
      <c r="A153" s="5" t="n"/>
      <c r="B153" s="10" t="n"/>
      <c r="C153" s="7" t="n"/>
      <c r="D153" s="10" t="n"/>
      <c r="E153" s="11" t="n"/>
      <c r="F153" s="7" t="n"/>
      <c r="G153" s="7" t="n"/>
      <c r="H153" s="10" t="n"/>
      <c r="I153" s="7" t="n"/>
      <c r="J153" s="5" t="n"/>
      <c r="K153" s="7" t="n"/>
      <c r="L153" s="10" t="n"/>
      <c r="M153" s="7">
        <f>IF(D153="","",IF(H153="","사진 파일명 없음",IF(K153="","확인자 없음","")))</f>
        <v/>
      </c>
    </row>
    <row r="154">
      <c r="A154" s="5" t="n"/>
      <c r="B154" s="10" t="n"/>
      <c r="C154" s="7" t="n"/>
      <c r="D154" s="10" t="n"/>
      <c r="E154" s="11" t="n"/>
      <c r="F154" s="7" t="n"/>
      <c r="G154" s="7" t="n"/>
      <c r="H154" s="10" t="n"/>
      <c r="I154" s="7" t="n"/>
      <c r="J154" s="5" t="n"/>
      <c r="K154" s="7" t="n"/>
      <c r="L154" s="10" t="n"/>
      <c r="M154" s="7">
        <f>IF(D154="","",IF(H154="","사진 파일명 없음",IF(K154="","확인자 없음","")))</f>
        <v/>
      </c>
    </row>
    <row r="155">
      <c r="A155" s="5" t="n"/>
      <c r="B155" s="10" t="n"/>
      <c r="C155" s="7" t="n"/>
      <c r="D155" s="10" t="n"/>
      <c r="E155" s="11" t="n"/>
      <c r="F155" s="7" t="n"/>
      <c r="G155" s="7" t="n"/>
      <c r="H155" s="10" t="n"/>
      <c r="I155" s="7" t="n"/>
      <c r="J155" s="5" t="n"/>
      <c r="K155" s="7" t="n"/>
      <c r="L155" s="10" t="n"/>
      <c r="M155" s="7">
        <f>IF(D155="","",IF(H155="","사진 파일명 없음",IF(K155="","확인자 없음","")))</f>
        <v/>
      </c>
    </row>
    <row r="156">
      <c r="A156" s="5" t="n"/>
      <c r="B156" s="10" t="n"/>
      <c r="C156" s="7" t="n"/>
      <c r="D156" s="10" t="n"/>
      <c r="E156" s="11" t="n"/>
      <c r="F156" s="7" t="n"/>
      <c r="G156" s="7" t="n"/>
      <c r="H156" s="10" t="n"/>
      <c r="I156" s="7" t="n"/>
      <c r="J156" s="5" t="n"/>
      <c r="K156" s="7" t="n"/>
      <c r="L156" s="10" t="n"/>
      <c r="M156" s="7">
        <f>IF(D156="","",IF(H156="","사진 파일명 없음",IF(K156="","확인자 없음","")))</f>
        <v/>
      </c>
    </row>
    <row r="157">
      <c r="A157" s="5" t="n"/>
      <c r="B157" s="10" t="n"/>
      <c r="C157" s="7" t="n"/>
      <c r="D157" s="10" t="n"/>
      <c r="E157" s="11" t="n"/>
      <c r="F157" s="7" t="n"/>
      <c r="G157" s="7" t="n"/>
      <c r="H157" s="10" t="n"/>
      <c r="I157" s="7" t="n"/>
      <c r="J157" s="5" t="n"/>
      <c r="K157" s="7" t="n"/>
      <c r="L157" s="10" t="n"/>
      <c r="M157" s="7">
        <f>IF(D157="","",IF(H157="","사진 파일명 없음",IF(K157="","확인자 없음","")))</f>
        <v/>
      </c>
    </row>
    <row r="158">
      <c r="A158" s="5" t="n"/>
      <c r="B158" s="10" t="n"/>
      <c r="C158" s="7" t="n"/>
      <c r="D158" s="10" t="n"/>
      <c r="E158" s="11" t="n"/>
      <c r="F158" s="7" t="n"/>
      <c r="G158" s="7" t="n"/>
      <c r="H158" s="10" t="n"/>
      <c r="I158" s="7" t="n"/>
      <c r="J158" s="5" t="n"/>
      <c r="K158" s="7" t="n"/>
      <c r="L158" s="10" t="n"/>
      <c r="M158" s="7">
        <f>IF(D158="","",IF(H158="","사진 파일명 없음",IF(K158="","확인자 없음","")))</f>
        <v/>
      </c>
    </row>
    <row r="159">
      <c r="A159" s="5" t="n"/>
      <c r="B159" s="10" t="n"/>
      <c r="C159" s="7" t="n"/>
      <c r="D159" s="10" t="n"/>
      <c r="E159" s="11" t="n"/>
      <c r="F159" s="7" t="n"/>
      <c r="G159" s="7" t="n"/>
      <c r="H159" s="10" t="n"/>
      <c r="I159" s="7" t="n"/>
      <c r="J159" s="5" t="n"/>
      <c r="K159" s="7" t="n"/>
      <c r="L159" s="10" t="n"/>
      <c r="M159" s="7">
        <f>IF(D159="","",IF(H159="","사진 파일명 없음",IF(K159="","확인자 없음","")))</f>
        <v/>
      </c>
    </row>
    <row r="160">
      <c r="A160" s="5" t="n"/>
      <c r="B160" s="10" t="n"/>
      <c r="C160" s="7" t="n"/>
      <c r="D160" s="10" t="n"/>
      <c r="E160" s="11" t="n"/>
      <c r="F160" s="7" t="n"/>
      <c r="G160" s="7" t="n"/>
      <c r="H160" s="10" t="n"/>
      <c r="I160" s="7" t="n"/>
      <c r="J160" s="5" t="n"/>
      <c r="K160" s="7" t="n"/>
      <c r="L160" s="10" t="n"/>
      <c r="M160" s="7">
        <f>IF(D160="","",IF(H160="","사진 파일명 없음",IF(K160="","확인자 없음","")))</f>
        <v/>
      </c>
    </row>
    <row r="161">
      <c r="A161" s="5" t="n"/>
      <c r="B161" s="10" t="n"/>
      <c r="C161" s="7" t="n"/>
      <c r="D161" s="10" t="n"/>
      <c r="E161" s="11" t="n"/>
      <c r="F161" s="7" t="n"/>
      <c r="G161" s="7" t="n"/>
      <c r="H161" s="10" t="n"/>
      <c r="I161" s="7" t="n"/>
      <c r="J161" s="5" t="n"/>
      <c r="K161" s="7" t="n"/>
      <c r="L161" s="10" t="n"/>
      <c r="M161" s="7">
        <f>IF(D161="","",IF(H161="","사진 파일명 없음",IF(K161="","확인자 없음","")))</f>
        <v/>
      </c>
    </row>
    <row r="162">
      <c r="A162" s="5" t="n"/>
      <c r="B162" s="10" t="n"/>
      <c r="C162" s="7" t="n"/>
      <c r="D162" s="10" t="n"/>
      <c r="E162" s="11" t="n"/>
      <c r="F162" s="7" t="n"/>
      <c r="G162" s="7" t="n"/>
      <c r="H162" s="10" t="n"/>
      <c r="I162" s="7" t="n"/>
      <c r="J162" s="5" t="n"/>
      <c r="K162" s="7" t="n"/>
      <c r="L162" s="10" t="n"/>
      <c r="M162" s="7">
        <f>IF(D162="","",IF(H162="","사진 파일명 없음",IF(K162="","확인자 없음","")))</f>
        <v/>
      </c>
    </row>
    <row r="163">
      <c r="A163" s="5" t="n"/>
      <c r="B163" s="10" t="n"/>
      <c r="C163" s="7" t="n"/>
      <c r="D163" s="10" t="n"/>
      <c r="E163" s="11" t="n"/>
      <c r="F163" s="7" t="n"/>
      <c r="G163" s="7" t="n"/>
      <c r="H163" s="10" t="n"/>
      <c r="I163" s="7" t="n"/>
      <c r="J163" s="5" t="n"/>
      <c r="K163" s="7" t="n"/>
      <c r="L163" s="10" t="n"/>
      <c r="M163" s="7">
        <f>IF(D163="","",IF(H163="","사진 파일명 없음",IF(K163="","확인자 없음","")))</f>
        <v/>
      </c>
    </row>
    <row r="164">
      <c r="A164" s="5" t="n"/>
      <c r="B164" s="10" t="n"/>
      <c r="C164" s="7" t="n"/>
      <c r="D164" s="10" t="n"/>
      <c r="E164" s="11" t="n"/>
      <c r="F164" s="7" t="n"/>
      <c r="G164" s="7" t="n"/>
      <c r="H164" s="10" t="n"/>
      <c r="I164" s="7" t="n"/>
      <c r="J164" s="5" t="n"/>
      <c r="K164" s="7" t="n"/>
      <c r="L164" s="10" t="n"/>
      <c r="M164" s="7">
        <f>IF(D164="","",IF(H164="","사진 파일명 없음",IF(K164="","확인자 없음","")))</f>
        <v/>
      </c>
    </row>
    <row r="165">
      <c r="A165" s="5" t="n"/>
      <c r="B165" s="10" t="n"/>
      <c r="C165" s="7" t="n"/>
      <c r="D165" s="10" t="n"/>
      <c r="E165" s="11" t="n"/>
      <c r="F165" s="7" t="n"/>
      <c r="G165" s="7" t="n"/>
      <c r="H165" s="10" t="n"/>
      <c r="I165" s="7" t="n"/>
      <c r="J165" s="5" t="n"/>
      <c r="K165" s="7" t="n"/>
      <c r="L165" s="10" t="n"/>
      <c r="M165" s="7">
        <f>IF(D165="","",IF(H165="","사진 파일명 없음",IF(K165="","확인자 없음","")))</f>
        <v/>
      </c>
    </row>
    <row r="166">
      <c r="A166" s="5" t="n"/>
      <c r="B166" s="10" t="n"/>
      <c r="C166" s="7" t="n"/>
      <c r="D166" s="10" t="n"/>
      <c r="E166" s="11" t="n"/>
      <c r="F166" s="7" t="n"/>
      <c r="G166" s="7" t="n"/>
      <c r="H166" s="10" t="n"/>
      <c r="I166" s="7" t="n"/>
      <c r="J166" s="5" t="n"/>
      <c r="K166" s="7" t="n"/>
      <c r="L166" s="10" t="n"/>
      <c r="M166" s="7">
        <f>IF(D166="","",IF(H166="","사진 파일명 없음",IF(K166="","확인자 없음","")))</f>
        <v/>
      </c>
    </row>
    <row r="167">
      <c r="A167" s="5" t="n"/>
      <c r="B167" s="10" t="n"/>
      <c r="C167" s="7" t="n"/>
      <c r="D167" s="10" t="n"/>
      <c r="E167" s="11" t="n"/>
      <c r="F167" s="7" t="n"/>
      <c r="G167" s="7" t="n"/>
      <c r="H167" s="10" t="n"/>
      <c r="I167" s="7" t="n"/>
      <c r="J167" s="5" t="n"/>
      <c r="K167" s="7" t="n"/>
      <c r="L167" s="10" t="n"/>
      <c r="M167" s="7">
        <f>IF(D167="","",IF(H167="","사진 파일명 없음",IF(K167="","확인자 없음","")))</f>
        <v/>
      </c>
    </row>
    <row r="168">
      <c r="A168" s="5" t="n"/>
      <c r="B168" s="10" t="n"/>
      <c r="C168" s="7" t="n"/>
      <c r="D168" s="10" t="n"/>
      <c r="E168" s="11" t="n"/>
      <c r="F168" s="7" t="n"/>
      <c r="G168" s="7" t="n"/>
      <c r="H168" s="10" t="n"/>
      <c r="I168" s="7" t="n"/>
      <c r="J168" s="5" t="n"/>
      <c r="K168" s="7" t="n"/>
      <c r="L168" s="10" t="n"/>
      <c r="M168" s="7">
        <f>IF(D168="","",IF(H168="","사진 파일명 없음",IF(K168="","확인자 없음","")))</f>
        <v/>
      </c>
    </row>
    <row r="169">
      <c r="A169" s="5" t="n"/>
      <c r="B169" s="10" t="n"/>
      <c r="C169" s="7" t="n"/>
      <c r="D169" s="10" t="n"/>
      <c r="E169" s="11" t="n"/>
      <c r="F169" s="7" t="n"/>
      <c r="G169" s="7" t="n"/>
      <c r="H169" s="10" t="n"/>
      <c r="I169" s="7" t="n"/>
      <c r="J169" s="5" t="n"/>
      <c r="K169" s="7" t="n"/>
      <c r="L169" s="10" t="n"/>
      <c r="M169" s="7">
        <f>IF(D169="","",IF(H169="","사진 파일명 없음",IF(K169="","확인자 없음","")))</f>
        <v/>
      </c>
    </row>
    <row r="170">
      <c r="A170" s="5" t="n"/>
      <c r="B170" s="10" t="n"/>
      <c r="C170" s="7" t="n"/>
      <c r="D170" s="10" t="n"/>
      <c r="E170" s="11" t="n"/>
      <c r="F170" s="7" t="n"/>
      <c r="G170" s="7" t="n"/>
      <c r="H170" s="10" t="n"/>
      <c r="I170" s="7" t="n"/>
      <c r="J170" s="5" t="n"/>
      <c r="K170" s="7" t="n"/>
      <c r="L170" s="10" t="n"/>
      <c r="M170" s="7">
        <f>IF(D170="","",IF(H170="","사진 파일명 없음",IF(K170="","확인자 없음","")))</f>
        <v/>
      </c>
    </row>
    <row r="171">
      <c r="A171" s="5" t="n"/>
      <c r="B171" s="10" t="n"/>
      <c r="C171" s="7" t="n"/>
      <c r="D171" s="10" t="n"/>
      <c r="E171" s="11" t="n"/>
      <c r="F171" s="7" t="n"/>
      <c r="G171" s="7" t="n"/>
      <c r="H171" s="10" t="n"/>
      <c r="I171" s="7" t="n"/>
      <c r="J171" s="5" t="n"/>
      <c r="K171" s="7" t="n"/>
      <c r="L171" s="10" t="n"/>
      <c r="M171" s="7">
        <f>IF(D171="","",IF(H171="","사진 파일명 없음",IF(K171="","확인자 없음","")))</f>
        <v/>
      </c>
    </row>
    <row r="172">
      <c r="A172" s="5" t="n"/>
      <c r="B172" s="10" t="n"/>
      <c r="C172" s="7" t="n"/>
      <c r="D172" s="10" t="n"/>
      <c r="E172" s="11" t="n"/>
      <c r="F172" s="7" t="n"/>
      <c r="G172" s="7" t="n"/>
      <c r="H172" s="10" t="n"/>
      <c r="I172" s="7" t="n"/>
      <c r="J172" s="5" t="n"/>
      <c r="K172" s="7" t="n"/>
      <c r="L172" s="10" t="n"/>
      <c r="M172" s="7">
        <f>IF(D172="","",IF(H172="","사진 파일명 없음",IF(K172="","확인자 없음","")))</f>
        <v/>
      </c>
    </row>
    <row r="173">
      <c r="A173" s="5" t="n"/>
      <c r="B173" s="10" t="n"/>
      <c r="C173" s="7" t="n"/>
      <c r="D173" s="10" t="n"/>
      <c r="E173" s="11" t="n"/>
      <c r="F173" s="7" t="n"/>
      <c r="G173" s="7" t="n"/>
      <c r="H173" s="10" t="n"/>
      <c r="I173" s="7" t="n"/>
      <c r="J173" s="5" t="n"/>
      <c r="K173" s="7" t="n"/>
      <c r="L173" s="10" t="n"/>
      <c r="M173" s="7">
        <f>IF(D173="","",IF(H173="","사진 파일명 없음",IF(K173="","확인자 없음","")))</f>
        <v/>
      </c>
    </row>
    <row r="174">
      <c r="A174" s="5" t="n"/>
      <c r="B174" s="10" t="n"/>
      <c r="C174" s="7" t="n"/>
      <c r="D174" s="10" t="n"/>
      <c r="E174" s="11" t="n"/>
      <c r="F174" s="7" t="n"/>
      <c r="G174" s="7" t="n"/>
      <c r="H174" s="10" t="n"/>
      <c r="I174" s="7" t="n"/>
      <c r="J174" s="5" t="n"/>
      <c r="K174" s="7" t="n"/>
      <c r="L174" s="10" t="n"/>
      <c r="M174" s="7">
        <f>IF(D174="","",IF(H174="","사진 파일명 없음",IF(K174="","확인자 없음","")))</f>
        <v/>
      </c>
    </row>
    <row r="175">
      <c r="A175" s="5" t="n"/>
      <c r="B175" s="10" t="n"/>
      <c r="C175" s="7" t="n"/>
      <c r="D175" s="10" t="n"/>
      <c r="E175" s="11" t="n"/>
      <c r="F175" s="7" t="n"/>
      <c r="G175" s="7" t="n"/>
      <c r="H175" s="10" t="n"/>
      <c r="I175" s="7" t="n"/>
      <c r="J175" s="5" t="n"/>
      <c r="K175" s="7" t="n"/>
      <c r="L175" s="10" t="n"/>
      <c r="M175" s="7">
        <f>IF(D175="","",IF(H175="","사진 파일명 없음",IF(K175="","확인자 없음","")))</f>
        <v/>
      </c>
    </row>
    <row r="176">
      <c r="A176" s="5" t="n"/>
      <c r="B176" s="10" t="n"/>
      <c r="C176" s="7" t="n"/>
      <c r="D176" s="10" t="n"/>
      <c r="E176" s="11" t="n"/>
      <c r="F176" s="7" t="n"/>
      <c r="G176" s="7" t="n"/>
      <c r="H176" s="10" t="n"/>
      <c r="I176" s="7" t="n"/>
      <c r="J176" s="5" t="n"/>
      <c r="K176" s="7" t="n"/>
      <c r="L176" s="10" t="n"/>
      <c r="M176" s="7">
        <f>IF(D176="","",IF(H176="","사진 파일명 없음",IF(K176="","확인자 없음","")))</f>
        <v/>
      </c>
    </row>
    <row r="177">
      <c r="A177" s="5" t="n"/>
      <c r="B177" s="10" t="n"/>
      <c r="C177" s="7" t="n"/>
      <c r="D177" s="10" t="n"/>
      <c r="E177" s="11" t="n"/>
      <c r="F177" s="7" t="n"/>
      <c r="G177" s="7" t="n"/>
      <c r="H177" s="10" t="n"/>
      <c r="I177" s="7" t="n"/>
      <c r="J177" s="5" t="n"/>
      <c r="K177" s="7" t="n"/>
      <c r="L177" s="10" t="n"/>
      <c r="M177" s="7">
        <f>IF(D177="","",IF(H177="","사진 파일명 없음",IF(K177="","확인자 없음","")))</f>
        <v/>
      </c>
    </row>
    <row r="178">
      <c r="A178" s="5" t="n"/>
      <c r="B178" s="10" t="n"/>
      <c r="C178" s="7" t="n"/>
      <c r="D178" s="10" t="n"/>
      <c r="E178" s="11" t="n"/>
      <c r="F178" s="7" t="n"/>
      <c r="G178" s="7" t="n"/>
      <c r="H178" s="10" t="n"/>
      <c r="I178" s="7" t="n"/>
      <c r="J178" s="5" t="n"/>
      <c r="K178" s="7" t="n"/>
      <c r="L178" s="10" t="n"/>
      <c r="M178" s="7">
        <f>IF(D178="","",IF(H178="","사진 파일명 없음",IF(K178="","확인자 없음","")))</f>
        <v/>
      </c>
    </row>
    <row r="179">
      <c r="A179" s="5" t="n"/>
      <c r="B179" s="10" t="n"/>
      <c r="C179" s="7" t="n"/>
      <c r="D179" s="10" t="n"/>
      <c r="E179" s="11" t="n"/>
      <c r="F179" s="7" t="n"/>
      <c r="G179" s="7" t="n"/>
      <c r="H179" s="10" t="n"/>
      <c r="I179" s="7" t="n"/>
      <c r="J179" s="5" t="n"/>
      <c r="K179" s="7" t="n"/>
      <c r="L179" s="10" t="n"/>
      <c r="M179" s="7">
        <f>IF(D179="","",IF(H179="","사진 파일명 없음",IF(K179="","확인자 없음","")))</f>
        <v/>
      </c>
    </row>
    <row r="180">
      <c r="A180" s="5" t="n"/>
      <c r="B180" s="10" t="n"/>
      <c r="C180" s="7" t="n"/>
      <c r="D180" s="10" t="n"/>
      <c r="E180" s="11" t="n"/>
      <c r="F180" s="7" t="n"/>
      <c r="G180" s="7" t="n"/>
      <c r="H180" s="10" t="n"/>
      <c r="I180" s="7" t="n"/>
      <c r="J180" s="5" t="n"/>
      <c r="K180" s="7" t="n"/>
      <c r="L180" s="10" t="n"/>
      <c r="M180" s="7">
        <f>IF(D180="","",IF(H180="","사진 파일명 없음",IF(K180="","확인자 없음","")))</f>
        <v/>
      </c>
    </row>
    <row r="181">
      <c r="A181" s="5" t="n"/>
      <c r="B181" s="10" t="n"/>
      <c r="C181" s="7" t="n"/>
      <c r="D181" s="10" t="n"/>
      <c r="E181" s="11" t="n"/>
      <c r="F181" s="7" t="n"/>
      <c r="G181" s="7" t="n"/>
      <c r="H181" s="10" t="n"/>
      <c r="I181" s="7" t="n"/>
      <c r="J181" s="5" t="n"/>
      <c r="K181" s="7" t="n"/>
      <c r="L181" s="10" t="n"/>
      <c r="M181" s="7">
        <f>IF(D181="","",IF(H181="","사진 파일명 없음",IF(K181="","확인자 없음","")))</f>
        <v/>
      </c>
    </row>
    <row r="182">
      <c r="A182" s="5" t="n"/>
      <c r="B182" s="10" t="n"/>
      <c r="C182" s="7" t="n"/>
      <c r="D182" s="10" t="n"/>
      <c r="E182" s="11" t="n"/>
      <c r="F182" s="7" t="n"/>
      <c r="G182" s="7" t="n"/>
      <c r="H182" s="10" t="n"/>
      <c r="I182" s="7" t="n"/>
      <c r="J182" s="5" t="n"/>
      <c r="K182" s="7" t="n"/>
      <c r="L182" s="10" t="n"/>
      <c r="M182" s="7">
        <f>IF(D182="","",IF(H182="","사진 파일명 없음",IF(K182="","확인자 없음","")))</f>
        <v/>
      </c>
    </row>
    <row r="183">
      <c r="A183" s="5" t="n"/>
      <c r="B183" s="10" t="n"/>
      <c r="C183" s="7" t="n"/>
      <c r="D183" s="10" t="n"/>
      <c r="E183" s="11" t="n"/>
      <c r="F183" s="7" t="n"/>
      <c r="G183" s="7" t="n"/>
      <c r="H183" s="10" t="n"/>
      <c r="I183" s="7" t="n"/>
      <c r="J183" s="5" t="n"/>
      <c r="K183" s="7" t="n"/>
      <c r="L183" s="10" t="n"/>
      <c r="M183" s="7">
        <f>IF(D183="","",IF(H183="","사진 파일명 없음",IF(K183="","확인자 없음","")))</f>
        <v/>
      </c>
    </row>
    <row r="184">
      <c r="A184" s="5" t="n"/>
      <c r="B184" s="10" t="n"/>
      <c r="C184" s="7" t="n"/>
      <c r="D184" s="10" t="n"/>
      <c r="E184" s="11" t="n"/>
      <c r="F184" s="7" t="n"/>
      <c r="G184" s="7" t="n"/>
      <c r="H184" s="10" t="n"/>
      <c r="I184" s="7" t="n"/>
      <c r="J184" s="5" t="n"/>
      <c r="K184" s="7" t="n"/>
      <c r="L184" s="10" t="n"/>
      <c r="M184" s="7">
        <f>IF(D184="","",IF(H184="","사진 파일명 없음",IF(K184="","확인자 없음","")))</f>
        <v/>
      </c>
    </row>
    <row r="185">
      <c r="A185" s="5" t="n"/>
      <c r="B185" s="10" t="n"/>
      <c r="C185" s="7" t="n"/>
      <c r="D185" s="10" t="n"/>
      <c r="E185" s="11" t="n"/>
      <c r="F185" s="7" t="n"/>
      <c r="G185" s="7" t="n"/>
      <c r="H185" s="10" t="n"/>
      <c r="I185" s="7" t="n"/>
      <c r="J185" s="5" t="n"/>
      <c r="K185" s="7" t="n"/>
      <c r="L185" s="10" t="n"/>
      <c r="M185" s="7">
        <f>IF(D185="","",IF(H185="","사진 파일명 없음",IF(K185="","확인자 없음","")))</f>
        <v/>
      </c>
    </row>
    <row r="186">
      <c r="A186" s="5" t="n"/>
      <c r="B186" s="10" t="n"/>
      <c r="C186" s="7" t="n"/>
      <c r="D186" s="10" t="n"/>
      <c r="E186" s="11" t="n"/>
      <c r="F186" s="7" t="n"/>
      <c r="G186" s="7" t="n"/>
      <c r="H186" s="10" t="n"/>
      <c r="I186" s="7" t="n"/>
      <c r="J186" s="5" t="n"/>
      <c r="K186" s="7" t="n"/>
      <c r="L186" s="10" t="n"/>
      <c r="M186" s="7">
        <f>IF(D186="","",IF(H186="","사진 파일명 없음",IF(K186="","확인자 없음","")))</f>
        <v/>
      </c>
    </row>
    <row r="187">
      <c r="A187" s="5" t="n"/>
      <c r="B187" s="10" t="n"/>
      <c r="C187" s="7" t="n"/>
      <c r="D187" s="10" t="n"/>
      <c r="E187" s="11" t="n"/>
      <c r="F187" s="7" t="n"/>
      <c r="G187" s="7" t="n"/>
      <c r="H187" s="10" t="n"/>
      <c r="I187" s="7" t="n"/>
      <c r="J187" s="5" t="n"/>
      <c r="K187" s="7" t="n"/>
      <c r="L187" s="10" t="n"/>
      <c r="M187" s="7">
        <f>IF(D187="","",IF(H187="","사진 파일명 없음",IF(K187="","확인자 없음","")))</f>
        <v/>
      </c>
    </row>
    <row r="188">
      <c r="A188" s="5" t="n"/>
      <c r="B188" s="10" t="n"/>
      <c r="C188" s="7" t="n"/>
      <c r="D188" s="10" t="n"/>
      <c r="E188" s="11" t="n"/>
      <c r="F188" s="7" t="n"/>
      <c r="G188" s="7" t="n"/>
      <c r="H188" s="10" t="n"/>
      <c r="I188" s="7" t="n"/>
      <c r="J188" s="5" t="n"/>
      <c r="K188" s="7" t="n"/>
      <c r="L188" s="10" t="n"/>
      <c r="M188" s="7">
        <f>IF(D188="","",IF(H188="","사진 파일명 없음",IF(K188="","확인자 없음","")))</f>
        <v/>
      </c>
    </row>
    <row r="189">
      <c r="A189" s="5" t="n"/>
      <c r="B189" s="10" t="n"/>
      <c r="C189" s="7" t="n"/>
      <c r="D189" s="10" t="n"/>
      <c r="E189" s="11" t="n"/>
      <c r="F189" s="7" t="n"/>
      <c r="G189" s="7" t="n"/>
      <c r="H189" s="10" t="n"/>
      <c r="I189" s="7" t="n"/>
      <c r="J189" s="5" t="n"/>
      <c r="K189" s="7" t="n"/>
      <c r="L189" s="10" t="n"/>
      <c r="M189" s="7">
        <f>IF(D189="","",IF(H189="","사진 파일명 없음",IF(K189="","확인자 없음","")))</f>
        <v/>
      </c>
    </row>
    <row r="190">
      <c r="A190" s="5" t="n"/>
      <c r="B190" s="10" t="n"/>
      <c r="C190" s="7" t="n"/>
      <c r="D190" s="10" t="n"/>
      <c r="E190" s="11" t="n"/>
      <c r="F190" s="7" t="n"/>
      <c r="G190" s="7" t="n"/>
      <c r="H190" s="10" t="n"/>
      <c r="I190" s="7" t="n"/>
      <c r="J190" s="5" t="n"/>
      <c r="K190" s="7" t="n"/>
      <c r="L190" s="10" t="n"/>
      <c r="M190" s="7">
        <f>IF(D190="","",IF(H190="","사진 파일명 없음",IF(K190="","확인자 없음","")))</f>
        <v/>
      </c>
    </row>
    <row r="191">
      <c r="A191" s="5" t="n"/>
      <c r="B191" s="10" t="n"/>
      <c r="C191" s="7" t="n"/>
      <c r="D191" s="10" t="n"/>
      <c r="E191" s="11" t="n"/>
      <c r="F191" s="7" t="n"/>
      <c r="G191" s="7" t="n"/>
      <c r="H191" s="10" t="n"/>
      <c r="I191" s="7" t="n"/>
      <c r="J191" s="5" t="n"/>
      <c r="K191" s="7" t="n"/>
      <c r="L191" s="10" t="n"/>
      <c r="M191" s="7">
        <f>IF(D191="","",IF(H191="","사진 파일명 없음",IF(K191="","확인자 없음","")))</f>
        <v/>
      </c>
    </row>
    <row r="192">
      <c r="A192" s="5" t="n"/>
      <c r="B192" s="10" t="n"/>
      <c r="C192" s="7" t="n"/>
      <c r="D192" s="10" t="n"/>
      <c r="E192" s="11" t="n"/>
      <c r="F192" s="7" t="n"/>
      <c r="G192" s="7" t="n"/>
      <c r="H192" s="10" t="n"/>
      <c r="I192" s="7" t="n"/>
      <c r="J192" s="5" t="n"/>
      <c r="K192" s="7" t="n"/>
      <c r="L192" s="10" t="n"/>
      <c r="M192" s="7">
        <f>IF(D192="","",IF(H192="","사진 파일명 없음",IF(K192="","확인자 없음","")))</f>
        <v/>
      </c>
    </row>
    <row r="193">
      <c r="A193" s="5" t="n"/>
      <c r="B193" s="10" t="n"/>
      <c r="C193" s="7" t="n"/>
      <c r="D193" s="10" t="n"/>
      <c r="E193" s="11" t="n"/>
      <c r="F193" s="7" t="n"/>
      <c r="G193" s="7" t="n"/>
      <c r="H193" s="10" t="n"/>
      <c r="I193" s="7" t="n"/>
      <c r="J193" s="5" t="n"/>
      <c r="K193" s="7" t="n"/>
      <c r="L193" s="10" t="n"/>
      <c r="M193" s="7">
        <f>IF(D193="","",IF(H193="","사진 파일명 없음",IF(K193="","확인자 없음","")))</f>
        <v/>
      </c>
    </row>
    <row r="194">
      <c r="A194" s="5" t="n"/>
      <c r="B194" s="10" t="n"/>
      <c r="C194" s="7" t="n"/>
      <c r="D194" s="10" t="n"/>
      <c r="E194" s="11" t="n"/>
      <c r="F194" s="7" t="n"/>
      <c r="G194" s="7" t="n"/>
      <c r="H194" s="10" t="n"/>
      <c r="I194" s="7" t="n"/>
      <c r="J194" s="5" t="n"/>
      <c r="K194" s="7" t="n"/>
      <c r="L194" s="10" t="n"/>
      <c r="M194" s="7">
        <f>IF(D194="","",IF(H194="","사진 파일명 없음",IF(K194="","확인자 없음","")))</f>
        <v/>
      </c>
    </row>
    <row r="195">
      <c r="A195" s="5" t="n"/>
      <c r="B195" s="10" t="n"/>
      <c r="C195" s="7" t="n"/>
      <c r="D195" s="10" t="n"/>
      <c r="E195" s="11" t="n"/>
      <c r="F195" s="7" t="n"/>
      <c r="G195" s="7" t="n"/>
      <c r="H195" s="10" t="n"/>
      <c r="I195" s="7" t="n"/>
      <c r="J195" s="5" t="n"/>
      <c r="K195" s="7" t="n"/>
      <c r="L195" s="10" t="n"/>
      <c r="M195" s="7">
        <f>IF(D195="","",IF(H195="","사진 파일명 없음",IF(K195="","확인자 없음","")))</f>
        <v/>
      </c>
    </row>
    <row r="196">
      <c r="A196" s="5" t="n"/>
      <c r="B196" s="10" t="n"/>
      <c r="C196" s="7" t="n"/>
      <c r="D196" s="10" t="n"/>
      <c r="E196" s="11" t="n"/>
      <c r="F196" s="7" t="n"/>
      <c r="G196" s="7" t="n"/>
      <c r="H196" s="10" t="n"/>
      <c r="I196" s="7" t="n"/>
      <c r="J196" s="5" t="n"/>
      <c r="K196" s="7" t="n"/>
      <c r="L196" s="10" t="n"/>
      <c r="M196" s="7">
        <f>IF(D196="","",IF(H196="","사진 파일명 없음",IF(K196="","확인자 없음","")))</f>
        <v/>
      </c>
    </row>
    <row r="197">
      <c r="A197" s="5" t="n"/>
      <c r="B197" s="10" t="n"/>
      <c r="C197" s="7" t="n"/>
      <c r="D197" s="10" t="n"/>
      <c r="E197" s="11" t="n"/>
      <c r="F197" s="7" t="n"/>
      <c r="G197" s="7" t="n"/>
      <c r="H197" s="10" t="n"/>
      <c r="I197" s="7" t="n"/>
      <c r="J197" s="5" t="n"/>
      <c r="K197" s="7" t="n"/>
      <c r="L197" s="10" t="n"/>
      <c r="M197" s="7">
        <f>IF(D197="","",IF(H197="","사진 파일명 없음",IF(K197="","확인자 없음","")))</f>
        <v/>
      </c>
    </row>
    <row r="198">
      <c r="A198" s="5" t="n"/>
      <c r="B198" s="10" t="n"/>
      <c r="C198" s="7" t="n"/>
      <c r="D198" s="10" t="n"/>
      <c r="E198" s="11" t="n"/>
      <c r="F198" s="7" t="n"/>
      <c r="G198" s="7" t="n"/>
      <c r="H198" s="10" t="n"/>
      <c r="I198" s="7" t="n"/>
      <c r="J198" s="5" t="n"/>
      <c r="K198" s="7" t="n"/>
      <c r="L198" s="10" t="n"/>
      <c r="M198" s="7">
        <f>IF(D198="","",IF(H198="","사진 파일명 없음",IF(K198="","확인자 없음","")))</f>
        <v/>
      </c>
    </row>
    <row r="199">
      <c r="A199" s="5" t="n"/>
      <c r="B199" s="10" t="n"/>
      <c r="C199" s="7" t="n"/>
      <c r="D199" s="10" t="n"/>
      <c r="E199" s="11" t="n"/>
      <c r="F199" s="7" t="n"/>
      <c r="G199" s="7" t="n"/>
      <c r="H199" s="10" t="n"/>
      <c r="I199" s="7" t="n"/>
      <c r="J199" s="5" t="n"/>
      <c r="K199" s="7" t="n"/>
      <c r="L199" s="10" t="n"/>
      <c r="M199" s="7">
        <f>IF(D199="","",IF(H199="","사진 파일명 없음",IF(K199="","확인자 없음","")))</f>
        <v/>
      </c>
    </row>
    <row r="200">
      <c r="A200" s="5" t="n"/>
      <c r="B200" s="10" t="n"/>
      <c r="C200" s="7" t="n"/>
      <c r="D200" s="10" t="n"/>
      <c r="E200" s="11" t="n"/>
      <c r="F200" s="7" t="n"/>
      <c r="G200" s="7" t="n"/>
      <c r="H200" s="10" t="n"/>
      <c r="I200" s="7" t="n"/>
      <c r="J200" s="5" t="n"/>
      <c r="K200" s="7" t="n"/>
      <c r="L200" s="10" t="n"/>
      <c r="M200" s="7">
        <f>IF(D200="","",IF(H200="","사진 파일명 없음",IF(K200="","확인자 없음","")))</f>
        <v/>
      </c>
    </row>
    <row r="201">
      <c r="A201" s="5" t="n"/>
      <c r="B201" s="10" t="n"/>
      <c r="C201" s="7" t="n"/>
      <c r="D201" s="10" t="n"/>
      <c r="E201" s="11" t="n"/>
      <c r="F201" s="7" t="n"/>
      <c r="G201" s="7" t="n"/>
      <c r="H201" s="10" t="n"/>
      <c r="I201" s="7" t="n"/>
      <c r="J201" s="5" t="n"/>
      <c r="K201" s="7" t="n"/>
      <c r="L201" s="10" t="n"/>
      <c r="M201" s="7">
        <f>IF(D201="","",IF(H201="","사진 파일명 없음",IF(K201="","확인자 없음","")))</f>
        <v/>
      </c>
    </row>
    <row r="202">
      <c r="A202" s="5" t="n"/>
      <c r="B202" s="10" t="n"/>
      <c r="C202" s="7" t="n"/>
      <c r="D202" s="10" t="n"/>
      <c r="E202" s="11" t="n"/>
      <c r="F202" s="7" t="n"/>
      <c r="G202" s="7" t="n"/>
      <c r="H202" s="10" t="n"/>
      <c r="I202" s="7" t="n"/>
      <c r="J202" s="5" t="n"/>
      <c r="K202" s="7" t="n"/>
      <c r="L202" s="10" t="n"/>
      <c r="M202" s="7">
        <f>IF(D202="","",IF(H202="","사진 파일명 없음",IF(K202="","확인자 없음","")))</f>
        <v/>
      </c>
    </row>
    <row r="203">
      <c r="A203" s="5" t="n"/>
      <c r="B203" s="10" t="n"/>
      <c r="C203" s="7" t="n"/>
      <c r="D203" s="10" t="n"/>
      <c r="E203" s="11" t="n"/>
      <c r="F203" s="7" t="n"/>
      <c r="G203" s="7" t="n"/>
      <c r="H203" s="10" t="n"/>
      <c r="I203" s="7" t="n"/>
      <c r="J203" s="5" t="n"/>
      <c r="K203" s="7" t="n"/>
      <c r="L203" s="10" t="n"/>
      <c r="M203" s="7">
        <f>IF(D203="","",IF(H203="","사진 파일명 없음",IF(K203="","확인자 없음","")))</f>
        <v/>
      </c>
    </row>
    <row r="204">
      <c r="A204" s="5" t="n"/>
      <c r="B204" s="10" t="n"/>
      <c r="C204" s="7" t="n"/>
      <c r="D204" s="10" t="n"/>
      <c r="E204" s="11" t="n"/>
      <c r="F204" s="7" t="n"/>
      <c r="G204" s="7" t="n"/>
      <c r="H204" s="10" t="n"/>
      <c r="I204" s="7" t="n"/>
      <c r="J204" s="5" t="n"/>
      <c r="K204" s="7" t="n"/>
      <c r="L204" s="10" t="n"/>
      <c r="M204" s="7">
        <f>IF(D204="","",IF(H204="","사진 파일명 없음",IF(K204="","확인자 없음","")))</f>
        <v/>
      </c>
    </row>
    <row r="205">
      <c r="A205" s="5" t="n"/>
      <c r="B205" s="10" t="n"/>
      <c r="C205" s="7" t="n"/>
      <c r="D205" s="10" t="n"/>
      <c r="E205" s="11" t="n"/>
      <c r="F205" s="7" t="n"/>
      <c r="G205" s="7" t="n"/>
      <c r="H205" s="10" t="n"/>
      <c r="I205" s="7" t="n"/>
      <c r="J205" s="5" t="n"/>
      <c r="K205" s="7" t="n"/>
      <c r="L205" s="10" t="n"/>
      <c r="M205" s="7">
        <f>IF(D205="","",IF(H205="","사진 파일명 없음",IF(K205="","확인자 없음","")))</f>
        <v/>
      </c>
    </row>
    <row r="206">
      <c r="A206" s="5" t="n"/>
      <c r="B206" s="10" t="n"/>
      <c r="C206" s="7" t="n"/>
      <c r="D206" s="10" t="n"/>
      <c r="E206" s="11" t="n"/>
      <c r="F206" s="7" t="n"/>
      <c r="G206" s="7" t="n"/>
      <c r="H206" s="10" t="n"/>
      <c r="I206" s="7" t="n"/>
      <c r="J206" s="5" t="n"/>
      <c r="K206" s="7" t="n"/>
      <c r="L206" s="10" t="n"/>
      <c r="M206" s="7">
        <f>IF(D206="","",IF(H206="","사진 파일명 없음",IF(K206="","확인자 없음","")))</f>
        <v/>
      </c>
    </row>
    <row r="207">
      <c r="A207" s="5" t="n"/>
      <c r="B207" s="10" t="n"/>
      <c r="C207" s="7" t="n"/>
      <c r="D207" s="10" t="n"/>
      <c r="E207" s="11" t="n"/>
      <c r="F207" s="7" t="n"/>
      <c r="G207" s="7" t="n"/>
      <c r="H207" s="10" t="n"/>
      <c r="I207" s="7" t="n"/>
      <c r="J207" s="5" t="n"/>
      <c r="K207" s="7" t="n"/>
      <c r="L207" s="10" t="n"/>
      <c r="M207" s="7">
        <f>IF(D207="","",IF(H207="","사진 파일명 없음",IF(K207="","확인자 없음","")))</f>
        <v/>
      </c>
    </row>
    <row r="208">
      <c r="A208" s="5" t="n"/>
      <c r="B208" s="10" t="n"/>
      <c r="C208" s="7" t="n"/>
      <c r="D208" s="10" t="n"/>
      <c r="E208" s="11" t="n"/>
      <c r="F208" s="7" t="n"/>
      <c r="G208" s="7" t="n"/>
      <c r="H208" s="10" t="n"/>
      <c r="I208" s="7" t="n"/>
      <c r="J208" s="5" t="n"/>
      <c r="K208" s="7" t="n"/>
      <c r="L208" s="10" t="n"/>
      <c r="M208" s="7">
        <f>IF(D208="","",IF(H208="","사진 파일명 없음",IF(K208="","확인자 없음","")))</f>
        <v/>
      </c>
    </row>
    <row r="209">
      <c r="A209" s="5" t="n"/>
      <c r="B209" s="10" t="n"/>
      <c r="C209" s="7" t="n"/>
      <c r="D209" s="10" t="n"/>
      <c r="E209" s="11" t="n"/>
      <c r="F209" s="7" t="n"/>
      <c r="G209" s="7" t="n"/>
      <c r="H209" s="10" t="n"/>
      <c r="I209" s="7" t="n"/>
      <c r="J209" s="5" t="n"/>
      <c r="K209" s="7" t="n"/>
      <c r="L209" s="10" t="n"/>
      <c r="M209" s="7">
        <f>IF(D209="","",IF(H209="","사진 파일명 없음",IF(K209="","확인자 없음","")))</f>
        <v/>
      </c>
    </row>
    <row r="210">
      <c r="A210" s="5" t="n"/>
      <c r="B210" s="10" t="n"/>
      <c r="C210" s="7" t="n"/>
      <c r="D210" s="10" t="n"/>
      <c r="E210" s="11" t="n"/>
      <c r="F210" s="7" t="n"/>
      <c r="G210" s="7" t="n"/>
      <c r="H210" s="10" t="n"/>
      <c r="I210" s="7" t="n"/>
      <c r="J210" s="5" t="n"/>
      <c r="K210" s="7" t="n"/>
      <c r="L210" s="10" t="n"/>
      <c r="M210" s="7">
        <f>IF(D210="","",IF(H210="","사진 파일명 없음",IF(K210="","확인자 없음","")))</f>
        <v/>
      </c>
    </row>
    <row r="211">
      <c r="A211" s="5" t="n"/>
      <c r="B211" s="10" t="n"/>
      <c r="C211" s="7" t="n"/>
      <c r="D211" s="10" t="n"/>
      <c r="E211" s="11" t="n"/>
      <c r="F211" s="7" t="n"/>
      <c r="G211" s="7" t="n"/>
      <c r="H211" s="10" t="n"/>
      <c r="I211" s="7" t="n"/>
      <c r="J211" s="5" t="n"/>
      <c r="K211" s="7" t="n"/>
      <c r="L211" s="10" t="n"/>
      <c r="M211" s="7">
        <f>IF(D211="","",IF(H211="","사진 파일명 없음",IF(K211="","확인자 없음","")))</f>
        <v/>
      </c>
    </row>
    <row r="212">
      <c r="A212" s="5" t="n"/>
      <c r="B212" s="10" t="n"/>
      <c r="C212" s="7" t="n"/>
      <c r="D212" s="10" t="n"/>
      <c r="E212" s="11" t="n"/>
      <c r="F212" s="7" t="n"/>
      <c r="G212" s="7" t="n"/>
      <c r="H212" s="10" t="n"/>
      <c r="I212" s="7" t="n"/>
      <c r="J212" s="5" t="n"/>
      <c r="K212" s="7" t="n"/>
      <c r="L212" s="10" t="n"/>
      <c r="M212" s="7">
        <f>IF(D212="","",IF(H212="","사진 파일명 없음",IF(K212="","확인자 없음","")))</f>
        <v/>
      </c>
    </row>
    <row r="213">
      <c r="A213" s="5" t="n"/>
      <c r="B213" s="10" t="n"/>
      <c r="C213" s="7" t="n"/>
      <c r="D213" s="10" t="n"/>
      <c r="E213" s="11" t="n"/>
      <c r="F213" s="7" t="n"/>
      <c r="G213" s="7" t="n"/>
      <c r="H213" s="10" t="n"/>
      <c r="I213" s="7" t="n"/>
      <c r="J213" s="5" t="n"/>
      <c r="K213" s="7" t="n"/>
      <c r="L213" s="10" t="n"/>
      <c r="M213" s="7">
        <f>IF(D213="","",IF(H213="","사진 파일명 없음",IF(K213="","확인자 없음","")))</f>
        <v/>
      </c>
    </row>
    <row r="214">
      <c r="A214" s="5" t="n"/>
      <c r="B214" s="10" t="n"/>
      <c r="C214" s="7" t="n"/>
      <c r="D214" s="10" t="n"/>
      <c r="E214" s="11" t="n"/>
      <c r="F214" s="7" t="n"/>
      <c r="G214" s="7" t="n"/>
      <c r="H214" s="10" t="n"/>
      <c r="I214" s="7" t="n"/>
      <c r="J214" s="5" t="n"/>
      <c r="K214" s="7" t="n"/>
      <c r="L214" s="10" t="n"/>
      <c r="M214" s="7">
        <f>IF(D214="","",IF(H214="","사진 파일명 없음",IF(K214="","확인자 없음","")))</f>
        <v/>
      </c>
    </row>
    <row r="215">
      <c r="A215" s="5" t="n"/>
      <c r="B215" s="10" t="n"/>
      <c r="C215" s="7" t="n"/>
      <c r="D215" s="10" t="n"/>
      <c r="E215" s="11" t="n"/>
      <c r="F215" s="7" t="n"/>
      <c r="G215" s="7" t="n"/>
      <c r="H215" s="10" t="n"/>
      <c r="I215" s="7" t="n"/>
      <c r="J215" s="5" t="n"/>
      <c r="K215" s="7" t="n"/>
      <c r="L215" s="10" t="n"/>
      <c r="M215" s="7">
        <f>IF(D215="","",IF(H215="","사진 파일명 없음",IF(K215="","확인자 없음","")))</f>
        <v/>
      </c>
    </row>
    <row r="216">
      <c r="A216" s="5" t="n"/>
      <c r="B216" s="10" t="n"/>
      <c r="C216" s="7" t="n"/>
      <c r="D216" s="10" t="n"/>
      <c r="E216" s="11" t="n"/>
      <c r="F216" s="7" t="n"/>
      <c r="G216" s="7" t="n"/>
      <c r="H216" s="10" t="n"/>
      <c r="I216" s="7" t="n"/>
      <c r="J216" s="5" t="n"/>
      <c r="K216" s="7" t="n"/>
      <c r="L216" s="10" t="n"/>
      <c r="M216" s="7">
        <f>IF(D216="","",IF(H216="","사진 파일명 없음",IF(K216="","확인자 없음","")))</f>
        <v/>
      </c>
    </row>
    <row r="217">
      <c r="A217" s="5" t="n"/>
      <c r="B217" s="10" t="n"/>
      <c r="C217" s="7" t="n"/>
      <c r="D217" s="10" t="n"/>
      <c r="E217" s="11" t="n"/>
      <c r="F217" s="7" t="n"/>
      <c r="G217" s="7" t="n"/>
      <c r="H217" s="10" t="n"/>
      <c r="I217" s="7" t="n"/>
      <c r="J217" s="5" t="n"/>
      <c r="K217" s="7" t="n"/>
      <c r="L217" s="10" t="n"/>
      <c r="M217" s="7">
        <f>IF(D217="","",IF(H217="","사진 파일명 없음",IF(K217="","확인자 없음","")))</f>
        <v/>
      </c>
    </row>
    <row r="218">
      <c r="A218" s="5" t="n"/>
      <c r="B218" s="10" t="n"/>
      <c r="C218" s="7" t="n"/>
      <c r="D218" s="10" t="n"/>
      <c r="E218" s="11" t="n"/>
      <c r="F218" s="7" t="n"/>
      <c r="G218" s="7" t="n"/>
      <c r="H218" s="10" t="n"/>
      <c r="I218" s="7" t="n"/>
      <c r="J218" s="5" t="n"/>
      <c r="K218" s="7" t="n"/>
      <c r="L218" s="10" t="n"/>
      <c r="M218" s="7">
        <f>IF(D218="","",IF(H218="","사진 파일명 없음",IF(K218="","확인자 없음","")))</f>
        <v/>
      </c>
    </row>
    <row r="219">
      <c r="A219" s="5" t="n"/>
      <c r="B219" s="10" t="n"/>
      <c r="C219" s="7" t="n"/>
      <c r="D219" s="10" t="n"/>
      <c r="E219" s="11" t="n"/>
      <c r="F219" s="7" t="n"/>
      <c r="G219" s="7" t="n"/>
      <c r="H219" s="10" t="n"/>
      <c r="I219" s="7" t="n"/>
      <c r="J219" s="5" t="n"/>
      <c r="K219" s="7" t="n"/>
      <c r="L219" s="10" t="n"/>
      <c r="M219" s="7">
        <f>IF(D219="","",IF(H219="","사진 파일명 없음",IF(K219="","확인자 없음","")))</f>
        <v/>
      </c>
    </row>
    <row r="220">
      <c r="A220" s="5" t="n"/>
      <c r="B220" s="10" t="n"/>
      <c r="C220" s="7" t="n"/>
      <c r="D220" s="10" t="n"/>
      <c r="E220" s="11" t="n"/>
      <c r="F220" s="7" t="n"/>
      <c r="G220" s="7" t="n"/>
      <c r="H220" s="10" t="n"/>
      <c r="I220" s="7" t="n"/>
      <c r="J220" s="5" t="n"/>
      <c r="K220" s="7" t="n"/>
      <c r="L220" s="10" t="n"/>
      <c r="M220" s="7">
        <f>IF(D220="","",IF(H220="","사진 파일명 없음",IF(K220="","확인자 없음","")))</f>
        <v/>
      </c>
    </row>
    <row r="221">
      <c r="A221" s="5" t="n"/>
      <c r="B221" s="10" t="n"/>
      <c r="C221" s="7" t="n"/>
      <c r="D221" s="10" t="n"/>
      <c r="E221" s="11" t="n"/>
      <c r="F221" s="7" t="n"/>
      <c r="G221" s="7" t="n"/>
      <c r="H221" s="10" t="n"/>
      <c r="I221" s="7" t="n"/>
      <c r="J221" s="5" t="n"/>
      <c r="K221" s="7" t="n"/>
      <c r="L221" s="10" t="n"/>
      <c r="M221" s="7">
        <f>IF(D221="","",IF(H221="","사진 파일명 없음",IF(K221="","확인자 없음","")))</f>
        <v/>
      </c>
    </row>
    <row r="222">
      <c r="A222" s="5" t="n"/>
      <c r="B222" s="10" t="n"/>
      <c r="C222" s="7" t="n"/>
      <c r="D222" s="10" t="n"/>
      <c r="E222" s="11" t="n"/>
      <c r="F222" s="7" t="n"/>
      <c r="G222" s="7" t="n"/>
      <c r="H222" s="10" t="n"/>
      <c r="I222" s="7" t="n"/>
      <c r="J222" s="5" t="n"/>
      <c r="K222" s="7" t="n"/>
      <c r="L222" s="10" t="n"/>
      <c r="M222" s="7">
        <f>IF(D222="","",IF(H222="","사진 파일명 없음",IF(K222="","확인자 없음","")))</f>
        <v/>
      </c>
    </row>
    <row r="223">
      <c r="A223" s="5" t="n"/>
      <c r="B223" s="10" t="n"/>
      <c r="C223" s="7" t="n"/>
      <c r="D223" s="10" t="n"/>
      <c r="E223" s="11" t="n"/>
      <c r="F223" s="7" t="n"/>
      <c r="G223" s="7" t="n"/>
      <c r="H223" s="10" t="n"/>
      <c r="I223" s="7" t="n"/>
      <c r="J223" s="5" t="n"/>
      <c r="K223" s="7" t="n"/>
      <c r="L223" s="10" t="n"/>
      <c r="M223" s="7">
        <f>IF(D223="","",IF(H223="","사진 파일명 없음",IF(K223="","확인자 없음","")))</f>
        <v/>
      </c>
    </row>
    <row r="224">
      <c r="A224" s="5" t="n"/>
      <c r="B224" s="10" t="n"/>
      <c r="C224" s="7" t="n"/>
      <c r="D224" s="10" t="n"/>
      <c r="E224" s="11" t="n"/>
      <c r="F224" s="7" t="n"/>
      <c r="G224" s="7" t="n"/>
      <c r="H224" s="10" t="n"/>
      <c r="I224" s="7" t="n"/>
      <c r="J224" s="5" t="n"/>
      <c r="K224" s="7" t="n"/>
      <c r="L224" s="10" t="n"/>
      <c r="M224" s="7">
        <f>IF(D224="","",IF(H224="","사진 파일명 없음",IF(K224="","확인자 없음","")))</f>
        <v/>
      </c>
    </row>
    <row r="225">
      <c r="A225" s="5" t="n"/>
      <c r="B225" s="10" t="n"/>
      <c r="C225" s="7" t="n"/>
      <c r="D225" s="10" t="n"/>
      <c r="E225" s="11" t="n"/>
      <c r="F225" s="7" t="n"/>
      <c r="G225" s="7" t="n"/>
      <c r="H225" s="10" t="n"/>
      <c r="I225" s="7" t="n"/>
      <c r="J225" s="5" t="n"/>
      <c r="K225" s="7" t="n"/>
      <c r="L225" s="10" t="n"/>
      <c r="M225" s="7">
        <f>IF(D225="","",IF(H225="","사진 파일명 없음",IF(K225="","확인자 없음","")))</f>
        <v/>
      </c>
    </row>
    <row r="226">
      <c r="A226" s="5" t="n"/>
      <c r="B226" s="10" t="n"/>
      <c r="C226" s="7" t="n"/>
      <c r="D226" s="10" t="n"/>
      <c r="E226" s="11" t="n"/>
      <c r="F226" s="7" t="n"/>
      <c r="G226" s="7" t="n"/>
      <c r="H226" s="10" t="n"/>
      <c r="I226" s="7" t="n"/>
      <c r="J226" s="5" t="n"/>
      <c r="K226" s="7" t="n"/>
      <c r="L226" s="10" t="n"/>
      <c r="M226" s="7">
        <f>IF(D226="","",IF(H226="","사진 파일명 없음",IF(K226="","확인자 없음","")))</f>
        <v/>
      </c>
    </row>
    <row r="227">
      <c r="A227" s="5" t="n"/>
      <c r="B227" s="10" t="n"/>
      <c r="C227" s="7" t="n"/>
      <c r="D227" s="10" t="n"/>
      <c r="E227" s="11" t="n"/>
      <c r="F227" s="7" t="n"/>
      <c r="G227" s="7" t="n"/>
      <c r="H227" s="10" t="n"/>
      <c r="I227" s="7" t="n"/>
      <c r="J227" s="5" t="n"/>
      <c r="K227" s="7" t="n"/>
      <c r="L227" s="10" t="n"/>
      <c r="M227" s="7">
        <f>IF(D227="","",IF(H227="","사진 파일명 없음",IF(K227="","확인자 없음","")))</f>
        <v/>
      </c>
    </row>
    <row r="228">
      <c r="A228" s="5" t="n"/>
      <c r="B228" s="10" t="n"/>
      <c r="C228" s="7" t="n"/>
      <c r="D228" s="10" t="n"/>
      <c r="E228" s="11" t="n"/>
      <c r="F228" s="7" t="n"/>
      <c r="G228" s="7" t="n"/>
      <c r="H228" s="10" t="n"/>
      <c r="I228" s="7" t="n"/>
      <c r="J228" s="5" t="n"/>
      <c r="K228" s="7" t="n"/>
      <c r="L228" s="10" t="n"/>
      <c r="M228" s="7">
        <f>IF(D228="","",IF(H228="","사진 파일명 없음",IF(K228="","확인자 없음","")))</f>
        <v/>
      </c>
    </row>
    <row r="229">
      <c r="A229" s="5" t="n"/>
      <c r="B229" s="10" t="n"/>
      <c r="C229" s="7" t="n"/>
      <c r="D229" s="10" t="n"/>
      <c r="E229" s="11" t="n"/>
      <c r="F229" s="7" t="n"/>
      <c r="G229" s="7" t="n"/>
      <c r="H229" s="10" t="n"/>
      <c r="I229" s="7" t="n"/>
      <c r="J229" s="5" t="n"/>
      <c r="K229" s="7" t="n"/>
      <c r="L229" s="10" t="n"/>
      <c r="M229" s="7">
        <f>IF(D229="","",IF(H229="","사진 파일명 없음",IF(K229="","확인자 없음","")))</f>
        <v/>
      </c>
    </row>
    <row r="230">
      <c r="A230" s="5" t="n"/>
      <c r="B230" s="10" t="n"/>
      <c r="C230" s="7" t="n"/>
      <c r="D230" s="10" t="n"/>
      <c r="E230" s="11" t="n"/>
      <c r="F230" s="7" t="n"/>
      <c r="G230" s="7" t="n"/>
      <c r="H230" s="10" t="n"/>
      <c r="I230" s="7" t="n"/>
      <c r="J230" s="5" t="n"/>
      <c r="K230" s="7" t="n"/>
      <c r="L230" s="10" t="n"/>
      <c r="M230" s="7">
        <f>IF(D230="","",IF(H230="","사진 파일명 없음",IF(K230="","확인자 없음","")))</f>
        <v/>
      </c>
    </row>
    <row r="231">
      <c r="A231" s="5" t="n"/>
      <c r="B231" s="10" t="n"/>
      <c r="C231" s="7" t="n"/>
      <c r="D231" s="10" t="n"/>
      <c r="E231" s="11" t="n"/>
      <c r="F231" s="7" t="n"/>
      <c r="G231" s="7" t="n"/>
      <c r="H231" s="10" t="n"/>
      <c r="I231" s="7" t="n"/>
      <c r="J231" s="5" t="n"/>
      <c r="K231" s="7" t="n"/>
      <c r="L231" s="10" t="n"/>
      <c r="M231" s="7">
        <f>IF(D231="","",IF(H231="","사진 파일명 없음",IF(K231="","확인자 없음","")))</f>
        <v/>
      </c>
    </row>
    <row r="232">
      <c r="A232" s="5" t="n"/>
      <c r="B232" s="10" t="n"/>
      <c r="C232" s="7" t="n"/>
      <c r="D232" s="10" t="n"/>
      <c r="E232" s="11" t="n"/>
      <c r="F232" s="7" t="n"/>
      <c r="G232" s="7" t="n"/>
      <c r="H232" s="10" t="n"/>
      <c r="I232" s="7" t="n"/>
      <c r="J232" s="5" t="n"/>
      <c r="K232" s="7" t="n"/>
      <c r="L232" s="10" t="n"/>
      <c r="M232" s="7">
        <f>IF(D232="","",IF(H232="","사진 파일명 없음",IF(K232="","확인자 없음","")))</f>
        <v/>
      </c>
    </row>
    <row r="233">
      <c r="A233" s="5" t="n"/>
      <c r="B233" s="10" t="n"/>
      <c r="C233" s="7" t="n"/>
      <c r="D233" s="10" t="n"/>
      <c r="E233" s="11" t="n"/>
      <c r="F233" s="7" t="n"/>
      <c r="G233" s="7" t="n"/>
      <c r="H233" s="10" t="n"/>
      <c r="I233" s="7" t="n"/>
      <c r="J233" s="5" t="n"/>
      <c r="K233" s="7" t="n"/>
      <c r="L233" s="10" t="n"/>
      <c r="M233" s="7">
        <f>IF(D233="","",IF(H233="","사진 파일명 없음",IF(K233="","확인자 없음","")))</f>
        <v/>
      </c>
    </row>
    <row r="234">
      <c r="A234" s="5" t="n"/>
      <c r="B234" s="10" t="n"/>
      <c r="C234" s="7" t="n"/>
      <c r="D234" s="10" t="n"/>
      <c r="E234" s="11" t="n"/>
      <c r="F234" s="7" t="n"/>
      <c r="G234" s="7" t="n"/>
      <c r="H234" s="10" t="n"/>
      <c r="I234" s="7" t="n"/>
      <c r="J234" s="5" t="n"/>
      <c r="K234" s="7" t="n"/>
      <c r="L234" s="10" t="n"/>
      <c r="M234" s="7">
        <f>IF(D234="","",IF(H234="","사진 파일명 없음",IF(K234="","확인자 없음","")))</f>
        <v/>
      </c>
    </row>
    <row r="235">
      <c r="A235" s="5" t="n"/>
      <c r="B235" s="10" t="n"/>
      <c r="C235" s="7" t="n"/>
      <c r="D235" s="10" t="n"/>
      <c r="E235" s="11" t="n"/>
      <c r="F235" s="7" t="n"/>
      <c r="G235" s="7" t="n"/>
      <c r="H235" s="10" t="n"/>
      <c r="I235" s="7" t="n"/>
      <c r="J235" s="5" t="n"/>
      <c r="K235" s="7" t="n"/>
      <c r="L235" s="10" t="n"/>
      <c r="M235" s="7">
        <f>IF(D235="","",IF(H235="","사진 파일명 없음",IF(K235="","확인자 없음","")))</f>
        <v/>
      </c>
    </row>
    <row r="236">
      <c r="A236" s="5" t="n"/>
      <c r="B236" s="10" t="n"/>
      <c r="C236" s="7" t="n"/>
      <c r="D236" s="10" t="n"/>
      <c r="E236" s="11" t="n"/>
      <c r="F236" s="7" t="n"/>
      <c r="G236" s="7" t="n"/>
      <c r="H236" s="10" t="n"/>
      <c r="I236" s="7" t="n"/>
      <c r="J236" s="5" t="n"/>
      <c r="K236" s="7" t="n"/>
      <c r="L236" s="10" t="n"/>
      <c r="M236" s="7">
        <f>IF(D236="","",IF(H236="","사진 파일명 없음",IF(K236="","확인자 없음","")))</f>
        <v/>
      </c>
    </row>
    <row r="237">
      <c r="A237" s="5" t="n"/>
      <c r="B237" s="10" t="n"/>
      <c r="C237" s="7" t="n"/>
      <c r="D237" s="10" t="n"/>
      <c r="E237" s="11" t="n"/>
      <c r="F237" s="7" t="n"/>
      <c r="G237" s="7" t="n"/>
      <c r="H237" s="10" t="n"/>
      <c r="I237" s="7" t="n"/>
      <c r="J237" s="5" t="n"/>
      <c r="K237" s="7" t="n"/>
      <c r="L237" s="10" t="n"/>
      <c r="M237" s="7">
        <f>IF(D237="","",IF(H237="","사진 파일명 없음",IF(K237="","확인자 없음","")))</f>
        <v/>
      </c>
    </row>
    <row r="238">
      <c r="A238" s="5" t="n"/>
      <c r="B238" s="10" t="n"/>
      <c r="C238" s="7" t="n"/>
      <c r="D238" s="10" t="n"/>
      <c r="E238" s="11" t="n"/>
      <c r="F238" s="7" t="n"/>
      <c r="G238" s="7" t="n"/>
      <c r="H238" s="10" t="n"/>
      <c r="I238" s="7" t="n"/>
      <c r="J238" s="5" t="n"/>
      <c r="K238" s="7" t="n"/>
      <c r="L238" s="10" t="n"/>
      <c r="M238" s="7">
        <f>IF(D238="","",IF(H238="","사진 파일명 없음",IF(K238="","확인자 없음","")))</f>
        <v/>
      </c>
    </row>
    <row r="239">
      <c r="A239" s="5" t="n"/>
      <c r="B239" s="10" t="n"/>
      <c r="C239" s="7" t="n"/>
      <c r="D239" s="10" t="n"/>
      <c r="E239" s="11" t="n"/>
      <c r="F239" s="7" t="n"/>
      <c r="G239" s="7" t="n"/>
      <c r="H239" s="10" t="n"/>
      <c r="I239" s="7" t="n"/>
      <c r="J239" s="5" t="n"/>
      <c r="K239" s="7" t="n"/>
      <c r="L239" s="10" t="n"/>
      <c r="M239" s="7">
        <f>IF(D239="","",IF(H239="","사진 파일명 없음",IF(K239="","확인자 없음","")))</f>
        <v/>
      </c>
    </row>
    <row r="240">
      <c r="A240" s="5" t="n"/>
      <c r="B240" s="10" t="n"/>
      <c r="C240" s="7" t="n"/>
      <c r="D240" s="10" t="n"/>
      <c r="E240" s="11" t="n"/>
      <c r="F240" s="7" t="n"/>
      <c r="G240" s="7" t="n"/>
      <c r="H240" s="10" t="n"/>
      <c r="I240" s="7" t="n"/>
      <c r="J240" s="5" t="n"/>
      <c r="K240" s="7" t="n"/>
      <c r="L240" s="10" t="n"/>
      <c r="M240" s="7">
        <f>IF(D240="","",IF(H240="","사진 파일명 없음",IF(K240="","확인자 없음","")))</f>
        <v/>
      </c>
    </row>
    <row r="241">
      <c r="A241" s="5" t="n"/>
      <c r="B241" s="10" t="n"/>
      <c r="C241" s="7" t="n"/>
      <c r="D241" s="10" t="n"/>
      <c r="E241" s="11" t="n"/>
      <c r="F241" s="7" t="n"/>
      <c r="G241" s="7" t="n"/>
      <c r="H241" s="10" t="n"/>
      <c r="I241" s="7" t="n"/>
      <c r="J241" s="5" t="n"/>
      <c r="K241" s="7" t="n"/>
      <c r="L241" s="10" t="n"/>
      <c r="M241" s="7">
        <f>IF(D241="","",IF(H241="","사진 파일명 없음",IF(K241="","확인자 없음","")))</f>
        <v/>
      </c>
    </row>
    <row r="242">
      <c r="A242" s="5" t="n"/>
      <c r="B242" s="10" t="n"/>
      <c r="C242" s="7" t="n"/>
      <c r="D242" s="10" t="n"/>
      <c r="E242" s="11" t="n"/>
      <c r="F242" s="7" t="n"/>
      <c r="G242" s="7" t="n"/>
      <c r="H242" s="10" t="n"/>
      <c r="I242" s="7" t="n"/>
      <c r="J242" s="5" t="n"/>
      <c r="K242" s="7" t="n"/>
      <c r="L242" s="10" t="n"/>
      <c r="M242" s="7">
        <f>IF(D242="","",IF(H242="","사진 파일명 없음",IF(K242="","확인자 없음","")))</f>
        <v/>
      </c>
    </row>
    <row r="243">
      <c r="A243" s="5" t="n"/>
      <c r="B243" s="10" t="n"/>
      <c r="C243" s="7" t="n"/>
      <c r="D243" s="10" t="n"/>
      <c r="E243" s="11" t="n"/>
      <c r="F243" s="7" t="n"/>
      <c r="G243" s="7" t="n"/>
      <c r="H243" s="10" t="n"/>
      <c r="I243" s="7" t="n"/>
      <c r="J243" s="5" t="n"/>
      <c r="K243" s="7" t="n"/>
      <c r="L243" s="10" t="n"/>
      <c r="M243" s="7">
        <f>IF(D243="","",IF(H243="","사진 파일명 없음",IF(K243="","확인자 없음","")))</f>
        <v/>
      </c>
    </row>
    <row r="244">
      <c r="A244" s="5" t="n"/>
      <c r="B244" s="10" t="n"/>
      <c r="C244" s="7" t="n"/>
      <c r="D244" s="10" t="n"/>
      <c r="E244" s="11" t="n"/>
      <c r="F244" s="7" t="n"/>
      <c r="G244" s="7" t="n"/>
      <c r="H244" s="10" t="n"/>
      <c r="I244" s="7" t="n"/>
      <c r="J244" s="5" t="n"/>
      <c r="K244" s="7" t="n"/>
      <c r="L244" s="10" t="n"/>
      <c r="M244" s="7">
        <f>IF(D244="","",IF(H244="","사진 파일명 없음",IF(K244="","확인자 없음","")))</f>
        <v/>
      </c>
    </row>
    <row r="245">
      <c r="A245" s="5" t="n"/>
      <c r="B245" s="10" t="n"/>
      <c r="C245" s="7" t="n"/>
      <c r="D245" s="10" t="n"/>
      <c r="E245" s="11" t="n"/>
      <c r="F245" s="7" t="n"/>
      <c r="G245" s="7" t="n"/>
      <c r="H245" s="10" t="n"/>
      <c r="I245" s="7" t="n"/>
      <c r="J245" s="5" t="n"/>
      <c r="K245" s="7" t="n"/>
      <c r="L245" s="10" t="n"/>
      <c r="M245" s="7">
        <f>IF(D245="","",IF(H245="","사진 파일명 없음",IF(K245="","확인자 없음","")))</f>
        <v/>
      </c>
    </row>
    <row r="246">
      <c r="A246" s="5" t="n"/>
      <c r="B246" s="10" t="n"/>
      <c r="C246" s="7" t="n"/>
      <c r="D246" s="10" t="n"/>
      <c r="E246" s="11" t="n"/>
      <c r="F246" s="7" t="n"/>
      <c r="G246" s="7" t="n"/>
      <c r="H246" s="10" t="n"/>
      <c r="I246" s="7" t="n"/>
      <c r="J246" s="5" t="n"/>
      <c r="K246" s="7" t="n"/>
      <c r="L246" s="10" t="n"/>
      <c r="M246" s="7">
        <f>IF(D246="","",IF(H246="","사진 파일명 없음",IF(K246="","확인자 없음","")))</f>
        <v/>
      </c>
    </row>
    <row r="247">
      <c r="A247" s="5" t="n"/>
      <c r="B247" s="10" t="n"/>
      <c r="C247" s="7" t="n"/>
      <c r="D247" s="10" t="n"/>
      <c r="E247" s="11" t="n"/>
      <c r="F247" s="7" t="n"/>
      <c r="G247" s="7" t="n"/>
      <c r="H247" s="10" t="n"/>
      <c r="I247" s="7" t="n"/>
      <c r="J247" s="5" t="n"/>
      <c r="K247" s="7" t="n"/>
      <c r="L247" s="10" t="n"/>
      <c r="M247" s="7">
        <f>IF(D247="","",IF(H247="","사진 파일명 없음",IF(K247="","확인자 없음","")))</f>
        <v/>
      </c>
    </row>
    <row r="248">
      <c r="A248" s="5" t="n"/>
      <c r="B248" s="10" t="n"/>
      <c r="C248" s="7" t="n"/>
      <c r="D248" s="10" t="n"/>
      <c r="E248" s="11" t="n"/>
      <c r="F248" s="7" t="n"/>
      <c r="G248" s="7" t="n"/>
      <c r="H248" s="10" t="n"/>
      <c r="I248" s="7" t="n"/>
      <c r="J248" s="5" t="n"/>
      <c r="K248" s="7" t="n"/>
      <c r="L248" s="10" t="n"/>
      <c r="M248" s="7">
        <f>IF(D248="","",IF(H248="","사진 파일명 없음",IF(K248="","확인자 없음","")))</f>
        <v/>
      </c>
    </row>
    <row r="249">
      <c r="A249" s="5" t="n"/>
      <c r="B249" s="10" t="n"/>
      <c r="C249" s="7" t="n"/>
      <c r="D249" s="10" t="n"/>
      <c r="E249" s="11" t="n"/>
      <c r="F249" s="7" t="n"/>
      <c r="G249" s="7" t="n"/>
      <c r="H249" s="10" t="n"/>
      <c r="I249" s="7" t="n"/>
      <c r="J249" s="5" t="n"/>
      <c r="K249" s="7" t="n"/>
      <c r="L249" s="10" t="n"/>
      <c r="M249" s="7">
        <f>IF(D249="","",IF(H249="","사진 파일명 없음",IF(K249="","확인자 없음","")))</f>
        <v/>
      </c>
    </row>
    <row r="250">
      <c r="A250" s="5" t="n"/>
      <c r="B250" s="10" t="n"/>
      <c r="C250" s="7" t="n"/>
      <c r="D250" s="10" t="n"/>
      <c r="E250" s="11" t="n"/>
      <c r="F250" s="7" t="n"/>
      <c r="G250" s="7" t="n"/>
      <c r="H250" s="10" t="n"/>
      <c r="I250" s="7" t="n"/>
      <c r="J250" s="5" t="n"/>
      <c r="K250" s="7" t="n"/>
      <c r="L250" s="10" t="n"/>
      <c r="M250" s="7">
        <f>IF(D250="","",IF(H250="","사진 파일명 없음",IF(K250="","확인자 없음","")))</f>
        <v/>
      </c>
    </row>
    <row r="251">
      <c r="A251" s="5" t="n"/>
      <c r="B251" s="10" t="n"/>
      <c r="C251" s="7" t="n"/>
      <c r="D251" s="10" t="n"/>
      <c r="E251" s="11" t="n"/>
      <c r="F251" s="7" t="n"/>
      <c r="G251" s="7" t="n"/>
      <c r="H251" s="10" t="n"/>
      <c r="I251" s="7" t="n"/>
      <c r="J251" s="5" t="n"/>
      <c r="K251" s="7" t="n"/>
      <c r="L251" s="10" t="n"/>
      <c r="M251" s="7">
        <f>IF(D251="","",IF(H251="","사진 파일명 없음",IF(K251="","확인자 없음","")))</f>
        <v/>
      </c>
    </row>
    <row r="252">
      <c r="A252" s="5" t="n"/>
      <c r="B252" s="10" t="n"/>
      <c r="C252" s="7" t="n"/>
      <c r="D252" s="10" t="n"/>
      <c r="E252" s="11" t="n"/>
      <c r="F252" s="7" t="n"/>
      <c r="G252" s="7" t="n"/>
      <c r="H252" s="10" t="n"/>
      <c r="I252" s="7" t="n"/>
      <c r="J252" s="5" t="n"/>
      <c r="K252" s="7" t="n"/>
      <c r="L252" s="10" t="n"/>
      <c r="M252" s="7">
        <f>IF(D252="","",IF(H252="","사진 파일명 없음",IF(K252="","확인자 없음","")))</f>
        <v/>
      </c>
    </row>
    <row r="253">
      <c r="A253" s="5" t="n"/>
      <c r="B253" s="10" t="n"/>
      <c r="C253" s="7" t="n"/>
      <c r="D253" s="10" t="n"/>
      <c r="E253" s="11" t="n"/>
      <c r="F253" s="7" t="n"/>
      <c r="G253" s="7" t="n"/>
      <c r="H253" s="10" t="n"/>
      <c r="I253" s="7" t="n"/>
      <c r="J253" s="5" t="n"/>
      <c r="K253" s="7" t="n"/>
      <c r="L253" s="10" t="n"/>
      <c r="M253" s="7">
        <f>IF(D253="","",IF(H253="","사진 파일명 없음",IF(K253="","확인자 없음","")))</f>
        <v/>
      </c>
    </row>
    <row r="254">
      <c r="A254" s="5" t="n"/>
      <c r="B254" s="10" t="n"/>
      <c r="C254" s="7" t="n"/>
      <c r="D254" s="10" t="n"/>
      <c r="E254" s="11" t="n"/>
      <c r="F254" s="7" t="n"/>
      <c r="G254" s="7" t="n"/>
      <c r="H254" s="10" t="n"/>
      <c r="I254" s="7" t="n"/>
      <c r="J254" s="5" t="n"/>
      <c r="K254" s="7" t="n"/>
      <c r="L254" s="10" t="n"/>
      <c r="M254" s="7">
        <f>IF(D254="","",IF(H254="","사진 파일명 없음",IF(K254="","확인자 없음","")))</f>
        <v/>
      </c>
    </row>
    <row r="255">
      <c r="A255" s="5" t="n"/>
      <c r="B255" s="10" t="n"/>
      <c r="C255" s="7" t="n"/>
      <c r="D255" s="10" t="n"/>
      <c r="E255" s="11" t="n"/>
      <c r="F255" s="7" t="n"/>
      <c r="G255" s="7" t="n"/>
      <c r="H255" s="10" t="n"/>
      <c r="I255" s="7" t="n"/>
      <c r="J255" s="5" t="n"/>
      <c r="K255" s="7" t="n"/>
      <c r="L255" s="10" t="n"/>
      <c r="M255" s="7">
        <f>IF(D255="","",IF(H255="","사진 파일명 없음",IF(K255="","확인자 없음","")))</f>
        <v/>
      </c>
    </row>
    <row r="256">
      <c r="A256" s="5" t="n"/>
      <c r="B256" s="10" t="n"/>
      <c r="C256" s="7" t="n"/>
      <c r="D256" s="10" t="n"/>
      <c r="E256" s="11" t="n"/>
      <c r="F256" s="7" t="n"/>
      <c r="G256" s="7" t="n"/>
      <c r="H256" s="10" t="n"/>
      <c r="I256" s="7" t="n"/>
      <c r="J256" s="5" t="n"/>
      <c r="K256" s="7" t="n"/>
      <c r="L256" s="10" t="n"/>
      <c r="M256" s="7">
        <f>IF(D256="","",IF(H256="","사진 파일명 없음",IF(K256="","확인자 없음","")))</f>
        <v/>
      </c>
    </row>
    <row r="257">
      <c r="A257" s="5" t="n"/>
      <c r="B257" s="10" t="n"/>
      <c r="C257" s="7" t="n"/>
      <c r="D257" s="10" t="n"/>
      <c r="E257" s="11" t="n"/>
      <c r="F257" s="7" t="n"/>
      <c r="G257" s="7" t="n"/>
      <c r="H257" s="10" t="n"/>
      <c r="I257" s="7" t="n"/>
      <c r="J257" s="5" t="n"/>
      <c r="K257" s="7" t="n"/>
      <c r="L257" s="10" t="n"/>
      <c r="M257" s="7">
        <f>IF(D257="","",IF(H257="","사진 파일명 없음",IF(K257="","확인자 없음","")))</f>
        <v/>
      </c>
    </row>
    <row r="258">
      <c r="A258" s="5" t="n"/>
      <c r="B258" s="10" t="n"/>
      <c r="C258" s="7" t="n"/>
      <c r="D258" s="10" t="n"/>
      <c r="E258" s="11" t="n"/>
      <c r="F258" s="7" t="n"/>
      <c r="G258" s="7" t="n"/>
      <c r="H258" s="10" t="n"/>
      <c r="I258" s="7" t="n"/>
      <c r="J258" s="5" t="n"/>
      <c r="K258" s="7" t="n"/>
      <c r="L258" s="10" t="n"/>
      <c r="M258" s="7">
        <f>IF(D258="","",IF(H258="","사진 파일명 없음",IF(K258="","확인자 없음","")))</f>
        <v/>
      </c>
    </row>
    <row r="259">
      <c r="A259" s="5" t="n"/>
      <c r="B259" s="10" t="n"/>
      <c r="C259" s="7" t="n"/>
      <c r="D259" s="10" t="n"/>
      <c r="E259" s="11" t="n"/>
      <c r="F259" s="7" t="n"/>
      <c r="G259" s="7" t="n"/>
      <c r="H259" s="10" t="n"/>
      <c r="I259" s="7" t="n"/>
      <c r="J259" s="5" t="n"/>
      <c r="K259" s="7" t="n"/>
      <c r="L259" s="10" t="n"/>
      <c r="M259" s="7">
        <f>IF(D259="","",IF(H259="","사진 파일명 없음",IF(K259="","확인자 없음","")))</f>
        <v/>
      </c>
    </row>
    <row r="260">
      <c r="A260" s="5" t="n"/>
      <c r="B260" s="10" t="n"/>
      <c r="C260" s="7" t="n"/>
      <c r="D260" s="10" t="n"/>
      <c r="E260" s="11" t="n"/>
      <c r="F260" s="7" t="n"/>
      <c r="G260" s="7" t="n"/>
      <c r="H260" s="10" t="n"/>
      <c r="I260" s="7" t="n"/>
      <c r="J260" s="5" t="n"/>
      <c r="K260" s="7" t="n"/>
      <c r="L260" s="10" t="n"/>
      <c r="M260" s="7">
        <f>IF(D260="","",IF(H260="","사진 파일명 없음",IF(K260="","확인자 없음","")))</f>
        <v/>
      </c>
    </row>
    <row r="261">
      <c r="A261" s="5" t="n"/>
      <c r="B261" s="10" t="n"/>
      <c r="C261" s="7" t="n"/>
      <c r="D261" s="10" t="n"/>
      <c r="E261" s="11" t="n"/>
      <c r="F261" s="7" t="n"/>
      <c r="G261" s="7" t="n"/>
      <c r="H261" s="10" t="n"/>
      <c r="I261" s="7" t="n"/>
      <c r="J261" s="5" t="n"/>
      <c r="K261" s="7" t="n"/>
      <c r="L261" s="10" t="n"/>
      <c r="M261" s="7">
        <f>IF(D261="","",IF(H261="","사진 파일명 없음",IF(K261="","확인자 없음","")))</f>
        <v/>
      </c>
    </row>
    <row r="262">
      <c r="A262" s="5" t="n"/>
      <c r="B262" s="10" t="n"/>
      <c r="C262" s="7" t="n"/>
      <c r="D262" s="10" t="n"/>
      <c r="E262" s="11" t="n"/>
      <c r="F262" s="7" t="n"/>
      <c r="G262" s="7" t="n"/>
      <c r="H262" s="10" t="n"/>
      <c r="I262" s="7" t="n"/>
      <c r="J262" s="5" t="n"/>
      <c r="K262" s="7" t="n"/>
      <c r="L262" s="10" t="n"/>
      <c r="M262" s="7">
        <f>IF(D262="","",IF(H262="","사진 파일명 없음",IF(K262="","확인자 없음","")))</f>
        <v/>
      </c>
    </row>
    <row r="263">
      <c r="A263" s="5" t="n"/>
      <c r="B263" s="10" t="n"/>
      <c r="C263" s="7" t="n"/>
      <c r="D263" s="10" t="n"/>
      <c r="E263" s="11" t="n"/>
      <c r="F263" s="7" t="n"/>
      <c r="G263" s="7" t="n"/>
      <c r="H263" s="10" t="n"/>
      <c r="I263" s="7" t="n"/>
      <c r="J263" s="5" t="n"/>
      <c r="K263" s="7" t="n"/>
      <c r="L263" s="10" t="n"/>
      <c r="M263" s="7">
        <f>IF(D263="","",IF(H263="","사진 파일명 없음",IF(K263="","확인자 없음","")))</f>
        <v/>
      </c>
    </row>
    <row r="264">
      <c r="A264" s="5" t="n"/>
      <c r="B264" s="10" t="n"/>
      <c r="C264" s="7" t="n"/>
      <c r="D264" s="10" t="n"/>
      <c r="E264" s="11" t="n"/>
      <c r="F264" s="7" t="n"/>
      <c r="G264" s="7" t="n"/>
      <c r="H264" s="10" t="n"/>
      <c r="I264" s="7" t="n"/>
      <c r="J264" s="5" t="n"/>
      <c r="K264" s="7" t="n"/>
      <c r="L264" s="10" t="n"/>
      <c r="M264" s="7">
        <f>IF(D264="","",IF(H264="","사진 파일명 없음",IF(K264="","확인자 없음","")))</f>
        <v/>
      </c>
    </row>
    <row r="265">
      <c r="A265" s="5" t="n"/>
      <c r="B265" s="10" t="n"/>
      <c r="C265" s="7" t="n"/>
      <c r="D265" s="10" t="n"/>
      <c r="E265" s="11" t="n"/>
      <c r="F265" s="7" t="n"/>
      <c r="G265" s="7" t="n"/>
      <c r="H265" s="10" t="n"/>
      <c r="I265" s="7" t="n"/>
      <c r="J265" s="5" t="n"/>
      <c r="K265" s="7" t="n"/>
      <c r="L265" s="10" t="n"/>
      <c r="M265" s="7">
        <f>IF(D265="","",IF(H265="","사진 파일명 없음",IF(K265="","확인자 없음","")))</f>
        <v/>
      </c>
    </row>
    <row r="266">
      <c r="A266" s="5" t="n"/>
      <c r="B266" s="10" t="n"/>
      <c r="C266" s="7" t="n"/>
      <c r="D266" s="10" t="n"/>
      <c r="E266" s="11" t="n"/>
      <c r="F266" s="7" t="n"/>
      <c r="G266" s="7" t="n"/>
      <c r="H266" s="10" t="n"/>
      <c r="I266" s="7" t="n"/>
      <c r="J266" s="5" t="n"/>
      <c r="K266" s="7" t="n"/>
      <c r="L266" s="10" t="n"/>
      <c r="M266" s="7">
        <f>IF(D266="","",IF(H266="","사진 파일명 없음",IF(K266="","확인자 없음","")))</f>
        <v/>
      </c>
    </row>
    <row r="267">
      <c r="A267" s="5" t="n"/>
      <c r="B267" s="10" t="n"/>
      <c r="C267" s="7" t="n"/>
      <c r="D267" s="10" t="n"/>
      <c r="E267" s="11" t="n"/>
      <c r="F267" s="7" t="n"/>
      <c r="G267" s="7" t="n"/>
      <c r="H267" s="10" t="n"/>
      <c r="I267" s="7" t="n"/>
      <c r="J267" s="5" t="n"/>
      <c r="K267" s="7" t="n"/>
      <c r="L267" s="10" t="n"/>
      <c r="M267" s="7">
        <f>IF(D267="","",IF(H267="","사진 파일명 없음",IF(K267="","확인자 없음","")))</f>
        <v/>
      </c>
    </row>
    <row r="268">
      <c r="A268" s="5" t="n"/>
      <c r="B268" s="10" t="n"/>
      <c r="C268" s="7" t="n"/>
      <c r="D268" s="10" t="n"/>
      <c r="E268" s="11" t="n"/>
      <c r="F268" s="7" t="n"/>
      <c r="G268" s="7" t="n"/>
      <c r="H268" s="10" t="n"/>
      <c r="I268" s="7" t="n"/>
      <c r="J268" s="5" t="n"/>
      <c r="K268" s="7" t="n"/>
      <c r="L268" s="10" t="n"/>
      <c r="M268" s="7">
        <f>IF(D268="","",IF(H268="","사진 파일명 없음",IF(K268="","확인자 없음","")))</f>
        <v/>
      </c>
    </row>
    <row r="269">
      <c r="A269" s="5" t="n"/>
      <c r="B269" s="10" t="n"/>
      <c r="C269" s="7" t="n"/>
      <c r="D269" s="10" t="n"/>
      <c r="E269" s="11" t="n"/>
      <c r="F269" s="7" t="n"/>
      <c r="G269" s="7" t="n"/>
      <c r="H269" s="10" t="n"/>
      <c r="I269" s="7" t="n"/>
      <c r="J269" s="5" t="n"/>
      <c r="K269" s="7" t="n"/>
      <c r="L269" s="10" t="n"/>
      <c r="M269" s="7">
        <f>IF(D269="","",IF(H269="","사진 파일명 없음",IF(K269="","확인자 없음","")))</f>
        <v/>
      </c>
    </row>
    <row r="270">
      <c r="A270" s="5" t="n"/>
      <c r="B270" s="10" t="n"/>
      <c r="C270" s="7" t="n"/>
      <c r="D270" s="10" t="n"/>
      <c r="E270" s="11" t="n"/>
      <c r="F270" s="7" t="n"/>
      <c r="G270" s="7" t="n"/>
      <c r="H270" s="10" t="n"/>
      <c r="I270" s="7" t="n"/>
      <c r="J270" s="5" t="n"/>
      <c r="K270" s="7" t="n"/>
      <c r="L270" s="10" t="n"/>
      <c r="M270" s="7">
        <f>IF(D270="","",IF(H270="","사진 파일명 없음",IF(K270="","확인자 없음","")))</f>
        <v/>
      </c>
    </row>
    <row r="271">
      <c r="A271" s="5" t="n"/>
      <c r="B271" s="10" t="n"/>
      <c r="C271" s="7" t="n"/>
      <c r="D271" s="10" t="n"/>
      <c r="E271" s="11" t="n"/>
      <c r="F271" s="7" t="n"/>
      <c r="G271" s="7" t="n"/>
      <c r="H271" s="10" t="n"/>
      <c r="I271" s="7" t="n"/>
      <c r="J271" s="5" t="n"/>
      <c r="K271" s="7" t="n"/>
      <c r="L271" s="10" t="n"/>
      <c r="M271" s="7">
        <f>IF(D271="","",IF(H271="","사진 파일명 없음",IF(K271="","확인자 없음","")))</f>
        <v/>
      </c>
    </row>
    <row r="272">
      <c r="A272" s="5" t="n"/>
      <c r="B272" s="10" t="n"/>
      <c r="C272" s="7" t="n"/>
      <c r="D272" s="10" t="n"/>
      <c r="E272" s="11" t="n"/>
      <c r="F272" s="7" t="n"/>
      <c r="G272" s="7" t="n"/>
      <c r="H272" s="10" t="n"/>
      <c r="I272" s="7" t="n"/>
      <c r="J272" s="5" t="n"/>
      <c r="K272" s="7" t="n"/>
      <c r="L272" s="10" t="n"/>
      <c r="M272" s="7">
        <f>IF(D272="","",IF(H272="","사진 파일명 없음",IF(K272="","확인자 없음","")))</f>
        <v/>
      </c>
    </row>
    <row r="273">
      <c r="A273" s="5" t="n"/>
      <c r="B273" s="10" t="n"/>
      <c r="C273" s="7" t="n"/>
      <c r="D273" s="10" t="n"/>
      <c r="E273" s="11" t="n"/>
      <c r="F273" s="7" t="n"/>
      <c r="G273" s="7" t="n"/>
      <c r="H273" s="10" t="n"/>
      <c r="I273" s="7" t="n"/>
      <c r="J273" s="5" t="n"/>
      <c r="K273" s="7" t="n"/>
      <c r="L273" s="10" t="n"/>
      <c r="M273" s="7">
        <f>IF(D273="","",IF(H273="","사진 파일명 없음",IF(K273="","확인자 없음","")))</f>
        <v/>
      </c>
    </row>
    <row r="274">
      <c r="A274" s="5" t="n"/>
      <c r="B274" s="10" t="n"/>
      <c r="C274" s="7" t="n"/>
      <c r="D274" s="10" t="n"/>
      <c r="E274" s="11" t="n"/>
      <c r="F274" s="7" t="n"/>
      <c r="G274" s="7" t="n"/>
      <c r="H274" s="10" t="n"/>
      <c r="I274" s="7" t="n"/>
      <c r="J274" s="5" t="n"/>
      <c r="K274" s="7" t="n"/>
      <c r="L274" s="10" t="n"/>
      <c r="M274" s="7">
        <f>IF(D274="","",IF(H274="","사진 파일명 없음",IF(K274="","확인자 없음","")))</f>
        <v/>
      </c>
    </row>
    <row r="275">
      <c r="A275" s="5" t="n"/>
      <c r="B275" s="10" t="n"/>
      <c r="C275" s="7" t="n"/>
      <c r="D275" s="10" t="n"/>
      <c r="E275" s="11" t="n"/>
      <c r="F275" s="7" t="n"/>
      <c r="G275" s="7" t="n"/>
      <c r="H275" s="10" t="n"/>
      <c r="I275" s="7" t="n"/>
      <c r="J275" s="5" t="n"/>
      <c r="K275" s="7" t="n"/>
      <c r="L275" s="10" t="n"/>
      <c r="M275" s="7">
        <f>IF(D275="","",IF(H275="","사진 파일명 없음",IF(K275="","확인자 없음","")))</f>
        <v/>
      </c>
    </row>
    <row r="276">
      <c r="A276" s="5" t="n"/>
      <c r="B276" s="10" t="n"/>
      <c r="C276" s="7" t="n"/>
      <c r="D276" s="10" t="n"/>
      <c r="E276" s="11" t="n"/>
      <c r="F276" s="7" t="n"/>
      <c r="G276" s="7" t="n"/>
      <c r="H276" s="10" t="n"/>
      <c r="I276" s="7" t="n"/>
      <c r="J276" s="5" t="n"/>
      <c r="K276" s="7" t="n"/>
      <c r="L276" s="10" t="n"/>
      <c r="M276" s="7">
        <f>IF(D276="","",IF(H276="","사진 파일명 없음",IF(K276="","확인자 없음","")))</f>
        <v/>
      </c>
    </row>
    <row r="277">
      <c r="A277" s="5" t="n"/>
      <c r="B277" s="10" t="n"/>
      <c r="C277" s="7" t="n"/>
      <c r="D277" s="10" t="n"/>
      <c r="E277" s="11" t="n"/>
      <c r="F277" s="7" t="n"/>
      <c r="G277" s="7" t="n"/>
      <c r="H277" s="10" t="n"/>
      <c r="I277" s="7" t="n"/>
      <c r="J277" s="5" t="n"/>
      <c r="K277" s="7" t="n"/>
      <c r="L277" s="10" t="n"/>
      <c r="M277" s="7">
        <f>IF(D277="","",IF(H277="","사진 파일명 없음",IF(K277="","확인자 없음","")))</f>
        <v/>
      </c>
    </row>
    <row r="278">
      <c r="A278" s="5" t="n"/>
      <c r="B278" s="10" t="n"/>
      <c r="C278" s="7" t="n"/>
      <c r="D278" s="10" t="n"/>
      <c r="E278" s="11" t="n"/>
      <c r="F278" s="7" t="n"/>
      <c r="G278" s="7" t="n"/>
      <c r="H278" s="10" t="n"/>
      <c r="I278" s="7" t="n"/>
      <c r="J278" s="5" t="n"/>
      <c r="K278" s="7" t="n"/>
      <c r="L278" s="10" t="n"/>
      <c r="M278" s="7">
        <f>IF(D278="","",IF(H278="","사진 파일명 없음",IF(K278="","확인자 없음","")))</f>
        <v/>
      </c>
    </row>
    <row r="279">
      <c r="A279" s="5" t="n"/>
      <c r="B279" s="10" t="n"/>
      <c r="C279" s="7" t="n"/>
      <c r="D279" s="10" t="n"/>
      <c r="E279" s="11" t="n"/>
      <c r="F279" s="7" t="n"/>
      <c r="G279" s="7" t="n"/>
      <c r="H279" s="10" t="n"/>
      <c r="I279" s="7" t="n"/>
      <c r="J279" s="5" t="n"/>
      <c r="K279" s="7" t="n"/>
      <c r="L279" s="10" t="n"/>
      <c r="M279" s="7">
        <f>IF(D279="","",IF(H279="","사진 파일명 없음",IF(K279="","확인자 없음","")))</f>
        <v/>
      </c>
    </row>
    <row r="280">
      <c r="A280" s="5" t="n"/>
      <c r="B280" s="10" t="n"/>
      <c r="C280" s="7" t="n"/>
      <c r="D280" s="10" t="n"/>
      <c r="E280" s="11" t="n"/>
      <c r="F280" s="7" t="n"/>
      <c r="G280" s="7" t="n"/>
      <c r="H280" s="10" t="n"/>
      <c r="I280" s="7" t="n"/>
      <c r="J280" s="5" t="n"/>
      <c r="K280" s="7" t="n"/>
      <c r="L280" s="10" t="n"/>
      <c r="M280" s="7">
        <f>IF(D280="","",IF(H280="","사진 파일명 없음",IF(K280="","확인자 없음","")))</f>
        <v/>
      </c>
    </row>
    <row r="281">
      <c r="A281" s="5" t="n"/>
      <c r="B281" s="10" t="n"/>
      <c r="C281" s="7" t="n"/>
      <c r="D281" s="10" t="n"/>
      <c r="E281" s="11" t="n"/>
      <c r="F281" s="7" t="n"/>
      <c r="G281" s="7" t="n"/>
      <c r="H281" s="10" t="n"/>
      <c r="I281" s="7" t="n"/>
      <c r="J281" s="5" t="n"/>
      <c r="K281" s="7" t="n"/>
      <c r="L281" s="10" t="n"/>
      <c r="M281" s="7">
        <f>IF(D281="","",IF(H281="","사진 파일명 없음",IF(K281="","확인자 없음","")))</f>
        <v/>
      </c>
    </row>
    <row r="282">
      <c r="A282" s="5" t="n"/>
      <c r="B282" s="10" t="n"/>
      <c r="C282" s="7" t="n"/>
      <c r="D282" s="10" t="n"/>
      <c r="E282" s="11" t="n"/>
      <c r="F282" s="7" t="n"/>
      <c r="G282" s="7" t="n"/>
      <c r="H282" s="10" t="n"/>
      <c r="I282" s="7" t="n"/>
      <c r="J282" s="5" t="n"/>
      <c r="K282" s="7" t="n"/>
      <c r="L282" s="10" t="n"/>
      <c r="M282" s="7">
        <f>IF(D282="","",IF(H282="","사진 파일명 없음",IF(K282="","확인자 없음","")))</f>
        <v/>
      </c>
    </row>
    <row r="283">
      <c r="A283" s="5" t="n"/>
      <c r="B283" s="10" t="n"/>
      <c r="C283" s="7" t="n"/>
      <c r="D283" s="10" t="n"/>
      <c r="E283" s="11" t="n"/>
      <c r="F283" s="7" t="n"/>
      <c r="G283" s="7" t="n"/>
      <c r="H283" s="10" t="n"/>
      <c r="I283" s="7" t="n"/>
      <c r="J283" s="5" t="n"/>
      <c r="K283" s="7" t="n"/>
      <c r="L283" s="10" t="n"/>
      <c r="M283" s="7">
        <f>IF(D283="","",IF(H283="","사진 파일명 없음",IF(K283="","확인자 없음","")))</f>
        <v/>
      </c>
    </row>
    <row r="284">
      <c r="A284" s="5" t="n"/>
      <c r="B284" s="10" t="n"/>
      <c r="C284" s="7" t="n"/>
      <c r="D284" s="10" t="n"/>
      <c r="E284" s="11" t="n"/>
      <c r="F284" s="7" t="n"/>
      <c r="G284" s="7" t="n"/>
      <c r="H284" s="10" t="n"/>
      <c r="I284" s="7" t="n"/>
      <c r="J284" s="5" t="n"/>
      <c r="K284" s="7" t="n"/>
      <c r="L284" s="10" t="n"/>
      <c r="M284" s="7">
        <f>IF(D284="","",IF(H284="","사진 파일명 없음",IF(K284="","확인자 없음","")))</f>
        <v/>
      </c>
    </row>
    <row r="285">
      <c r="A285" s="5" t="n"/>
      <c r="B285" s="10" t="n"/>
      <c r="C285" s="7" t="n"/>
      <c r="D285" s="10" t="n"/>
      <c r="E285" s="11" t="n"/>
      <c r="F285" s="7" t="n"/>
      <c r="G285" s="7" t="n"/>
      <c r="H285" s="10" t="n"/>
      <c r="I285" s="7" t="n"/>
      <c r="J285" s="5" t="n"/>
      <c r="K285" s="7" t="n"/>
      <c r="L285" s="10" t="n"/>
      <c r="M285" s="7">
        <f>IF(D285="","",IF(H285="","사진 파일명 없음",IF(K285="","확인자 없음","")))</f>
        <v/>
      </c>
    </row>
    <row r="286">
      <c r="A286" s="5" t="n"/>
      <c r="B286" s="10" t="n"/>
      <c r="C286" s="7" t="n"/>
      <c r="D286" s="10" t="n"/>
      <c r="E286" s="11" t="n"/>
      <c r="F286" s="7" t="n"/>
      <c r="G286" s="7" t="n"/>
      <c r="H286" s="10" t="n"/>
      <c r="I286" s="7" t="n"/>
      <c r="J286" s="5" t="n"/>
      <c r="K286" s="7" t="n"/>
      <c r="L286" s="10" t="n"/>
      <c r="M286" s="7">
        <f>IF(D286="","",IF(H286="","사진 파일명 없음",IF(K286="","확인자 없음","")))</f>
        <v/>
      </c>
    </row>
    <row r="287">
      <c r="A287" s="5" t="n"/>
      <c r="B287" s="10" t="n"/>
      <c r="C287" s="7" t="n"/>
      <c r="D287" s="10" t="n"/>
      <c r="E287" s="11" t="n"/>
      <c r="F287" s="7" t="n"/>
      <c r="G287" s="7" t="n"/>
      <c r="H287" s="10" t="n"/>
      <c r="I287" s="7" t="n"/>
      <c r="J287" s="5" t="n"/>
      <c r="K287" s="7" t="n"/>
      <c r="L287" s="10" t="n"/>
      <c r="M287" s="7">
        <f>IF(D287="","",IF(H287="","사진 파일명 없음",IF(K287="","확인자 없음","")))</f>
        <v/>
      </c>
    </row>
    <row r="288">
      <c r="A288" s="5" t="n"/>
      <c r="B288" s="10" t="n"/>
      <c r="C288" s="7" t="n"/>
      <c r="D288" s="10" t="n"/>
      <c r="E288" s="11" t="n"/>
      <c r="F288" s="7" t="n"/>
      <c r="G288" s="7" t="n"/>
      <c r="H288" s="10" t="n"/>
      <c r="I288" s="7" t="n"/>
      <c r="J288" s="5" t="n"/>
      <c r="K288" s="7" t="n"/>
      <c r="L288" s="10" t="n"/>
      <c r="M288" s="7">
        <f>IF(D288="","",IF(H288="","사진 파일명 없음",IF(K288="","확인자 없음","")))</f>
        <v/>
      </c>
    </row>
    <row r="289">
      <c r="A289" s="5" t="n"/>
      <c r="B289" s="10" t="n"/>
      <c r="C289" s="7" t="n"/>
      <c r="D289" s="10" t="n"/>
      <c r="E289" s="11" t="n"/>
      <c r="F289" s="7" t="n"/>
      <c r="G289" s="7" t="n"/>
      <c r="H289" s="10" t="n"/>
      <c r="I289" s="7" t="n"/>
      <c r="J289" s="5" t="n"/>
      <c r="K289" s="7" t="n"/>
      <c r="L289" s="10" t="n"/>
      <c r="M289" s="7">
        <f>IF(D289="","",IF(H289="","사진 파일명 없음",IF(K289="","확인자 없음","")))</f>
        <v/>
      </c>
    </row>
    <row r="290">
      <c r="A290" s="5" t="n"/>
      <c r="B290" s="10" t="n"/>
      <c r="C290" s="7" t="n"/>
      <c r="D290" s="10" t="n"/>
      <c r="E290" s="11" t="n"/>
      <c r="F290" s="7" t="n"/>
      <c r="G290" s="7" t="n"/>
      <c r="H290" s="10" t="n"/>
      <c r="I290" s="7" t="n"/>
      <c r="J290" s="5" t="n"/>
      <c r="K290" s="7" t="n"/>
      <c r="L290" s="10" t="n"/>
      <c r="M290" s="7">
        <f>IF(D290="","",IF(H290="","사진 파일명 없음",IF(K290="","확인자 없음","")))</f>
        <v/>
      </c>
    </row>
    <row r="291">
      <c r="A291" s="5" t="n"/>
      <c r="B291" s="10" t="n"/>
      <c r="C291" s="7" t="n"/>
      <c r="D291" s="10" t="n"/>
      <c r="E291" s="11" t="n"/>
      <c r="F291" s="7" t="n"/>
      <c r="G291" s="7" t="n"/>
      <c r="H291" s="10" t="n"/>
      <c r="I291" s="7" t="n"/>
      <c r="J291" s="5" t="n"/>
      <c r="K291" s="7" t="n"/>
      <c r="L291" s="10" t="n"/>
      <c r="M291" s="7">
        <f>IF(D291="","",IF(H291="","사진 파일명 없음",IF(K291="","확인자 없음","")))</f>
        <v/>
      </c>
    </row>
    <row r="292">
      <c r="A292" s="5" t="n"/>
      <c r="B292" s="10" t="n"/>
      <c r="C292" s="7" t="n"/>
      <c r="D292" s="10" t="n"/>
      <c r="E292" s="11" t="n"/>
      <c r="F292" s="7" t="n"/>
      <c r="G292" s="7" t="n"/>
      <c r="H292" s="10" t="n"/>
      <c r="I292" s="7" t="n"/>
      <c r="J292" s="5" t="n"/>
      <c r="K292" s="7" t="n"/>
      <c r="L292" s="10" t="n"/>
      <c r="M292" s="7">
        <f>IF(D292="","",IF(H292="","사진 파일명 없음",IF(K292="","확인자 없음","")))</f>
        <v/>
      </c>
    </row>
    <row r="293">
      <c r="A293" s="5" t="n"/>
      <c r="B293" s="10" t="n"/>
      <c r="C293" s="7" t="n"/>
      <c r="D293" s="10" t="n"/>
      <c r="E293" s="11" t="n"/>
      <c r="F293" s="7" t="n"/>
      <c r="G293" s="7" t="n"/>
      <c r="H293" s="10" t="n"/>
      <c r="I293" s="7" t="n"/>
      <c r="J293" s="5" t="n"/>
      <c r="K293" s="7" t="n"/>
      <c r="L293" s="10" t="n"/>
      <c r="M293" s="7">
        <f>IF(D293="","",IF(H293="","사진 파일명 없음",IF(K293="","확인자 없음","")))</f>
        <v/>
      </c>
    </row>
    <row r="294">
      <c r="A294" s="5" t="n"/>
      <c r="B294" s="10" t="n"/>
      <c r="C294" s="7" t="n"/>
      <c r="D294" s="10" t="n"/>
      <c r="E294" s="11" t="n"/>
      <c r="F294" s="7" t="n"/>
      <c r="G294" s="7" t="n"/>
      <c r="H294" s="10" t="n"/>
      <c r="I294" s="7" t="n"/>
      <c r="J294" s="5" t="n"/>
      <c r="K294" s="7" t="n"/>
      <c r="L294" s="10" t="n"/>
      <c r="M294" s="7">
        <f>IF(D294="","",IF(H294="","사진 파일명 없음",IF(K294="","확인자 없음","")))</f>
        <v/>
      </c>
    </row>
    <row r="295">
      <c r="A295" s="5" t="n"/>
      <c r="B295" s="10" t="n"/>
      <c r="C295" s="7" t="n"/>
      <c r="D295" s="10" t="n"/>
      <c r="E295" s="11" t="n"/>
      <c r="F295" s="7" t="n"/>
      <c r="G295" s="7" t="n"/>
      <c r="H295" s="10" t="n"/>
      <c r="I295" s="7" t="n"/>
      <c r="J295" s="5" t="n"/>
      <c r="K295" s="7" t="n"/>
      <c r="L295" s="10" t="n"/>
      <c r="M295" s="7">
        <f>IF(D295="","",IF(H295="","사진 파일명 없음",IF(K295="","확인자 없음","")))</f>
        <v/>
      </c>
    </row>
    <row r="296">
      <c r="A296" s="5" t="n"/>
      <c r="B296" s="10" t="n"/>
      <c r="C296" s="7" t="n"/>
      <c r="D296" s="10" t="n"/>
      <c r="E296" s="11" t="n"/>
      <c r="F296" s="7" t="n"/>
      <c r="G296" s="7" t="n"/>
      <c r="H296" s="10" t="n"/>
      <c r="I296" s="7" t="n"/>
      <c r="J296" s="5" t="n"/>
      <c r="K296" s="7" t="n"/>
      <c r="L296" s="10" t="n"/>
      <c r="M296" s="7">
        <f>IF(D296="","",IF(H296="","사진 파일명 없음",IF(K296="","확인자 없음","")))</f>
        <v/>
      </c>
    </row>
    <row r="297">
      <c r="A297" s="5" t="n"/>
      <c r="B297" s="10" t="n"/>
      <c r="C297" s="7" t="n"/>
      <c r="D297" s="10" t="n"/>
      <c r="E297" s="11" t="n"/>
      <c r="F297" s="7" t="n"/>
      <c r="G297" s="7" t="n"/>
      <c r="H297" s="10" t="n"/>
      <c r="I297" s="7" t="n"/>
      <c r="J297" s="5" t="n"/>
      <c r="K297" s="7" t="n"/>
      <c r="L297" s="10" t="n"/>
      <c r="M297" s="7">
        <f>IF(D297="","",IF(H297="","사진 파일명 없음",IF(K297="","확인자 없음","")))</f>
        <v/>
      </c>
    </row>
    <row r="298">
      <c r="A298" s="5" t="n"/>
      <c r="B298" s="10" t="n"/>
      <c r="C298" s="7" t="n"/>
      <c r="D298" s="10" t="n"/>
      <c r="E298" s="11" t="n"/>
      <c r="F298" s="7" t="n"/>
      <c r="G298" s="7" t="n"/>
      <c r="H298" s="10" t="n"/>
      <c r="I298" s="7" t="n"/>
      <c r="J298" s="5" t="n"/>
      <c r="K298" s="7" t="n"/>
      <c r="L298" s="10" t="n"/>
      <c r="M298" s="7">
        <f>IF(D298="","",IF(H298="","사진 파일명 없음",IF(K298="","확인자 없음","")))</f>
        <v/>
      </c>
    </row>
    <row r="299">
      <c r="A299" s="5" t="n"/>
      <c r="B299" s="10" t="n"/>
      <c r="C299" s="7" t="n"/>
      <c r="D299" s="10" t="n"/>
      <c r="E299" s="11" t="n"/>
      <c r="F299" s="7" t="n"/>
      <c r="G299" s="7" t="n"/>
      <c r="H299" s="10" t="n"/>
      <c r="I299" s="7" t="n"/>
      <c r="J299" s="5" t="n"/>
      <c r="K299" s="7" t="n"/>
      <c r="L299" s="10" t="n"/>
      <c r="M299" s="7">
        <f>IF(D299="","",IF(H299="","사진 파일명 없음",IF(K299="","확인자 없음","")))</f>
        <v/>
      </c>
    </row>
    <row r="300">
      <c r="A300" s="5" t="n"/>
      <c r="B300" s="10" t="n"/>
      <c r="C300" s="7" t="n"/>
      <c r="D300" s="10" t="n"/>
      <c r="E300" s="11" t="n"/>
      <c r="F300" s="7" t="n"/>
      <c r="G300" s="7" t="n"/>
      <c r="H300" s="10" t="n"/>
      <c r="I300" s="7" t="n"/>
      <c r="J300" s="5" t="n"/>
      <c r="K300" s="7" t="n"/>
      <c r="L300" s="10" t="n"/>
      <c r="M300" s="7">
        <f>IF(D300="","",IF(H300="","사진 파일명 없음",IF(K300="","확인자 없음","")))</f>
        <v/>
      </c>
    </row>
    <row r="301">
      <c r="A301" s="5" t="n"/>
      <c r="B301" s="10" t="n"/>
      <c r="C301" s="7" t="n"/>
      <c r="D301" s="10" t="n"/>
      <c r="E301" s="11" t="n"/>
      <c r="F301" s="7" t="n"/>
      <c r="G301" s="7" t="n"/>
      <c r="H301" s="10" t="n"/>
      <c r="I301" s="7" t="n"/>
      <c r="J301" s="5" t="n"/>
      <c r="K301" s="7" t="n"/>
      <c r="L301" s="10" t="n"/>
      <c r="M301" s="7">
        <f>IF(D301="","",IF(H301="","사진 파일명 없음",IF(K301="","확인자 없음","")))</f>
        <v/>
      </c>
    </row>
    <row r="302">
      <c r="A302" s="5" t="n"/>
      <c r="B302" s="10" t="n"/>
      <c r="C302" s="7" t="n"/>
      <c r="D302" s="10" t="n"/>
      <c r="E302" s="11" t="n"/>
      <c r="F302" s="7" t="n"/>
      <c r="G302" s="7" t="n"/>
      <c r="H302" s="10" t="n"/>
      <c r="I302" s="7" t="n"/>
      <c r="J302" s="5" t="n"/>
      <c r="K302" s="7" t="n"/>
      <c r="L302" s="10" t="n"/>
      <c r="M302" s="7">
        <f>IF(D302="","",IF(H302="","사진 파일명 없음",IF(K302="","확인자 없음","")))</f>
        <v/>
      </c>
    </row>
    <row r="303">
      <c r="A303" s="5" t="n"/>
      <c r="B303" s="10" t="n"/>
      <c r="C303" s="7" t="n"/>
      <c r="D303" s="10" t="n"/>
      <c r="E303" s="11" t="n"/>
      <c r="F303" s="7" t="n"/>
      <c r="G303" s="7" t="n"/>
      <c r="H303" s="10" t="n"/>
      <c r="I303" s="7" t="n"/>
      <c r="J303" s="5" t="n"/>
      <c r="K303" s="7" t="n"/>
      <c r="L303" s="10" t="n"/>
      <c r="M303" s="7">
        <f>IF(D303="","",IF(H303="","사진 파일명 없음",IF(K303="","확인자 없음","")))</f>
        <v/>
      </c>
    </row>
  </sheetData>
  <autoFilter ref="A3:M303"/>
  <mergeCells count="2">
    <mergeCell ref="G1:M1"/>
    <mergeCell ref="A1:F1"/>
  </mergeCells>
  <conditionalFormatting sqref="M4:M303">
    <cfRule type="expression" priority="1" dxfId="0">
      <formula>$M4&lt;&gt;""</formula>
    </cfRule>
  </conditionalFormatting>
  <dataValidations count="2">
    <dataValidation sqref="G4:G303" showDropDown="0" showInputMessage="0" showErrorMessage="0" allowBlank="1" type="list">
      <formula1>"파손,부패,유통기한 경과,기타"</formula1>
    </dataValidation>
    <dataValidation sqref="I4:I303" showDropDown="0" showInputMessage="0" showErrorMessage="0" allowBlank="1" type="list">
      <formula1>"폐기,할인판매,반품,보류"</formula1>
    </dataValidation>
  </dataValidations>
  <pageMargins left="0.4" right="0.4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 ht="24" customHeight="1">
      <c r="B2" s="28" t="inlineStr">
        <is>
          <t>재고 실사표 엑셀 양식 사용법</t>
        </is>
      </c>
    </row>
    <row r="3" ht="10" customHeight="1">
      <c r="B3" s="29" t="n"/>
    </row>
    <row r="4" ht="24" customHeight="1">
      <c r="B4" s="30" t="inlineStr">
        <is>
          <t>1. '재고 실사표'를 구역(창고·랙)마다 한 장씩 인쇄합니다. 위쪽에 실사일·창고·구역과 실사자·확인자를 적습니다.</t>
        </is>
      </c>
    </row>
    <row r="5" ht="40" customHeight="1">
      <c r="B5" s="30" t="inlineStr">
        <is>
          <t>2. 2인 1조로 한 사람은 세고 한 사람은 적습니다. 실사수량을 먼저 적고, 장부수량은 다 센 뒤에 채우면 장부 숫자에 맞춰 적는 일을 줄일 수 있습니다.</t>
        </is>
      </c>
    </row>
    <row r="6" ht="40" customHeight="1">
      <c r="B6" s="30" t="inlineStr">
        <is>
          <t>3. 다 센 실사표는 '차이 집계' 시트에 한 줄씩 옮깁니다. 차이(실사 − 장부)가 자동으로 나오고, 모자라면 빨간색, 남으면 파란색으로 칠해집니다.</t>
        </is>
      </c>
    </row>
    <row r="7" ht="40" customHeight="1">
      <c r="B7" s="30" t="inlineStr">
        <is>
          <t>4. 차이가 난 품목은 다시 세어 '재실사 수량'에 적고, 원인(출고 미입력·파손·단위 착오 등)을 '차이사유'에 적습니다. 사유가 비면 '사유 미기재'가 뜹니다.</t>
        </is>
      </c>
    </row>
    <row r="8" ht="40" customHeight="1">
      <c r="B8" s="30" t="inlineStr">
        <is>
          <t>5. 단가를 적으면 차이금액이 나오고, 맨 위에 부족 금액·초과 금액 합계가 나옵니다. 필터로 창고나 품목을 거르면 2행 합계가 거른 행만 더합니다.</t>
        </is>
      </c>
    </row>
    <row r="9" ht="40" customHeight="1">
      <c r="B9" s="30" t="inlineStr">
        <is>
          <t>6. '기말 마감 확인표'에는 12월 하순~1월 초에 오간 입고·출고 거래명세서를 적습니다. 문서일자와 실제 입출고일이 마감일 앞뒤로 갈리면 '확인 필요'가 뜹니다.</t>
        </is>
      </c>
    </row>
    <row r="10" ht="40" customHeight="1">
      <c r="B10" s="30" t="inlineStr">
        <is>
          <t>7. 귀속 연도(2026·2027)는 세무사와 정한 기준대로 직접 적습니다. 미착·위탁·반품은 비고에 표시해 실사 수량과 섞이지 않게 합니다.</t>
        </is>
      </c>
    </row>
    <row r="11" ht="24" customHeight="1">
      <c r="B11" s="30" t="inlineStr">
        <is>
          <t>8. 파손·부패 재고는 '파손 재고 기록'에 사진 파일명·처리 방법·확인자와 함께 남깁니다.</t>
        </is>
      </c>
    </row>
    <row r="12" ht="10" customHeight="1">
      <c r="B12" s="29" t="n"/>
    </row>
    <row r="13" ht="40" customHeight="1">
      <c r="B13" s="31" t="inlineStr">
        <is>
          <t>장부 수량을 어떻게 조정할지, 어느 연도로 넣을지, 평가손실로 볼지는 회사의 회계 처리 기준과 세무사 확인이 필요합니다. 이 양식은 판단하지 않습니다.</t>
        </is>
      </c>
    </row>
    <row r="14" ht="40" customHeight="1">
      <c r="B14" s="31" t="inlineStr">
        <is>
          <t>세법상 장부와 증빙서류는 법정신고기한 다음 날부터 5년간 보존합니다(국세기본법 제85조의3). 서명이 있는 종이 실사표는 그대로 보관하세요.</t>
        </is>
      </c>
    </row>
    <row r="15" ht="10" customHeight="1">
      <c r="B15" s="29" t="n"/>
    </row>
    <row r="16" ht="24" customHeight="1">
      <c r="B16" s="32" t="inlineStr">
        <is>
          <t>손으로 적은 실사표를 매번 옮겨 적고 있다면</t>
        </is>
      </c>
    </row>
    <row r="17" ht="40" customHeight="1">
      <c r="B17" s="30" t="inlineStr">
        <is>
          <t>AiutoForm은 실사표 사진·스캔·엑셀을 AI가 읽어 시트에 한 줄씩 쌓습니다. 처음 한 번 열을 승인하면 다음 실사표부터는 묻지 않습니다.</t>
        </is>
      </c>
    </row>
    <row r="18" ht="24" customHeight="1">
      <c r="B18" s="33" t="inlineStr">
        <is>
          <t>재고조사표 정리 가이드: https://aiutoform.co.kr/guide/inventory-count-sheet</t>
        </is>
      </c>
    </row>
    <row r="19" ht="24" customHeight="1">
      <c r="B19" s="33" t="inlineStr">
        <is>
          <t>연말 재고 마감 가이드: https://aiutoform.co.kr/guide/year-end-inventory-cutoff</t>
        </is>
      </c>
    </row>
    <row r="20" ht="24" customHeight="1">
      <c r="B20" s="33" t="inlineStr">
        <is>
          <t>가입 없이 데모로 확인: https://aiutoform.co.kr/demo</t>
        </is>
      </c>
    </row>
    <row r="21" ht="10" customHeight="1">
      <c r="B21" s="29" t="n"/>
    </row>
    <row r="22" ht="40" customHeight="1">
      <c r="B22" s="31" t="inlineStr">
        <is>
          <t>AiutoForm은 서류를 시트에 기록할 뿐 신고·세액 계산·적격 여부 판단을 하지 않습니다. 이 양식의 '확인 필요' 표시도 판단이 아니라 다시 볼 곳을 알려 주는 표시입니다.</t>
        </is>
      </c>
    </row>
    <row r="23" ht="24" customHeight="1">
      <c r="B23" s="31" t="inlineStr">
        <is>
          <t>종이 원본은 법정 기간 동안 그대로 보관하세요. 이 파일은 찾기·집계·대조용입니다.</t>
        </is>
      </c>
    </row>
  </sheetData>
  <hyperlinks>
    <hyperlink xmlns:r="http://schemas.openxmlformats.org/officeDocument/2006/relationships" ref="B18" r:id="rId1"/>
    <hyperlink xmlns:r="http://schemas.openxmlformats.org/officeDocument/2006/relationships" ref="B19" r:id="rId2"/>
    <hyperlink xmlns:r="http://schemas.openxmlformats.org/officeDocument/2006/relationships" ref="B20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재고 실사표 엑셀 양식</dc:title>
  <dcterms:created xsi:type="dcterms:W3CDTF">2026-10-12T08:01:34Z</dcterms:created>
  <dcterms:modified xsi:type="dcterms:W3CDTF">2026-10-12T08:01:43Z</dcterms:modified>
</cp:coreProperties>
</file>