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  <sheet name="Invoice log" sheetId="2" state="visible" r:id="rId2"/>
    <sheet name="How to use" sheetId="3" state="visible" r:id="rId3"/>
  </sheets>
  <definedNames>
    <definedName name="_xlnm.Print_Area" localSheetId="0">'Invoice'!$A$1:$H$40</definedName>
    <definedName name="_xlnm._FilterDatabase" localSheetId="1" hidden="1">'Invoice log'!$A$3:$L$503</definedName>
    <definedName name="_xlnm.Print_Titles" localSheetId="1">'Invoice log'!$3:$3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yyyy-mm-dd"/>
    <numFmt numFmtId="166" formatCode="0&quot; days&quot;"/>
  </numFmts>
  <fonts count="18">
    <font>
      <name val="Calibri"/>
      <family val="2"/>
      <color theme="1"/>
      <sz val="11"/>
      <scheme val="minor"/>
    </font>
    <font>
      <name val="Calibri"/>
      <b val="1"/>
      <color rgb="00111827"/>
      <sz val="22"/>
    </font>
    <font>
      <name val="Calibri"/>
      <b val="1"/>
      <color rgb="00111827"/>
      <sz val="10"/>
    </font>
    <font>
      <name val="Calibri"/>
      <b val="1"/>
      <color rgb="00111827"/>
      <sz val="9"/>
    </font>
    <font>
      <name val="Calibri"/>
      <color rgb="00111827"/>
      <sz val="10"/>
    </font>
    <font>
      <name val="Calibri"/>
      <b val="1"/>
      <color rgb="00111827"/>
      <sz val="11"/>
    </font>
    <font>
      <name val="Calibri"/>
      <color rgb="006B7280"/>
      <sz val="8"/>
    </font>
    <font>
      <name val="Calibri"/>
      <b val="1"/>
      <color rgb="00111827"/>
      <sz val="15"/>
    </font>
    <font>
      <name val="Calibri"/>
      <b val="1"/>
      <color rgb="00111827"/>
      <sz val="12"/>
    </font>
    <font>
      <name val="Calibri"/>
      <color rgb="009CA3AF"/>
      <sz val="10"/>
    </font>
    <font>
      <name val="Calibri"/>
      <b val="1"/>
      <color rgb="00374151"/>
      <sz val="10"/>
    </font>
    <font>
      <name val="Calibri"/>
      <color rgb="009CA3AF"/>
      <sz val="8"/>
    </font>
    <font>
      <name val="Calibri"/>
      <b val="1"/>
      <color rgb="00111827"/>
      <sz val="14"/>
    </font>
    <font>
      <name val="Calibri"/>
      <b val="1"/>
      <color rgb="00B42318"/>
      <sz val="12"/>
    </font>
    <font>
      <name val="Calibri"/>
      <color rgb="006B7280"/>
      <sz val="9"/>
    </font>
    <font>
      <name val="Calibri"/>
      <color rgb="00111827"/>
      <sz val="11"/>
    </font>
    <font>
      <name val="Calibri"/>
      <color rgb="006B7280"/>
      <sz val="10"/>
    </font>
    <font>
      <name val="Calibri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5F7FB"/>
      </patternFill>
    </fill>
    <fill>
      <patternFill patternType="solid">
        <fgColor rgb="00F3F5F9"/>
      </patternFill>
    </fill>
  </fills>
  <borders count="3">
    <border>
      <left/>
      <right/>
      <top/>
      <bottom/>
      <diagonal/>
    </border>
    <border/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3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left" vertical="center" wrapText="1"/>
    </xf>
    <xf numFmtId="0" fontId="5" fillId="2" borderId="2" applyAlignment="1" pivotButton="0" quotePrefix="0" xfId="0">
      <alignment horizontal="center" vertical="center" wrapText="1"/>
    </xf>
    <xf numFmtId="4" fontId="7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4" fontId="4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top" wrapText="1"/>
    </xf>
    <xf numFmtId="0" fontId="3" fillId="4" borderId="2" applyAlignment="1" pivotButton="0" quotePrefix="0" xfId="0">
      <alignment horizontal="right" vertical="center"/>
    </xf>
    <xf numFmtId="10" fontId="4" fillId="0" borderId="2" applyAlignment="1" pivotButton="0" quotePrefix="0" xfId="0">
      <alignment horizontal="right" vertical="center"/>
    </xf>
    <xf numFmtId="4" fontId="5" fillId="2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1" applyAlignment="1" pivotButton="0" quotePrefix="0" xfId="0">
      <alignment horizontal="left" vertical="center" wrapText="1"/>
    </xf>
    <xf numFmtId="4" fontId="8" fillId="0" borderId="2" applyAlignment="1" pivotButton="0" quotePrefix="0" xfId="0">
      <alignment horizontal="right" vertical="center"/>
    </xf>
    <xf numFmtId="4" fontId="13" fillId="0" borderId="2" applyAlignment="1" pivotButton="0" quotePrefix="0" xfId="0">
      <alignment horizontal="right" vertical="center"/>
    </xf>
    <xf numFmtId="0" fontId="14" fillId="0" borderId="1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4" fontId="2" fillId="4" borderId="2" applyAlignment="1" pivotButton="0" quotePrefix="0" xfId="0">
      <alignment horizontal="right" vertical="center"/>
    </xf>
    <xf numFmtId="165" fontId="9" fillId="0" borderId="2" pivotButton="0" quotePrefix="0" xfId="0"/>
    <xf numFmtId="0" fontId="9" fillId="0" borderId="2" pivotButton="0" quotePrefix="0" xfId="0"/>
    <xf numFmtId="4" fontId="9" fillId="0" borderId="2" pivotButton="0" quotePrefix="0" xfId="0"/>
    <xf numFmtId="165" fontId="4" fillId="0" borderId="2" pivotButton="0" quotePrefix="0" xfId="0"/>
    <xf numFmtId="166" fontId="4" fillId="0" borderId="2" applyAlignment="1" pivotButton="0" quotePrefix="0" xfId="0">
      <alignment horizontal="center" vertical="center" wrapText="1"/>
    </xf>
    <xf numFmtId="0" fontId="4" fillId="0" borderId="2" pivotButton="0" quotePrefix="0" xfId="0"/>
    <xf numFmtId="4" fontId="4" fillId="0" borderId="2" pivotButton="0" quotePrefix="0" xfId="0"/>
    <xf numFmtId="0" fontId="12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17" fillId="0" borderId="0" pivotButton="0" quotePrefix="0" xfId="0"/>
  </cellXfs>
  <cellStyles count="1">
    <cellStyle name="Normal" xfId="0" builtinId="0" hidden="0"/>
  </cellStyles>
  <dxfs count="2">
    <dxf>
      <font>
        <name val="Calibri"/>
        <color rgb="00B42318"/>
      </font>
      <fill>
        <patternFill patternType="solid">
          <fgColor rgb="00FDE8E8"/>
          <bgColor rgb="00FDE8E8"/>
        </patternFill>
      </fill>
    </dxf>
    <dxf>
      <font>
        <name val="Calibri"/>
        <color rgb="009CA3A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en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27" customWidth="1" min="3" max="3"/>
    <col width="8" customWidth="1" min="4" max="4"/>
    <col width="7" customWidth="1" min="5" max="5"/>
    <col width="12" customWidth="1" min="6" max="6"/>
    <col width="10" customWidth="1" min="7" max="7"/>
    <col width="17" customWidth="1" min="8" max="8"/>
  </cols>
  <sheetData>
    <row r="1" ht="44" customHeight="1">
      <c r="A1" s="1" t="inlineStr">
        <is>
          <t>INVOICE</t>
        </is>
      </c>
      <c r="B1" s="2" t="n"/>
      <c r="C1" s="2" t="n"/>
      <c r="D1" s="2" t="n"/>
      <c r="E1" s="2" t="n"/>
      <c r="F1" s="2" t="n"/>
      <c r="G1" s="2" t="n"/>
      <c r="H1" s="2" t="n"/>
    </row>
    <row r="3" ht="20" customHeight="1">
      <c r="A3" s="3" t="inlineStr">
        <is>
          <t>Bill to</t>
        </is>
      </c>
      <c r="B3" s="4" t="n"/>
      <c r="C3" s="4" t="n"/>
      <c r="D3" s="4" t="n"/>
      <c r="E3" s="3" t="inlineStr">
        <is>
          <t>Invoice details</t>
        </is>
      </c>
      <c r="F3" s="4" t="n"/>
      <c r="G3" s="4" t="n"/>
      <c r="H3" s="4" t="n"/>
    </row>
    <row r="4" ht="20" customHeight="1">
      <c r="A4" s="5" t="inlineStr">
        <is>
          <t>Company</t>
        </is>
      </c>
      <c r="B4" s="4" t="n"/>
      <c r="C4" s="6" t="n"/>
      <c r="D4" s="4" t="n"/>
      <c r="E4" s="5" t="inlineStr">
        <is>
          <t>Invoice no.</t>
        </is>
      </c>
      <c r="F4" s="4" t="n"/>
      <c r="G4" s="6" t="n"/>
      <c r="H4" s="4" t="n"/>
    </row>
    <row r="5" ht="20" customHeight="1">
      <c r="A5" s="5" t="inlineStr">
        <is>
          <t>Contact</t>
        </is>
      </c>
      <c r="B5" s="4" t="n"/>
      <c r="C5" s="6" t="n"/>
      <c r="D5" s="4" t="n"/>
      <c r="E5" s="5" t="inlineStr">
        <is>
          <t>Invoice date</t>
        </is>
      </c>
      <c r="F5" s="4" t="n"/>
      <c r="G5" s="7" t="n"/>
      <c r="H5" s="4" t="n"/>
    </row>
    <row r="6" ht="20" customHeight="1">
      <c r="A6" s="5" t="inlineStr">
        <is>
          <t>Address</t>
        </is>
      </c>
      <c r="B6" s="4" t="n"/>
      <c r="C6" s="6" t="n"/>
      <c r="D6" s="4" t="n"/>
      <c r="E6" s="5" t="inlineStr">
        <is>
          <t>Supply / delivery date</t>
        </is>
      </c>
      <c r="F6" s="4" t="n"/>
      <c r="G6" s="7" t="n"/>
      <c r="H6" s="4" t="n"/>
    </row>
    <row r="7" ht="20" customHeight="1">
      <c r="A7" s="5" t="inlineStr">
        <is>
          <t>City, State ZIP</t>
        </is>
      </c>
      <c r="B7" s="4" t="n"/>
      <c r="C7" s="6" t="n"/>
      <c r="D7" s="4" t="n"/>
      <c r="E7" s="5" t="inlineStr">
        <is>
          <t>Due date</t>
        </is>
      </c>
      <c r="F7" s="4" t="n"/>
      <c r="G7" s="7" t="n"/>
      <c r="H7" s="4" t="n"/>
    </row>
    <row r="8" ht="20" customHeight="1">
      <c r="A8" s="5" t="inlineStr">
        <is>
          <t>Email</t>
        </is>
      </c>
      <c r="B8" s="4" t="n"/>
      <c r="C8" s="6" t="n"/>
      <c r="D8" s="4" t="n"/>
      <c r="E8" s="5" t="inlineStr">
        <is>
          <t>Your PO no.</t>
        </is>
      </c>
      <c r="F8" s="4" t="n"/>
      <c r="G8" s="6" t="n"/>
      <c r="H8" s="4" t="n"/>
    </row>
    <row r="9" ht="20" customHeight="1">
      <c r="A9" s="3" t="inlineStr">
        <is>
          <t>From</t>
        </is>
      </c>
      <c r="B9" s="4" t="n"/>
      <c r="C9" s="4" t="n"/>
      <c r="D9" s="4" t="n"/>
      <c r="E9" s="5" t="inlineStr">
        <is>
          <t>Currency</t>
        </is>
      </c>
      <c r="F9" s="4" t="n"/>
      <c r="G9" s="6" t="inlineStr">
        <is>
          <t>USD</t>
        </is>
      </c>
      <c r="H9" s="4" t="n"/>
    </row>
    <row r="10" ht="20" customHeight="1">
      <c r="A10" s="5" t="inlineStr">
        <is>
          <t>Company</t>
        </is>
      </c>
      <c r="B10" s="4" t="n"/>
      <c r="C10" s="6" t="n"/>
      <c r="D10" s="4" t="n"/>
      <c r="E10" s="5" t="inlineStr">
        <is>
          <t>Tax ID / VAT no.</t>
        </is>
      </c>
      <c r="F10" s="4" t="n"/>
      <c r="G10" s="6" t="n"/>
      <c r="H10" s="4" t="n"/>
    </row>
    <row r="11" ht="20" customHeight="1">
      <c r="A11" s="5" t="inlineStr">
        <is>
          <t>Address</t>
        </is>
      </c>
      <c r="B11" s="4" t="n"/>
      <c r="C11" s="6" t="n"/>
      <c r="D11" s="4" t="n"/>
    </row>
    <row r="12" ht="20" customHeight="1">
      <c r="A12" s="5" t="inlineStr">
        <is>
          <t>Phone / email</t>
        </is>
      </c>
      <c r="B12" s="4" t="n"/>
      <c r="C12" s="6" t="n"/>
      <c r="D12" s="4" t="n"/>
    </row>
    <row r="14" ht="34" customHeight="1">
      <c r="A14" s="8" t="inlineStr">
        <is>
          <t>Amount due</t>
        </is>
      </c>
      <c r="B14" s="4" t="n"/>
      <c r="C14" s="4" t="n"/>
      <c r="D14" s="9">
        <f>IF(H33=0,"",H33)</f>
        <v/>
      </c>
      <c r="E14" s="4" t="n"/>
      <c r="F14" s="4" t="n"/>
      <c r="G14" s="10">
        <f>IF(G9="","",G9)</f>
        <v/>
      </c>
      <c r="H14" s="4" t="n"/>
    </row>
    <row r="16" ht="28" customHeight="1">
      <c r="A16" s="11" t="inlineStr">
        <is>
          <t>#</t>
        </is>
      </c>
      <c r="B16" s="11" t="inlineStr">
        <is>
          <t>Item code</t>
        </is>
      </c>
      <c r="C16" s="11" t="inlineStr">
        <is>
          <t>Description</t>
        </is>
      </c>
      <c r="D16" s="11" t="inlineStr">
        <is>
          <t>Qty</t>
        </is>
      </c>
      <c r="E16" s="11" t="inlineStr">
        <is>
          <t>Unit</t>
        </is>
      </c>
      <c r="F16" s="11" t="inlineStr">
        <is>
          <t>Unit price</t>
        </is>
      </c>
      <c r="G16" s="11" t="inlineStr">
        <is>
          <t>Taxable</t>
        </is>
      </c>
      <c r="H16" s="11" t="inlineStr">
        <is>
          <t>Amount</t>
        </is>
      </c>
    </row>
    <row r="17" ht="20" customHeight="1">
      <c r="A17" s="12" t="n">
        <v>1</v>
      </c>
      <c r="B17" s="6" t="n"/>
      <c r="C17" s="6" t="n"/>
      <c r="D17" s="13" t="n"/>
      <c r="E17" s="12" t="n"/>
      <c r="F17" s="14" t="n"/>
      <c r="G17" s="12" t="n"/>
      <c r="H17" s="14">
        <f>IF(OR(D17="",F17=""),"",ROUND(D17*F17,2))</f>
        <v/>
      </c>
    </row>
    <row r="18" ht="20" customHeight="1">
      <c r="A18" s="12" t="n">
        <v>2</v>
      </c>
      <c r="B18" s="6" t="n"/>
      <c r="C18" s="6" t="n"/>
      <c r="D18" s="13" t="n"/>
      <c r="E18" s="12" t="n"/>
      <c r="F18" s="14" t="n"/>
      <c r="G18" s="12" t="n"/>
      <c r="H18" s="14">
        <f>IF(OR(D18="",F18=""),"",ROUND(D18*F18,2))</f>
        <v/>
      </c>
    </row>
    <row r="19" ht="20" customHeight="1">
      <c r="A19" s="12" t="n">
        <v>3</v>
      </c>
      <c r="B19" s="6" t="n"/>
      <c r="C19" s="6" t="n"/>
      <c r="D19" s="13" t="n"/>
      <c r="E19" s="12" t="n"/>
      <c r="F19" s="14" t="n"/>
      <c r="G19" s="12" t="n"/>
      <c r="H19" s="14">
        <f>IF(OR(D19="",F19=""),"",ROUND(D19*F19,2))</f>
        <v/>
      </c>
    </row>
    <row r="20" ht="20" customHeight="1">
      <c r="A20" s="12" t="n">
        <v>4</v>
      </c>
      <c r="B20" s="6" t="n"/>
      <c r="C20" s="6" t="n"/>
      <c r="D20" s="13" t="n"/>
      <c r="E20" s="12" t="n"/>
      <c r="F20" s="14" t="n"/>
      <c r="G20" s="12" t="n"/>
      <c r="H20" s="14">
        <f>IF(OR(D20="",F20=""),"",ROUND(D20*F20,2))</f>
        <v/>
      </c>
    </row>
    <row r="21" ht="20" customHeight="1">
      <c r="A21" s="12" t="n">
        <v>5</v>
      </c>
      <c r="B21" s="6" t="n"/>
      <c r="C21" s="6" t="n"/>
      <c r="D21" s="13" t="n"/>
      <c r="E21" s="12" t="n"/>
      <c r="F21" s="14" t="n"/>
      <c r="G21" s="12" t="n"/>
      <c r="H21" s="14">
        <f>IF(OR(D21="",F21=""),"",ROUND(D21*F21,2))</f>
        <v/>
      </c>
    </row>
    <row r="22" ht="20" customHeight="1">
      <c r="A22" s="12" t="n">
        <v>6</v>
      </c>
      <c r="B22" s="6" t="n"/>
      <c r="C22" s="6" t="n"/>
      <c r="D22" s="13" t="n"/>
      <c r="E22" s="12" t="n"/>
      <c r="F22" s="14" t="n"/>
      <c r="G22" s="12" t="n"/>
      <c r="H22" s="14">
        <f>IF(OR(D22="",F22=""),"",ROUND(D22*F22,2))</f>
        <v/>
      </c>
    </row>
    <row r="23" ht="20" customHeight="1">
      <c r="A23" s="12" t="n">
        <v>7</v>
      </c>
      <c r="B23" s="6" t="n"/>
      <c r="C23" s="6" t="n"/>
      <c r="D23" s="13" t="n"/>
      <c r="E23" s="12" t="n"/>
      <c r="F23" s="14" t="n"/>
      <c r="G23" s="12" t="n"/>
      <c r="H23" s="14">
        <f>IF(OR(D23="",F23=""),"",ROUND(D23*F23,2))</f>
        <v/>
      </c>
    </row>
    <row r="24" ht="20" customHeight="1">
      <c r="A24" s="12" t="n">
        <v>8</v>
      </c>
      <c r="B24" s="6" t="n"/>
      <c r="C24" s="6" t="n"/>
      <c r="D24" s="13" t="n"/>
      <c r="E24" s="12" t="n"/>
      <c r="F24" s="14" t="n"/>
      <c r="G24" s="12" t="n"/>
      <c r="H24" s="14">
        <f>IF(OR(D24="",F24=""),"",ROUND(D24*F24,2))</f>
        <v/>
      </c>
    </row>
    <row r="25" ht="20" customHeight="1">
      <c r="A25" s="12" t="n">
        <v>9</v>
      </c>
      <c r="B25" s="6" t="n"/>
      <c r="C25" s="6" t="n"/>
      <c r="D25" s="13" t="n"/>
      <c r="E25" s="12" t="n"/>
      <c r="F25" s="14" t="n"/>
      <c r="G25" s="12" t="n"/>
      <c r="H25" s="14">
        <f>IF(OR(D25="",F25=""),"",ROUND(D25*F25,2))</f>
        <v/>
      </c>
    </row>
    <row r="26" ht="20" customHeight="1">
      <c r="A26" s="12" t="n">
        <v>10</v>
      </c>
      <c r="B26" s="6" t="n"/>
      <c r="C26" s="6" t="n"/>
      <c r="D26" s="13" t="n"/>
      <c r="E26" s="12" t="n"/>
      <c r="F26" s="14" t="n"/>
      <c r="G26" s="12" t="n"/>
      <c r="H26" s="14">
        <f>IF(OR(D26="",F26=""),"",ROUND(D26*F26,2))</f>
        <v/>
      </c>
    </row>
    <row r="27" ht="20" customHeight="1">
      <c r="A27" s="12" t="n">
        <v>11</v>
      </c>
      <c r="B27" s="6" t="n"/>
      <c r="C27" s="6" t="n"/>
      <c r="D27" s="13" t="n"/>
      <c r="E27" s="12" t="n"/>
      <c r="F27" s="14" t="n"/>
      <c r="G27" s="12" t="n"/>
      <c r="H27" s="14">
        <f>IF(OR(D27="",F27=""),"",ROUND(D27*F27,2))</f>
        <v/>
      </c>
    </row>
    <row r="28" ht="20" customHeight="1">
      <c r="A28" s="12" t="n">
        <v>12</v>
      </c>
      <c r="B28" s="6" t="n"/>
      <c r="C28" s="6" t="n"/>
      <c r="D28" s="13" t="n"/>
      <c r="E28" s="12" t="n"/>
      <c r="F28" s="14" t="n"/>
      <c r="G28" s="12" t="n"/>
      <c r="H28" s="14">
        <f>IF(OR(D28="",F28=""),"",ROUND(D28*F28,2))</f>
        <v/>
      </c>
    </row>
    <row r="29" ht="20" customHeight="1">
      <c r="A29" s="15" t="inlineStr">
        <is>
          <t>Enter your sales tax / VAT rate in the Tax rate cell (0% by default). Lines marked Taxable = No are not taxed.</t>
        </is>
      </c>
      <c r="B29" s="4" t="n"/>
      <c r="C29" s="4" t="n"/>
      <c r="D29" s="4" t="n"/>
      <c r="E29" s="16" t="inlineStr">
        <is>
          <t>Subtotal</t>
        </is>
      </c>
      <c r="F29" s="4" t="n"/>
      <c r="G29" s="4" t="n"/>
      <c r="H29" s="14">
        <f>SUM(H17:H28)</f>
        <v/>
      </c>
    </row>
    <row r="30" ht="20" customHeight="1">
      <c r="A30" s="4" t="n"/>
      <c r="B30" s="4" t="n"/>
      <c r="C30" s="4" t="n"/>
      <c r="D30" s="4" t="n"/>
      <c r="E30" s="16" t="inlineStr">
        <is>
          <t>Tax rate (enter your rate)</t>
        </is>
      </c>
      <c r="F30" s="4" t="n"/>
      <c r="G30" s="4" t="n"/>
      <c r="H30" s="17" t="n">
        <v>0</v>
      </c>
    </row>
    <row r="31" ht="20" customHeight="1">
      <c r="A31" s="4" t="n"/>
      <c r="B31" s="4" t="n"/>
      <c r="C31" s="4" t="n"/>
      <c r="D31" s="4" t="n"/>
      <c r="E31" s="16" t="inlineStr">
        <is>
          <t>Sales tax / VAT</t>
        </is>
      </c>
      <c r="F31" s="4" t="n"/>
      <c r="G31" s="4" t="n"/>
      <c r="H31" s="14">
        <f>ROUND((H29-SUMIF(G17:G28,"No",H17:H28))*H30,2)</f>
        <v/>
      </c>
    </row>
    <row r="32" ht="20" customHeight="1">
      <c r="A32" s="4" t="n"/>
      <c r="B32" s="4" t="n"/>
      <c r="C32" s="4" t="n"/>
      <c r="D32" s="4" t="n"/>
      <c r="E32" s="16" t="inlineStr">
        <is>
          <t>Shipping &amp; other</t>
        </is>
      </c>
      <c r="F32" s="4" t="n"/>
      <c r="G32" s="4" t="n"/>
      <c r="H32" s="14" t="n"/>
    </row>
    <row r="33" ht="20" customHeight="1">
      <c r="A33" s="4" t="n"/>
      <c r="B33" s="4" t="n"/>
      <c r="C33" s="4" t="n"/>
      <c r="D33" s="4" t="n"/>
      <c r="E33" s="3" t="inlineStr">
        <is>
          <t>Total</t>
        </is>
      </c>
      <c r="F33" s="4" t="n"/>
      <c r="G33" s="4" t="n"/>
      <c r="H33" s="18">
        <f>H29+H31+N(H32)</f>
        <v/>
      </c>
    </row>
    <row r="35" ht="20" customHeight="1">
      <c r="A35" s="5" t="inlineStr">
        <is>
          <t>Payment terms</t>
        </is>
      </c>
      <c r="B35" s="4" t="n"/>
      <c r="C35" s="19" t="inlineStr">
        <is>
          <t>e.g. Net 30</t>
        </is>
      </c>
      <c r="D35" s="4" t="n"/>
      <c r="E35" s="4" t="n"/>
      <c r="F35" s="4" t="n"/>
      <c r="G35" s="4" t="n"/>
      <c r="H35" s="4" t="n"/>
    </row>
    <row r="36" ht="20" customHeight="1">
      <c r="A36" s="5" t="inlineStr">
        <is>
          <t>Payment details</t>
        </is>
      </c>
      <c r="B36" s="4" t="n"/>
      <c r="C36" s="19" t="inlineStr">
        <is>
          <t>e.g. Bank, account name, routing / account no. or IBAN</t>
        </is>
      </c>
      <c r="D36" s="4" t="n"/>
      <c r="E36" s="4" t="n"/>
      <c r="F36" s="4" t="n"/>
      <c r="G36" s="4" t="n"/>
      <c r="H36" s="4" t="n"/>
    </row>
    <row r="37">
      <c r="A37" s="5" t="inlineStr">
        <is>
          <t>Notes</t>
        </is>
      </c>
      <c r="B37" s="4" t="n"/>
      <c r="C37" s="20" t="n"/>
      <c r="D37" s="4" t="n"/>
      <c r="E37" s="4" t="n"/>
      <c r="F37" s="4" t="n"/>
      <c r="G37" s="4" t="n"/>
      <c r="H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</row>
    <row r="40">
      <c r="A40" s="21" t="inlineStr">
        <is>
          <t>Thank you for your business.</t>
        </is>
      </c>
      <c r="B40" s="2" t="n"/>
      <c r="C40" s="2" t="n"/>
      <c r="D40" s="2" t="n"/>
      <c r="E40" s="2" t="n"/>
      <c r="F40" s="2" t="n"/>
      <c r="G40" s="2" t="n"/>
      <c r="H40" s="2" t="n"/>
    </row>
    <row r="43">
      <c r="A43" s="22" t="inlineStr">
        <is>
          <t>Free template by AiutoForm (aiutoform.co.kr). AiutoForm reads quotes, orders, delivery notes and invoices from email and logs them automatically.</t>
        </is>
      </c>
    </row>
  </sheetData>
  <mergeCells count="50">
    <mergeCell ref="C6:D6"/>
    <mergeCell ref="A37:B38"/>
    <mergeCell ref="A11:B11"/>
    <mergeCell ref="C5:D5"/>
    <mergeCell ref="E31:G31"/>
    <mergeCell ref="E5:F5"/>
    <mergeCell ref="A36:B36"/>
    <mergeCell ref="A1:H1"/>
    <mergeCell ref="G8:H8"/>
    <mergeCell ref="E30:G30"/>
    <mergeCell ref="A6:B6"/>
    <mergeCell ref="E8:F8"/>
    <mergeCell ref="C4:D4"/>
    <mergeCell ref="C37:H38"/>
    <mergeCell ref="E4:F4"/>
    <mergeCell ref="A9:D9"/>
    <mergeCell ref="C10:D10"/>
    <mergeCell ref="A7:B7"/>
    <mergeCell ref="E3:H3"/>
    <mergeCell ref="G7:H7"/>
    <mergeCell ref="E10:F10"/>
    <mergeCell ref="C36:H36"/>
    <mergeCell ref="G10:H10"/>
    <mergeCell ref="A29:D33"/>
    <mergeCell ref="A14:C14"/>
    <mergeCell ref="G6:H6"/>
    <mergeCell ref="E9:F9"/>
    <mergeCell ref="A12:B12"/>
    <mergeCell ref="E32:G32"/>
    <mergeCell ref="C12:D12"/>
    <mergeCell ref="E6:F6"/>
    <mergeCell ref="D14:F14"/>
    <mergeCell ref="C11:D11"/>
    <mergeCell ref="A5:B5"/>
    <mergeCell ref="G5:H5"/>
    <mergeCell ref="G14:H14"/>
    <mergeCell ref="A8:B8"/>
    <mergeCell ref="C8:D8"/>
    <mergeCell ref="A35:B35"/>
    <mergeCell ref="A4:B4"/>
    <mergeCell ref="G4:H4"/>
    <mergeCell ref="C7:D7"/>
    <mergeCell ref="E33:G33"/>
    <mergeCell ref="E7:F7"/>
    <mergeCell ref="A3:D3"/>
    <mergeCell ref="A10:B10"/>
    <mergeCell ref="C35:H35"/>
    <mergeCell ref="G9:H9"/>
    <mergeCell ref="E29:G29"/>
    <mergeCell ref="A40:H40"/>
  </mergeCells>
  <dataValidations count="1">
    <dataValidation sqref="G17:G28" showDropDown="0" showInputMessage="0" showErrorMessage="0" allowBlank="1" type="list">
      <formula1>"Yes,No"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28" customWidth="1" min="4" max="4"/>
    <col width="13" customWidth="1" min="5" max="5"/>
    <col width="12" customWidth="1" min="6" max="6"/>
    <col width="13" customWidth="1" min="7" max="7"/>
    <col width="12" customWidth="1" min="8" max="8"/>
    <col width="12" customWidth="1" min="9" max="9"/>
    <col width="13" customWidth="1" min="10" max="10"/>
    <col width="12" customWidth="1" min="11" max="11"/>
    <col width="22" customWidth="1" min="12" max="12"/>
  </cols>
  <sheetData>
    <row r="1" ht="28" customHeight="1">
      <c r="A1" s="23" t="inlineStr">
        <is>
          <t>Invoice log</t>
        </is>
      </c>
      <c r="B1" s="2" t="n"/>
      <c r="C1" s="2" t="n"/>
      <c r="D1" s="5" t="inlineStr">
        <is>
          <t>Open</t>
        </is>
      </c>
      <c r="E1" s="24">
        <f>SUMIF($J$4:$J$503,"Open",$G$4:$G$503)+SUMIF($J$4:$J$503,"Overdue",$G$4:$G$503)</f>
        <v/>
      </c>
      <c r="F1" s="5" t="inlineStr">
        <is>
          <t>Overdue</t>
        </is>
      </c>
      <c r="G1" s="25">
        <f>SUMIF($J$4:$J$503,"Overdue",$G$4:$G$503)</f>
        <v/>
      </c>
      <c r="H1" s="26" t="inlineStr">
        <is>
          <t>Status and days overdue are automatic. Enter the paid date when payment arrives.</t>
        </is>
      </c>
      <c r="I1" s="2" t="n"/>
      <c r="J1" s="2" t="n"/>
      <c r="K1" s="2" t="n"/>
      <c r="L1" s="2" t="n"/>
    </row>
    <row r="2">
      <c r="A2" s="27" t="inlineStr">
        <is>
          <t>Total</t>
        </is>
      </c>
      <c r="B2" s="27">
        <f>SUBTOTAL(103,C4:C503)&amp;" rows"</f>
        <v/>
      </c>
      <c r="C2" s="28" t="n"/>
      <c r="D2" s="28" t="n"/>
      <c r="E2" s="29">
        <f>SUBTOTAL(109,E4:E503)</f>
        <v/>
      </c>
      <c r="F2" s="29">
        <f>SUBTOTAL(109,F4:F503)</f>
        <v/>
      </c>
      <c r="G2" s="29">
        <f>SUBTOTAL(109,G4:G503)</f>
        <v/>
      </c>
      <c r="H2" s="28" t="n"/>
      <c r="I2" s="28" t="n"/>
      <c r="J2" s="28" t="n"/>
      <c r="K2" s="28" t="n"/>
      <c r="L2" s="28" t="n"/>
    </row>
    <row r="3" ht="30" customHeight="1">
      <c r="A3" s="3" t="inlineStr">
        <is>
          <t>Invoice date</t>
        </is>
      </c>
      <c r="B3" s="3" t="inlineStr">
        <is>
          <t>Invoice no.</t>
        </is>
      </c>
      <c r="C3" s="3" t="inlineStr">
        <is>
          <t>Customer</t>
        </is>
      </c>
      <c r="D3" s="3" t="inlineStr">
        <is>
          <t>Items</t>
        </is>
      </c>
      <c r="E3" s="3" t="inlineStr">
        <is>
          <t>Net</t>
        </is>
      </c>
      <c r="F3" s="3" t="inlineStr">
        <is>
          <t>Tax</t>
        </is>
      </c>
      <c r="G3" s="27" t="inlineStr">
        <is>
          <t>Total</t>
        </is>
      </c>
      <c r="H3" s="3" t="inlineStr">
        <is>
          <t>Due date</t>
        </is>
      </c>
      <c r="I3" s="3" t="inlineStr">
        <is>
          <t>Paid on</t>
        </is>
      </c>
      <c r="J3" s="27" t="inlineStr">
        <is>
          <t>Status (auto)</t>
        </is>
      </c>
      <c r="K3" s="27" t="inlineStr">
        <is>
          <t>Days overdue (auto)</t>
        </is>
      </c>
      <c r="L3" s="3" t="inlineStr">
        <is>
          <t>Notes</t>
        </is>
      </c>
    </row>
    <row r="4">
      <c r="A4" s="30" t="n">
        <v>46296</v>
      </c>
      <c r="B4" s="31" t="inlineStr">
        <is>
          <t>INV-2610-001</t>
        </is>
      </c>
      <c r="C4" s="31" t="inlineStr">
        <is>
          <t>(Sample) Brightline Fixtures LLC</t>
        </is>
      </c>
      <c r="D4" s="31" t="inlineStr">
        <is>
          <t>Steel brackets, October</t>
        </is>
      </c>
      <c r="E4" s="32" t="n">
        <v>8500</v>
      </c>
      <c r="F4" s="32" t="n">
        <v>0</v>
      </c>
      <c r="G4" s="14">
        <f>IF(AND(E4="",F4=""),"",N(E4)+N(F4))</f>
        <v/>
      </c>
      <c r="H4" s="30" t="n">
        <v>46326</v>
      </c>
      <c r="I4" s="33" t="n"/>
      <c r="J4" s="12">
        <f>IF(G4="","",IF(I4&lt;&gt;"","Paid",IF(AND(H4&lt;&gt;"",H4&lt;TODAY()),"Overdue","Open")))</f>
        <v/>
      </c>
      <c r="K4" s="34">
        <f>IF(J4="Overdue",TODAY()-H4,"")</f>
        <v/>
      </c>
      <c r="L4" s="31" t="inlineStr">
        <is>
          <t>Sample row - delete and use</t>
        </is>
      </c>
    </row>
    <row r="5">
      <c r="A5" s="33" t="n"/>
      <c r="B5" s="35" t="n"/>
      <c r="C5" s="35" t="n"/>
      <c r="D5" s="35" t="n"/>
      <c r="E5" s="36" t="n"/>
      <c r="F5" s="36" t="n"/>
      <c r="G5" s="14">
        <f>IF(AND(E5="",F5=""),"",N(E5)+N(F5))</f>
        <v/>
      </c>
      <c r="H5" s="33" t="n"/>
      <c r="I5" s="33" t="n"/>
      <c r="J5" s="12">
        <f>IF(G5="","",IF(I5&lt;&gt;"","Paid",IF(AND(H5&lt;&gt;"",H5&lt;TODAY()),"Overdue","Open")))</f>
        <v/>
      </c>
      <c r="K5" s="34">
        <f>IF(J5="Overdue",TODAY()-H5,"")</f>
        <v/>
      </c>
      <c r="L5" s="35" t="n"/>
    </row>
    <row r="6">
      <c r="A6" s="33" t="n"/>
      <c r="B6" s="35" t="n"/>
      <c r="C6" s="35" t="n"/>
      <c r="D6" s="35" t="n"/>
      <c r="E6" s="36" t="n"/>
      <c r="F6" s="36" t="n"/>
      <c r="G6" s="14">
        <f>IF(AND(E6="",F6=""),"",N(E6)+N(F6))</f>
        <v/>
      </c>
      <c r="H6" s="33" t="n"/>
      <c r="I6" s="33" t="n"/>
      <c r="J6" s="12">
        <f>IF(G6="","",IF(I6&lt;&gt;"","Paid",IF(AND(H6&lt;&gt;"",H6&lt;TODAY()),"Overdue","Open")))</f>
        <v/>
      </c>
      <c r="K6" s="34">
        <f>IF(J6="Overdue",TODAY()-H6,"")</f>
        <v/>
      </c>
      <c r="L6" s="35" t="n"/>
    </row>
    <row r="7">
      <c r="A7" s="33" t="n"/>
      <c r="B7" s="35" t="n"/>
      <c r="C7" s="35" t="n"/>
      <c r="D7" s="35" t="n"/>
      <c r="E7" s="36" t="n"/>
      <c r="F7" s="36" t="n"/>
      <c r="G7" s="14">
        <f>IF(AND(E7="",F7=""),"",N(E7)+N(F7))</f>
        <v/>
      </c>
      <c r="H7" s="33" t="n"/>
      <c r="I7" s="33" t="n"/>
      <c r="J7" s="12">
        <f>IF(G7="","",IF(I7&lt;&gt;"","Paid",IF(AND(H7&lt;&gt;"",H7&lt;TODAY()),"Overdue","Open")))</f>
        <v/>
      </c>
      <c r="K7" s="34">
        <f>IF(J7="Overdue",TODAY()-H7,"")</f>
        <v/>
      </c>
      <c r="L7" s="35" t="n"/>
    </row>
    <row r="8">
      <c r="A8" s="33" t="n"/>
      <c r="B8" s="35" t="n"/>
      <c r="C8" s="35" t="n"/>
      <c r="D8" s="35" t="n"/>
      <c r="E8" s="36" t="n"/>
      <c r="F8" s="36" t="n"/>
      <c r="G8" s="14">
        <f>IF(AND(E8="",F8=""),"",N(E8)+N(F8))</f>
        <v/>
      </c>
      <c r="H8" s="33" t="n"/>
      <c r="I8" s="33" t="n"/>
      <c r="J8" s="12">
        <f>IF(G8="","",IF(I8&lt;&gt;"","Paid",IF(AND(H8&lt;&gt;"",H8&lt;TODAY()),"Overdue","Open")))</f>
        <v/>
      </c>
      <c r="K8" s="34">
        <f>IF(J8="Overdue",TODAY()-H8,"")</f>
        <v/>
      </c>
      <c r="L8" s="35" t="n"/>
    </row>
    <row r="9">
      <c r="A9" s="33" t="n"/>
      <c r="B9" s="35" t="n"/>
      <c r="C9" s="35" t="n"/>
      <c r="D9" s="35" t="n"/>
      <c r="E9" s="36" t="n"/>
      <c r="F9" s="36" t="n"/>
      <c r="G9" s="14">
        <f>IF(AND(E9="",F9=""),"",N(E9)+N(F9))</f>
        <v/>
      </c>
      <c r="H9" s="33" t="n"/>
      <c r="I9" s="33" t="n"/>
      <c r="J9" s="12">
        <f>IF(G9="","",IF(I9&lt;&gt;"","Paid",IF(AND(H9&lt;&gt;"",H9&lt;TODAY()),"Overdue","Open")))</f>
        <v/>
      </c>
      <c r="K9" s="34">
        <f>IF(J9="Overdue",TODAY()-H9,"")</f>
        <v/>
      </c>
      <c r="L9" s="35" t="n"/>
    </row>
    <row r="10">
      <c r="A10" s="33" t="n"/>
      <c r="B10" s="35" t="n"/>
      <c r="C10" s="35" t="n"/>
      <c r="D10" s="35" t="n"/>
      <c r="E10" s="36" t="n"/>
      <c r="F10" s="36" t="n"/>
      <c r="G10" s="14">
        <f>IF(AND(E10="",F10=""),"",N(E10)+N(F10))</f>
        <v/>
      </c>
      <c r="H10" s="33" t="n"/>
      <c r="I10" s="33" t="n"/>
      <c r="J10" s="12">
        <f>IF(G10="","",IF(I10&lt;&gt;"","Paid",IF(AND(H10&lt;&gt;"",H10&lt;TODAY()),"Overdue","Open")))</f>
        <v/>
      </c>
      <c r="K10" s="34">
        <f>IF(J10="Overdue",TODAY()-H10,"")</f>
        <v/>
      </c>
      <c r="L10" s="35" t="n"/>
    </row>
    <row r="11">
      <c r="A11" s="33" t="n"/>
      <c r="B11" s="35" t="n"/>
      <c r="C11" s="35" t="n"/>
      <c r="D11" s="35" t="n"/>
      <c r="E11" s="36" t="n"/>
      <c r="F11" s="36" t="n"/>
      <c r="G11" s="14">
        <f>IF(AND(E11="",F11=""),"",N(E11)+N(F11))</f>
        <v/>
      </c>
      <c r="H11" s="33" t="n"/>
      <c r="I11" s="33" t="n"/>
      <c r="J11" s="12">
        <f>IF(G11="","",IF(I11&lt;&gt;"","Paid",IF(AND(H11&lt;&gt;"",H11&lt;TODAY()),"Overdue","Open")))</f>
        <v/>
      </c>
      <c r="K11" s="34">
        <f>IF(J11="Overdue",TODAY()-H11,"")</f>
        <v/>
      </c>
      <c r="L11" s="35" t="n"/>
    </row>
    <row r="12">
      <c r="A12" s="33" t="n"/>
      <c r="B12" s="35" t="n"/>
      <c r="C12" s="35" t="n"/>
      <c r="D12" s="35" t="n"/>
      <c r="E12" s="36" t="n"/>
      <c r="F12" s="36" t="n"/>
      <c r="G12" s="14">
        <f>IF(AND(E12="",F12=""),"",N(E12)+N(F12))</f>
        <v/>
      </c>
      <c r="H12" s="33" t="n"/>
      <c r="I12" s="33" t="n"/>
      <c r="J12" s="12">
        <f>IF(G12="","",IF(I12&lt;&gt;"","Paid",IF(AND(H12&lt;&gt;"",H12&lt;TODAY()),"Overdue","Open")))</f>
        <v/>
      </c>
      <c r="K12" s="34">
        <f>IF(J12="Overdue",TODAY()-H12,"")</f>
        <v/>
      </c>
      <c r="L12" s="35" t="n"/>
    </row>
    <row r="13">
      <c r="A13" s="33" t="n"/>
      <c r="B13" s="35" t="n"/>
      <c r="C13" s="35" t="n"/>
      <c r="D13" s="35" t="n"/>
      <c r="E13" s="36" t="n"/>
      <c r="F13" s="36" t="n"/>
      <c r="G13" s="14">
        <f>IF(AND(E13="",F13=""),"",N(E13)+N(F13))</f>
        <v/>
      </c>
      <c r="H13" s="33" t="n"/>
      <c r="I13" s="33" t="n"/>
      <c r="J13" s="12">
        <f>IF(G13="","",IF(I13&lt;&gt;"","Paid",IF(AND(H13&lt;&gt;"",H13&lt;TODAY()),"Overdue","Open")))</f>
        <v/>
      </c>
      <c r="K13" s="34">
        <f>IF(J13="Overdue",TODAY()-H13,"")</f>
        <v/>
      </c>
      <c r="L13" s="35" t="n"/>
    </row>
    <row r="14">
      <c r="A14" s="33" t="n"/>
      <c r="B14" s="35" t="n"/>
      <c r="C14" s="35" t="n"/>
      <c r="D14" s="35" t="n"/>
      <c r="E14" s="36" t="n"/>
      <c r="F14" s="36" t="n"/>
      <c r="G14" s="14">
        <f>IF(AND(E14="",F14=""),"",N(E14)+N(F14))</f>
        <v/>
      </c>
      <c r="H14" s="33" t="n"/>
      <c r="I14" s="33" t="n"/>
      <c r="J14" s="12">
        <f>IF(G14="","",IF(I14&lt;&gt;"","Paid",IF(AND(H14&lt;&gt;"",H14&lt;TODAY()),"Overdue","Open")))</f>
        <v/>
      </c>
      <c r="K14" s="34">
        <f>IF(J14="Overdue",TODAY()-H14,"")</f>
        <v/>
      </c>
      <c r="L14" s="35" t="n"/>
    </row>
    <row r="15">
      <c r="A15" s="33" t="n"/>
      <c r="B15" s="35" t="n"/>
      <c r="C15" s="35" t="n"/>
      <c r="D15" s="35" t="n"/>
      <c r="E15" s="36" t="n"/>
      <c r="F15" s="36" t="n"/>
      <c r="G15" s="14">
        <f>IF(AND(E15="",F15=""),"",N(E15)+N(F15))</f>
        <v/>
      </c>
      <c r="H15" s="33" t="n"/>
      <c r="I15" s="33" t="n"/>
      <c r="J15" s="12">
        <f>IF(G15="","",IF(I15&lt;&gt;"","Paid",IF(AND(H15&lt;&gt;"",H15&lt;TODAY()),"Overdue","Open")))</f>
        <v/>
      </c>
      <c r="K15" s="34">
        <f>IF(J15="Overdue",TODAY()-H15,"")</f>
        <v/>
      </c>
      <c r="L15" s="35" t="n"/>
    </row>
    <row r="16">
      <c r="A16" s="33" t="n"/>
      <c r="B16" s="35" t="n"/>
      <c r="C16" s="35" t="n"/>
      <c r="D16" s="35" t="n"/>
      <c r="E16" s="36" t="n"/>
      <c r="F16" s="36" t="n"/>
      <c r="G16" s="14">
        <f>IF(AND(E16="",F16=""),"",N(E16)+N(F16))</f>
        <v/>
      </c>
      <c r="H16" s="33" t="n"/>
      <c r="I16" s="33" t="n"/>
      <c r="J16" s="12">
        <f>IF(G16="","",IF(I16&lt;&gt;"","Paid",IF(AND(H16&lt;&gt;"",H16&lt;TODAY()),"Overdue","Open")))</f>
        <v/>
      </c>
      <c r="K16" s="34">
        <f>IF(J16="Overdue",TODAY()-H16,"")</f>
        <v/>
      </c>
      <c r="L16" s="35" t="n"/>
    </row>
    <row r="17">
      <c r="A17" s="33" t="n"/>
      <c r="B17" s="35" t="n"/>
      <c r="C17" s="35" t="n"/>
      <c r="D17" s="35" t="n"/>
      <c r="E17" s="36" t="n"/>
      <c r="F17" s="36" t="n"/>
      <c r="G17" s="14">
        <f>IF(AND(E17="",F17=""),"",N(E17)+N(F17))</f>
        <v/>
      </c>
      <c r="H17" s="33" t="n"/>
      <c r="I17" s="33" t="n"/>
      <c r="J17" s="12">
        <f>IF(G17="","",IF(I17&lt;&gt;"","Paid",IF(AND(H17&lt;&gt;"",H17&lt;TODAY()),"Overdue","Open")))</f>
        <v/>
      </c>
      <c r="K17" s="34">
        <f>IF(J17="Overdue",TODAY()-H17,"")</f>
        <v/>
      </c>
      <c r="L17" s="35" t="n"/>
    </row>
    <row r="18">
      <c r="A18" s="33" t="n"/>
      <c r="B18" s="35" t="n"/>
      <c r="C18" s="35" t="n"/>
      <c r="D18" s="35" t="n"/>
      <c r="E18" s="36" t="n"/>
      <c r="F18" s="36" t="n"/>
      <c r="G18" s="14">
        <f>IF(AND(E18="",F18=""),"",N(E18)+N(F18))</f>
        <v/>
      </c>
      <c r="H18" s="33" t="n"/>
      <c r="I18" s="33" t="n"/>
      <c r="J18" s="12">
        <f>IF(G18="","",IF(I18&lt;&gt;"","Paid",IF(AND(H18&lt;&gt;"",H18&lt;TODAY()),"Overdue","Open")))</f>
        <v/>
      </c>
      <c r="K18" s="34">
        <f>IF(J18="Overdue",TODAY()-H18,"")</f>
        <v/>
      </c>
      <c r="L18" s="35" t="n"/>
    </row>
    <row r="19">
      <c r="A19" s="33" t="n"/>
      <c r="B19" s="35" t="n"/>
      <c r="C19" s="35" t="n"/>
      <c r="D19" s="35" t="n"/>
      <c r="E19" s="36" t="n"/>
      <c r="F19" s="36" t="n"/>
      <c r="G19" s="14">
        <f>IF(AND(E19="",F19=""),"",N(E19)+N(F19))</f>
        <v/>
      </c>
      <c r="H19" s="33" t="n"/>
      <c r="I19" s="33" t="n"/>
      <c r="J19" s="12">
        <f>IF(G19="","",IF(I19&lt;&gt;"","Paid",IF(AND(H19&lt;&gt;"",H19&lt;TODAY()),"Overdue","Open")))</f>
        <v/>
      </c>
      <c r="K19" s="34">
        <f>IF(J19="Overdue",TODAY()-H19,"")</f>
        <v/>
      </c>
      <c r="L19" s="35" t="n"/>
    </row>
    <row r="20">
      <c r="A20" s="33" t="n"/>
      <c r="B20" s="35" t="n"/>
      <c r="C20" s="35" t="n"/>
      <c r="D20" s="35" t="n"/>
      <c r="E20" s="36" t="n"/>
      <c r="F20" s="36" t="n"/>
      <c r="G20" s="14">
        <f>IF(AND(E20="",F20=""),"",N(E20)+N(F20))</f>
        <v/>
      </c>
      <c r="H20" s="33" t="n"/>
      <c r="I20" s="33" t="n"/>
      <c r="J20" s="12">
        <f>IF(G20="","",IF(I20&lt;&gt;"","Paid",IF(AND(H20&lt;&gt;"",H20&lt;TODAY()),"Overdue","Open")))</f>
        <v/>
      </c>
      <c r="K20" s="34">
        <f>IF(J20="Overdue",TODAY()-H20,"")</f>
        <v/>
      </c>
      <c r="L20" s="35" t="n"/>
    </row>
    <row r="21">
      <c r="A21" s="33" t="n"/>
      <c r="B21" s="35" t="n"/>
      <c r="C21" s="35" t="n"/>
      <c r="D21" s="35" t="n"/>
      <c r="E21" s="36" t="n"/>
      <c r="F21" s="36" t="n"/>
      <c r="G21" s="14">
        <f>IF(AND(E21="",F21=""),"",N(E21)+N(F21))</f>
        <v/>
      </c>
      <c r="H21" s="33" t="n"/>
      <c r="I21" s="33" t="n"/>
      <c r="J21" s="12">
        <f>IF(G21="","",IF(I21&lt;&gt;"","Paid",IF(AND(H21&lt;&gt;"",H21&lt;TODAY()),"Overdue","Open")))</f>
        <v/>
      </c>
      <c r="K21" s="34">
        <f>IF(J21="Overdue",TODAY()-H21,"")</f>
        <v/>
      </c>
      <c r="L21" s="35" t="n"/>
    </row>
    <row r="22">
      <c r="A22" s="33" t="n"/>
      <c r="B22" s="35" t="n"/>
      <c r="C22" s="35" t="n"/>
      <c r="D22" s="35" t="n"/>
      <c r="E22" s="36" t="n"/>
      <c r="F22" s="36" t="n"/>
      <c r="G22" s="14">
        <f>IF(AND(E22="",F22=""),"",N(E22)+N(F22))</f>
        <v/>
      </c>
      <c r="H22" s="33" t="n"/>
      <c r="I22" s="33" t="n"/>
      <c r="J22" s="12">
        <f>IF(G22="","",IF(I22&lt;&gt;"","Paid",IF(AND(H22&lt;&gt;"",H22&lt;TODAY()),"Overdue","Open")))</f>
        <v/>
      </c>
      <c r="K22" s="34">
        <f>IF(J22="Overdue",TODAY()-H22,"")</f>
        <v/>
      </c>
      <c r="L22" s="35" t="n"/>
    </row>
    <row r="23">
      <c r="A23" s="33" t="n"/>
      <c r="B23" s="35" t="n"/>
      <c r="C23" s="35" t="n"/>
      <c r="D23" s="35" t="n"/>
      <c r="E23" s="36" t="n"/>
      <c r="F23" s="36" t="n"/>
      <c r="G23" s="14">
        <f>IF(AND(E23="",F23=""),"",N(E23)+N(F23))</f>
        <v/>
      </c>
      <c r="H23" s="33" t="n"/>
      <c r="I23" s="33" t="n"/>
      <c r="J23" s="12">
        <f>IF(G23="","",IF(I23&lt;&gt;"","Paid",IF(AND(H23&lt;&gt;"",H23&lt;TODAY()),"Overdue","Open")))</f>
        <v/>
      </c>
      <c r="K23" s="34">
        <f>IF(J23="Overdue",TODAY()-H23,"")</f>
        <v/>
      </c>
      <c r="L23" s="35" t="n"/>
    </row>
    <row r="24">
      <c r="A24" s="33" t="n"/>
      <c r="B24" s="35" t="n"/>
      <c r="C24" s="35" t="n"/>
      <c r="D24" s="35" t="n"/>
      <c r="E24" s="36" t="n"/>
      <c r="F24" s="36" t="n"/>
      <c r="G24" s="14">
        <f>IF(AND(E24="",F24=""),"",N(E24)+N(F24))</f>
        <v/>
      </c>
      <c r="H24" s="33" t="n"/>
      <c r="I24" s="33" t="n"/>
      <c r="J24" s="12">
        <f>IF(G24="","",IF(I24&lt;&gt;"","Paid",IF(AND(H24&lt;&gt;"",H24&lt;TODAY()),"Overdue","Open")))</f>
        <v/>
      </c>
      <c r="K24" s="34">
        <f>IF(J24="Overdue",TODAY()-H24,"")</f>
        <v/>
      </c>
      <c r="L24" s="35" t="n"/>
    </row>
    <row r="25">
      <c r="A25" s="33" t="n"/>
      <c r="B25" s="35" t="n"/>
      <c r="C25" s="35" t="n"/>
      <c r="D25" s="35" t="n"/>
      <c r="E25" s="36" t="n"/>
      <c r="F25" s="36" t="n"/>
      <c r="G25" s="14">
        <f>IF(AND(E25="",F25=""),"",N(E25)+N(F25))</f>
        <v/>
      </c>
      <c r="H25" s="33" t="n"/>
      <c r="I25" s="33" t="n"/>
      <c r="J25" s="12">
        <f>IF(G25="","",IF(I25&lt;&gt;"","Paid",IF(AND(H25&lt;&gt;"",H25&lt;TODAY()),"Overdue","Open")))</f>
        <v/>
      </c>
      <c r="K25" s="34">
        <f>IF(J25="Overdue",TODAY()-H25,"")</f>
        <v/>
      </c>
      <c r="L25" s="35" t="n"/>
    </row>
    <row r="26">
      <c r="A26" s="33" t="n"/>
      <c r="B26" s="35" t="n"/>
      <c r="C26" s="35" t="n"/>
      <c r="D26" s="35" t="n"/>
      <c r="E26" s="36" t="n"/>
      <c r="F26" s="36" t="n"/>
      <c r="G26" s="14">
        <f>IF(AND(E26="",F26=""),"",N(E26)+N(F26))</f>
        <v/>
      </c>
      <c r="H26" s="33" t="n"/>
      <c r="I26" s="33" t="n"/>
      <c r="J26" s="12">
        <f>IF(G26="","",IF(I26&lt;&gt;"","Paid",IF(AND(H26&lt;&gt;"",H26&lt;TODAY()),"Overdue","Open")))</f>
        <v/>
      </c>
      <c r="K26" s="34">
        <f>IF(J26="Overdue",TODAY()-H26,"")</f>
        <v/>
      </c>
      <c r="L26" s="35" t="n"/>
    </row>
    <row r="27">
      <c r="A27" s="33" t="n"/>
      <c r="B27" s="35" t="n"/>
      <c r="C27" s="35" t="n"/>
      <c r="D27" s="35" t="n"/>
      <c r="E27" s="36" t="n"/>
      <c r="F27" s="36" t="n"/>
      <c r="G27" s="14">
        <f>IF(AND(E27="",F27=""),"",N(E27)+N(F27))</f>
        <v/>
      </c>
      <c r="H27" s="33" t="n"/>
      <c r="I27" s="33" t="n"/>
      <c r="J27" s="12">
        <f>IF(G27="","",IF(I27&lt;&gt;"","Paid",IF(AND(H27&lt;&gt;"",H27&lt;TODAY()),"Overdue","Open")))</f>
        <v/>
      </c>
      <c r="K27" s="34">
        <f>IF(J27="Overdue",TODAY()-H27,"")</f>
        <v/>
      </c>
      <c r="L27" s="35" t="n"/>
    </row>
    <row r="28">
      <c r="A28" s="33" t="n"/>
      <c r="B28" s="35" t="n"/>
      <c r="C28" s="35" t="n"/>
      <c r="D28" s="35" t="n"/>
      <c r="E28" s="36" t="n"/>
      <c r="F28" s="36" t="n"/>
      <c r="G28" s="14">
        <f>IF(AND(E28="",F28=""),"",N(E28)+N(F28))</f>
        <v/>
      </c>
      <c r="H28" s="33" t="n"/>
      <c r="I28" s="33" t="n"/>
      <c r="J28" s="12">
        <f>IF(G28="","",IF(I28&lt;&gt;"","Paid",IF(AND(H28&lt;&gt;"",H28&lt;TODAY()),"Overdue","Open")))</f>
        <v/>
      </c>
      <c r="K28" s="34">
        <f>IF(J28="Overdue",TODAY()-H28,"")</f>
        <v/>
      </c>
      <c r="L28" s="35" t="n"/>
    </row>
    <row r="29">
      <c r="A29" s="33" t="n"/>
      <c r="B29" s="35" t="n"/>
      <c r="C29" s="35" t="n"/>
      <c r="D29" s="35" t="n"/>
      <c r="E29" s="36" t="n"/>
      <c r="F29" s="36" t="n"/>
      <c r="G29" s="14">
        <f>IF(AND(E29="",F29=""),"",N(E29)+N(F29))</f>
        <v/>
      </c>
      <c r="H29" s="33" t="n"/>
      <c r="I29" s="33" t="n"/>
      <c r="J29" s="12">
        <f>IF(G29="","",IF(I29&lt;&gt;"","Paid",IF(AND(H29&lt;&gt;"",H29&lt;TODAY()),"Overdue","Open")))</f>
        <v/>
      </c>
      <c r="K29" s="34">
        <f>IF(J29="Overdue",TODAY()-H29,"")</f>
        <v/>
      </c>
      <c r="L29" s="35" t="n"/>
    </row>
    <row r="30">
      <c r="A30" s="33" t="n"/>
      <c r="B30" s="35" t="n"/>
      <c r="C30" s="35" t="n"/>
      <c r="D30" s="35" t="n"/>
      <c r="E30" s="36" t="n"/>
      <c r="F30" s="36" t="n"/>
      <c r="G30" s="14">
        <f>IF(AND(E30="",F30=""),"",N(E30)+N(F30))</f>
        <v/>
      </c>
      <c r="H30" s="33" t="n"/>
      <c r="I30" s="33" t="n"/>
      <c r="J30" s="12">
        <f>IF(G30="","",IF(I30&lt;&gt;"","Paid",IF(AND(H30&lt;&gt;"",H30&lt;TODAY()),"Overdue","Open")))</f>
        <v/>
      </c>
      <c r="K30" s="34">
        <f>IF(J30="Overdue",TODAY()-H30,"")</f>
        <v/>
      </c>
      <c r="L30" s="35" t="n"/>
    </row>
    <row r="31">
      <c r="A31" s="33" t="n"/>
      <c r="B31" s="35" t="n"/>
      <c r="C31" s="35" t="n"/>
      <c r="D31" s="35" t="n"/>
      <c r="E31" s="36" t="n"/>
      <c r="F31" s="36" t="n"/>
      <c r="G31" s="14">
        <f>IF(AND(E31="",F31=""),"",N(E31)+N(F31))</f>
        <v/>
      </c>
      <c r="H31" s="33" t="n"/>
      <c r="I31" s="33" t="n"/>
      <c r="J31" s="12">
        <f>IF(G31="","",IF(I31&lt;&gt;"","Paid",IF(AND(H31&lt;&gt;"",H31&lt;TODAY()),"Overdue","Open")))</f>
        <v/>
      </c>
      <c r="K31" s="34">
        <f>IF(J31="Overdue",TODAY()-H31,"")</f>
        <v/>
      </c>
      <c r="L31" s="35" t="n"/>
    </row>
    <row r="32">
      <c r="A32" s="33" t="n"/>
      <c r="B32" s="35" t="n"/>
      <c r="C32" s="35" t="n"/>
      <c r="D32" s="35" t="n"/>
      <c r="E32" s="36" t="n"/>
      <c r="F32" s="36" t="n"/>
      <c r="G32" s="14">
        <f>IF(AND(E32="",F32=""),"",N(E32)+N(F32))</f>
        <v/>
      </c>
      <c r="H32" s="33" t="n"/>
      <c r="I32" s="33" t="n"/>
      <c r="J32" s="12">
        <f>IF(G32="","",IF(I32&lt;&gt;"","Paid",IF(AND(H32&lt;&gt;"",H32&lt;TODAY()),"Overdue","Open")))</f>
        <v/>
      </c>
      <c r="K32" s="34">
        <f>IF(J32="Overdue",TODAY()-H32,"")</f>
        <v/>
      </c>
      <c r="L32" s="35" t="n"/>
    </row>
    <row r="33">
      <c r="A33" s="33" t="n"/>
      <c r="B33" s="35" t="n"/>
      <c r="C33" s="35" t="n"/>
      <c r="D33" s="35" t="n"/>
      <c r="E33" s="36" t="n"/>
      <c r="F33" s="36" t="n"/>
      <c r="G33" s="14">
        <f>IF(AND(E33="",F33=""),"",N(E33)+N(F33))</f>
        <v/>
      </c>
      <c r="H33" s="33" t="n"/>
      <c r="I33" s="33" t="n"/>
      <c r="J33" s="12">
        <f>IF(G33="","",IF(I33&lt;&gt;"","Paid",IF(AND(H33&lt;&gt;"",H33&lt;TODAY()),"Overdue","Open")))</f>
        <v/>
      </c>
      <c r="K33" s="34">
        <f>IF(J33="Overdue",TODAY()-H33,"")</f>
        <v/>
      </c>
      <c r="L33" s="35" t="n"/>
    </row>
    <row r="34">
      <c r="A34" s="33" t="n"/>
      <c r="B34" s="35" t="n"/>
      <c r="C34" s="35" t="n"/>
      <c r="D34" s="35" t="n"/>
      <c r="E34" s="36" t="n"/>
      <c r="F34" s="36" t="n"/>
      <c r="G34" s="14">
        <f>IF(AND(E34="",F34=""),"",N(E34)+N(F34))</f>
        <v/>
      </c>
      <c r="H34" s="33" t="n"/>
      <c r="I34" s="33" t="n"/>
      <c r="J34" s="12">
        <f>IF(G34="","",IF(I34&lt;&gt;"","Paid",IF(AND(H34&lt;&gt;"",H34&lt;TODAY()),"Overdue","Open")))</f>
        <v/>
      </c>
      <c r="K34" s="34">
        <f>IF(J34="Overdue",TODAY()-H34,"")</f>
        <v/>
      </c>
      <c r="L34" s="35" t="n"/>
    </row>
    <row r="35">
      <c r="A35" s="33" t="n"/>
      <c r="B35" s="35" t="n"/>
      <c r="C35" s="35" t="n"/>
      <c r="D35" s="35" t="n"/>
      <c r="E35" s="36" t="n"/>
      <c r="F35" s="36" t="n"/>
      <c r="G35" s="14">
        <f>IF(AND(E35="",F35=""),"",N(E35)+N(F35))</f>
        <v/>
      </c>
      <c r="H35" s="33" t="n"/>
      <c r="I35" s="33" t="n"/>
      <c r="J35" s="12">
        <f>IF(G35="","",IF(I35&lt;&gt;"","Paid",IF(AND(H35&lt;&gt;"",H35&lt;TODAY()),"Overdue","Open")))</f>
        <v/>
      </c>
      <c r="K35" s="34">
        <f>IF(J35="Overdue",TODAY()-H35,"")</f>
        <v/>
      </c>
      <c r="L35" s="35" t="n"/>
    </row>
    <row r="36">
      <c r="A36" s="33" t="n"/>
      <c r="B36" s="35" t="n"/>
      <c r="C36" s="35" t="n"/>
      <c r="D36" s="35" t="n"/>
      <c r="E36" s="36" t="n"/>
      <c r="F36" s="36" t="n"/>
      <c r="G36" s="14">
        <f>IF(AND(E36="",F36=""),"",N(E36)+N(F36))</f>
        <v/>
      </c>
      <c r="H36" s="33" t="n"/>
      <c r="I36" s="33" t="n"/>
      <c r="J36" s="12">
        <f>IF(G36="","",IF(I36&lt;&gt;"","Paid",IF(AND(H36&lt;&gt;"",H36&lt;TODAY()),"Overdue","Open")))</f>
        <v/>
      </c>
      <c r="K36" s="34">
        <f>IF(J36="Overdue",TODAY()-H36,"")</f>
        <v/>
      </c>
      <c r="L36" s="35" t="n"/>
    </row>
    <row r="37">
      <c r="A37" s="33" t="n"/>
      <c r="B37" s="35" t="n"/>
      <c r="C37" s="35" t="n"/>
      <c r="D37" s="35" t="n"/>
      <c r="E37" s="36" t="n"/>
      <c r="F37" s="36" t="n"/>
      <c r="G37" s="14">
        <f>IF(AND(E37="",F37=""),"",N(E37)+N(F37))</f>
        <v/>
      </c>
      <c r="H37" s="33" t="n"/>
      <c r="I37" s="33" t="n"/>
      <c r="J37" s="12">
        <f>IF(G37="","",IF(I37&lt;&gt;"","Paid",IF(AND(H37&lt;&gt;"",H37&lt;TODAY()),"Overdue","Open")))</f>
        <v/>
      </c>
      <c r="K37" s="34">
        <f>IF(J37="Overdue",TODAY()-H37,"")</f>
        <v/>
      </c>
      <c r="L37" s="35" t="n"/>
    </row>
    <row r="38">
      <c r="A38" s="33" t="n"/>
      <c r="B38" s="35" t="n"/>
      <c r="C38" s="35" t="n"/>
      <c r="D38" s="35" t="n"/>
      <c r="E38" s="36" t="n"/>
      <c r="F38" s="36" t="n"/>
      <c r="G38" s="14">
        <f>IF(AND(E38="",F38=""),"",N(E38)+N(F38))</f>
        <v/>
      </c>
      <c r="H38" s="33" t="n"/>
      <c r="I38" s="33" t="n"/>
      <c r="J38" s="12">
        <f>IF(G38="","",IF(I38&lt;&gt;"","Paid",IF(AND(H38&lt;&gt;"",H38&lt;TODAY()),"Overdue","Open")))</f>
        <v/>
      </c>
      <c r="K38" s="34">
        <f>IF(J38="Overdue",TODAY()-H38,"")</f>
        <v/>
      </c>
      <c r="L38" s="35" t="n"/>
    </row>
    <row r="39">
      <c r="A39" s="33" t="n"/>
      <c r="B39" s="35" t="n"/>
      <c r="C39" s="35" t="n"/>
      <c r="D39" s="35" t="n"/>
      <c r="E39" s="36" t="n"/>
      <c r="F39" s="36" t="n"/>
      <c r="G39" s="14">
        <f>IF(AND(E39="",F39=""),"",N(E39)+N(F39))</f>
        <v/>
      </c>
      <c r="H39" s="33" t="n"/>
      <c r="I39" s="33" t="n"/>
      <c r="J39" s="12">
        <f>IF(G39="","",IF(I39&lt;&gt;"","Paid",IF(AND(H39&lt;&gt;"",H39&lt;TODAY()),"Overdue","Open")))</f>
        <v/>
      </c>
      <c r="K39" s="34">
        <f>IF(J39="Overdue",TODAY()-H39,"")</f>
        <v/>
      </c>
      <c r="L39" s="35" t="n"/>
    </row>
    <row r="40">
      <c r="A40" s="33" t="n"/>
      <c r="B40" s="35" t="n"/>
      <c r="C40" s="35" t="n"/>
      <c r="D40" s="35" t="n"/>
      <c r="E40" s="36" t="n"/>
      <c r="F40" s="36" t="n"/>
      <c r="G40" s="14">
        <f>IF(AND(E40="",F40=""),"",N(E40)+N(F40))</f>
        <v/>
      </c>
      <c r="H40" s="33" t="n"/>
      <c r="I40" s="33" t="n"/>
      <c r="J40" s="12">
        <f>IF(G40="","",IF(I40&lt;&gt;"","Paid",IF(AND(H40&lt;&gt;"",H40&lt;TODAY()),"Overdue","Open")))</f>
        <v/>
      </c>
      <c r="K40" s="34">
        <f>IF(J40="Overdue",TODAY()-H40,"")</f>
        <v/>
      </c>
      <c r="L40" s="35" t="n"/>
    </row>
    <row r="41">
      <c r="A41" s="33" t="n"/>
      <c r="B41" s="35" t="n"/>
      <c r="C41" s="35" t="n"/>
      <c r="D41" s="35" t="n"/>
      <c r="E41" s="36" t="n"/>
      <c r="F41" s="36" t="n"/>
      <c r="G41" s="14">
        <f>IF(AND(E41="",F41=""),"",N(E41)+N(F41))</f>
        <v/>
      </c>
      <c r="H41" s="33" t="n"/>
      <c r="I41" s="33" t="n"/>
      <c r="J41" s="12">
        <f>IF(G41="","",IF(I41&lt;&gt;"","Paid",IF(AND(H41&lt;&gt;"",H41&lt;TODAY()),"Overdue","Open")))</f>
        <v/>
      </c>
      <c r="K41" s="34">
        <f>IF(J41="Overdue",TODAY()-H41,"")</f>
        <v/>
      </c>
      <c r="L41" s="35" t="n"/>
    </row>
    <row r="42">
      <c r="A42" s="33" t="n"/>
      <c r="B42" s="35" t="n"/>
      <c r="C42" s="35" t="n"/>
      <c r="D42" s="35" t="n"/>
      <c r="E42" s="36" t="n"/>
      <c r="F42" s="36" t="n"/>
      <c r="G42" s="14">
        <f>IF(AND(E42="",F42=""),"",N(E42)+N(F42))</f>
        <v/>
      </c>
      <c r="H42" s="33" t="n"/>
      <c r="I42" s="33" t="n"/>
      <c r="J42" s="12">
        <f>IF(G42="","",IF(I42&lt;&gt;"","Paid",IF(AND(H42&lt;&gt;"",H42&lt;TODAY()),"Overdue","Open")))</f>
        <v/>
      </c>
      <c r="K42" s="34">
        <f>IF(J42="Overdue",TODAY()-H42,"")</f>
        <v/>
      </c>
      <c r="L42" s="35" t="n"/>
    </row>
    <row r="43">
      <c r="A43" s="33" t="n"/>
      <c r="B43" s="35" t="n"/>
      <c r="C43" s="35" t="n"/>
      <c r="D43" s="35" t="n"/>
      <c r="E43" s="36" t="n"/>
      <c r="F43" s="36" t="n"/>
      <c r="G43" s="14">
        <f>IF(AND(E43="",F43=""),"",N(E43)+N(F43))</f>
        <v/>
      </c>
      <c r="H43" s="33" t="n"/>
      <c r="I43" s="33" t="n"/>
      <c r="J43" s="12">
        <f>IF(G43="","",IF(I43&lt;&gt;"","Paid",IF(AND(H43&lt;&gt;"",H43&lt;TODAY()),"Overdue","Open")))</f>
        <v/>
      </c>
      <c r="K43" s="34">
        <f>IF(J43="Overdue",TODAY()-H43,"")</f>
        <v/>
      </c>
      <c r="L43" s="35" t="n"/>
    </row>
    <row r="44">
      <c r="A44" s="33" t="n"/>
      <c r="B44" s="35" t="n"/>
      <c r="C44" s="35" t="n"/>
      <c r="D44" s="35" t="n"/>
      <c r="E44" s="36" t="n"/>
      <c r="F44" s="36" t="n"/>
      <c r="G44" s="14">
        <f>IF(AND(E44="",F44=""),"",N(E44)+N(F44))</f>
        <v/>
      </c>
      <c r="H44" s="33" t="n"/>
      <c r="I44" s="33" t="n"/>
      <c r="J44" s="12">
        <f>IF(G44="","",IF(I44&lt;&gt;"","Paid",IF(AND(H44&lt;&gt;"",H44&lt;TODAY()),"Overdue","Open")))</f>
        <v/>
      </c>
      <c r="K44" s="34">
        <f>IF(J44="Overdue",TODAY()-H44,"")</f>
        <v/>
      </c>
      <c r="L44" s="35" t="n"/>
    </row>
    <row r="45">
      <c r="A45" s="33" t="n"/>
      <c r="B45" s="35" t="n"/>
      <c r="C45" s="35" t="n"/>
      <c r="D45" s="35" t="n"/>
      <c r="E45" s="36" t="n"/>
      <c r="F45" s="36" t="n"/>
      <c r="G45" s="14">
        <f>IF(AND(E45="",F45=""),"",N(E45)+N(F45))</f>
        <v/>
      </c>
      <c r="H45" s="33" t="n"/>
      <c r="I45" s="33" t="n"/>
      <c r="J45" s="12">
        <f>IF(G45="","",IF(I45&lt;&gt;"","Paid",IF(AND(H45&lt;&gt;"",H45&lt;TODAY()),"Overdue","Open")))</f>
        <v/>
      </c>
      <c r="K45" s="34">
        <f>IF(J45="Overdue",TODAY()-H45,"")</f>
        <v/>
      </c>
      <c r="L45" s="35" t="n"/>
    </row>
    <row r="46">
      <c r="A46" s="33" t="n"/>
      <c r="B46" s="35" t="n"/>
      <c r="C46" s="35" t="n"/>
      <c r="D46" s="35" t="n"/>
      <c r="E46" s="36" t="n"/>
      <c r="F46" s="36" t="n"/>
      <c r="G46" s="14">
        <f>IF(AND(E46="",F46=""),"",N(E46)+N(F46))</f>
        <v/>
      </c>
      <c r="H46" s="33" t="n"/>
      <c r="I46" s="33" t="n"/>
      <c r="J46" s="12">
        <f>IF(G46="","",IF(I46&lt;&gt;"","Paid",IF(AND(H46&lt;&gt;"",H46&lt;TODAY()),"Overdue","Open")))</f>
        <v/>
      </c>
      <c r="K46" s="34">
        <f>IF(J46="Overdue",TODAY()-H46,"")</f>
        <v/>
      </c>
      <c r="L46" s="35" t="n"/>
    </row>
    <row r="47">
      <c r="A47" s="33" t="n"/>
      <c r="B47" s="35" t="n"/>
      <c r="C47" s="35" t="n"/>
      <c r="D47" s="35" t="n"/>
      <c r="E47" s="36" t="n"/>
      <c r="F47" s="36" t="n"/>
      <c r="G47" s="14">
        <f>IF(AND(E47="",F47=""),"",N(E47)+N(F47))</f>
        <v/>
      </c>
      <c r="H47" s="33" t="n"/>
      <c r="I47" s="33" t="n"/>
      <c r="J47" s="12">
        <f>IF(G47="","",IF(I47&lt;&gt;"","Paid",IF(AND(H47&lt;&gt;"",H47&lt;TODAY()),"Overdue","Open")))</f>
        <v/>
      </c>
      <c r="K47" s="34">
        <f>IF(J47="Overdue",TODAY()-H47,"")</f>
        <v/>
      </c>
      <c r="L47" s="35" t="n"/>
    </row>
    <row r="48">
      <c r="A48" s="33" t="n"/>
      <c r="B48" s="35" t="n"/>
      <c r="C48" s="35" t="n"/>
      <c r="D48" s="35" t="n"/>
      <c r="E48" s="36" t="n"/>
      <c r="F48" s="36" t="n"/>
      <c r="G48" s="14">
        <f>IF(AND(E48="",F48=""),"",N(E48)+N(F48))</f>
        <v/>
      </c>
      <c r="H48" s="33" t="n"/>
      <c r="I48" s="33" t="n"/>
      <c r="J48" s="12">
        <f>IF(G48="","",IF(I48&lt;&gt;"","Paid",IF(AND(H48&lt;&gt;"",H48&lt;TODAY()),"Overdue","Open")))</f>
        <v/>
      </c>
      <c r="K48" s="34">
        <f>IF(J48="Overdue",TODAY()-H48,"")</f>
        <v/>
      </c>
      <c r="L48" s="35" t="n"/>
    </row>
    <row r="49">
      <c r="A49" s="33" t="n"/>
      <c r="B49" s="35" t="n"/>
      <c r="C49" s="35" t="n"/>
      <c r="D49" s="35" t="n"/>
      <c r="E49" s="36" t="n"/>
      <c r="F49" s="36" t="n"/>
      <c r="G49" s="14">
        <f>IF(AND(E49="",F49=""),"",N(E49)+N(F49))</f>
        <v/>
      </c>
      <c r="H49" s="33" t="n"/>
      <c r="I49" s="33" t="n"/>
      <c r="J49" s="12">
        <f>IF(G49="","",IF(I49&lt;&gt;"","Paid",IF(AND(H49&lt;&gt;"",H49&lt;TODAY()),"Overdue","Open")))</f>
        <v/>
      </c>
      <c r="K49" s="34">
        <f>IF(J49="Overdue",TODAY()-H49,"")</f>
        <v/>
      </c>
      <c r="L49" s="35" t="n"/>
    </row>
    <row r="50">
      <c r="A50" s="33" t="n"/>
      <c r="B50" s="35" t="n"/>
      <c r="C50" s="35" t="n"/>
      <c r="D50" s="35" t="n"/>
      <c r="E50" s="36" t="n"/>
      <c r="F50" s="36" t="n"/>
      <c r="G50" s="14">
        <f>IF(AND(E50="",F50=""),"",N(E50)+N(F50))</f>
        <v/>
      </c>
      <c r="H50" s="33" t="n"/>
      <c r="I50" s="33" t="n"/>
      <c r="J50" s="12">
        <f>IF(G50="","",IF(I50&lt;&gt;"","Paid",IF(AND(H50&lt;&gt;"",H50&lt;TODAY()),"Overdue","Open")))</f>
        <v/>
      </c>
      <c r="K50" s="34">
        <f>IF(J50="Overdue",TODAY()-H50,"")</f>
        <v/>
      </c>
      <c r="L50" s="35" t="n"/>
    </row>
    <row r="51">
      <c r="A51" s="33" t="n"/>
      <c r="B51" s="35" t="n"/>
      <c r="C51" s="35" t="n"/>
      <c r="D51" s="35" t="n"/>
      <c r="E51" s="36" t="n"/>
      <c r="F51" s="36" t="n"/>
      <c r="G51" s="14">
        <f>IF(AND(E51="",F51=""),"",N(E51)+N(F51))</f>
        <v/>
      </c>
      <c r="H51" s="33" t="n"/>
      <c r="I51" s="33" t="n"/>
      <c r="J51" s="12">
        <f>IF(G51="","",IF(I51&lt;&gt;"","Paid",IF(AND(H51&lt;&gt;"",H51&lt;TODAY()),"Overdue","Open")))</f>
        <v/>
      </c>
      <c r="K51" s="34">
        <f>IF(J51="Overdue",TODAY()-H51,"")</f>
        <v/>
      </c>
      <c r="L51" s="35" t="n"/>
    </row>
    <row r="52">
      <c r="A52" s="33" t="n"/>
      <c r="B52" s="35" t="n"/>
      <c r="C52" s="35" t="n"/>
      <c r="D52" s="35" t="n"/>
      <c r="E52" s="36" t="n"/>
      <c r="F52" s="36" t="n"/>
      <c r="G52" s="14">
        <f>IF(AND(E52="",F52=""),"",N(E52)+N(F52))</f>
        <v/>
      </c>
      <c r="H52" s="33" t="n"/>
      <c r="I52" s="33" t="n"/>
      <c r="J52" s="12">
        <f>IF(G52="","",IF(I52&lt;&gt;"","Paid",IF(AND(H52&lt;&gt;"",H52&lt;TODAY()),"Overdue","Open")))</f>
        <v/>
      </c>
      <c r="K52" s="34">
        <f>IF(J52="Overdue",TODAY()-H52,"")</f>
        <v/>
      </c>
      <c r="L52" s="35" t="n"/>
    </row>
    <row r="53">
      <c r="A53" s="33" t="n"/>
      <c r="B53" s="35" t="n"/>
      <c r="C53" s="35" t="n"/>
      <c r="D53" s="35" t="n"/>
      <c r="E53" s="36" t="n"/>
      <c r="F53" s="36" t="n"/>
      <c r="G53" s="14">
        <f>IF(AND(E53="",F53=""),"",N(E53)+N(F53))</f>
        <v/>
      </c>
      <c r="H53" s="33" t="n"/>
      <c r="I53" s="33" t="n"/>
      <c r="J53" s="12">
        <f>IF(G53="","",IF(I53&lt;&gt;"","Paid",IF(AND(H53&lt;&gt;"",H53&lt;TODAY()),"Overdue","Open")))</f>
        <v/>
      </c>
      <c r="K53" s="34">
        <f>IF(J53="Overdue",TODAY()-H53,"")</f>
        <v/>
      </c>
      <c r="L53" s="35" t="n"/>
    </row>
    <row r="54">
      <c r="A54" s="33" t="n"/>
      <c r="B54" s="35" t="n"/>
      <c r="C54" s="35" t="n"/>
      <c r="D54" s="35" t="n"/>
      <c r="E54" s="36" t="n"/>
      <c r="F54" s="36" t="n"/>
      <c r="G54" s="14">
        <f>IF(AND(E54="",F54=""),"",N(E54)+N(F54))</f>
        <v/>
      </c>
      <c r="H54" s="33" t="n"/>
      <c r="I54" s="33" t="n"/>
      <c r="J54" s="12">
        <f>IF(G54="","",IF(I54&lt;&gt;"","Paid",IF(AND(H54&lt;&gt;"",H54&lt;TODAY()),"Overdue","Open")))</f>
        <v/>
      </c>
      <c r="K54" s="34">
        <f>IF(J54="Overdue",TODAY()-H54,"")</f>
        <v/>
      </c>
      <c r="L54" s="35" t="n"/>
    </row>
    <row r="55">
      <c r="A55" s="33" t="n"/>
      <c r="B55" s="35" t="n"/>
      <c r="C55" s="35" t="n"/>
      <c r="D55" s="35" t="n"/>
      <c r="E55" s="36" t="n"/>
      <c r="F55" s="36" t="n"/>
      <c r="G55" s="14">
        <f>IF(AND(E55="",F55=""),"",N(E55)+N(F55))</f>
        <v/>
      </c>
      <c r="H55" s="33" t="n"/>
      <c r="I55" s="33" t="n"/>
      <c r="J55" s="12">
        <f>IF(G55="","",IF(I55&lt;&gt;"","Paid",IF(AND(H55&lt;&gt;"",H55&lt;TODAY()),"Overdue","Open")))</f>
        <v/>
      </c>
      <c r="K55" s="34">
        <f>IF(J55="Overdue",TODAY()-H55,"")</f>
        <v/>
      </c>
      <c r="L55" s="35" t="n"/>
    </row>
    <row r="56">
      <c r="A56" s="33" t="n"/>
      <c r="B56" s="35" t="n"/>
      <c r="C56" s="35" t="n"/>
      <c r="D56" s="35" t="n"/>
      <c r="E56" s="36" t="n"/>
      <c r="F56" s="36" t="n"/>
      <c r="G56" s="14">
        <f>IF(AND(E56="",F56=""),"",N(E56)+N(F56))</f>
        <v/>
      </c>
      <c r="H56" s="33" t="n"/>
      <c r="I56" s="33" t="n"/>
      <c r="J56" s="12">
        <f>IF(G56="","",IF(I56&lt;&gt;"","Paid",IF(AND(H56&lt;&gt;"",H56&lt;TODAY()),"Overdue","Open")))</f>
        <v/>
      </c>
      <c r="K56" s="34">
        <f>IF(J56="Overdue",TODAY()-H56,"")</f>
        <v/>
      </c>
      <c r="L56" s="35" t="n"/>
    </row>
    <row r="57">
      <c r="A57" s="33" t="n"/>
      <c r="B57" s="35" t="n"/>
      <c r="C57" s="35" t="n"/>
      <c r="D57" s="35" t="n"/>
      <c r="E57" s="36" t="n"/>
      <c r="F57" s="36" t="n"/>
      <c r="G57" s="14">
        <f>IF(AND(E57="",F57=""),"",N(E57)+N(F57))</f>
        <v/>
      </c>
      <c r="H57" s="33" t="n"/>
      <c r="I57" s="33" t="n"/>
      <c r="J57" s="12">
        <f>IF(G57="","",IF(I57&lt;&gt;"","Paid",IF(AND(H57&lt;&gt;"",H57&lt;TODAY()),"Overdue","Open")))</f>
        <v/>
      </c>
      <c r="K57" s="34">
        <f>IF(J57="Overdue",TODAY()-H57,"")</f>
        <v/>
      </c>
      <c r="L57" s="35" t="n"/>
    </row>
    <row r="58">
      <c r="A58" s="33" t="n"/>
      <c r="B58" s="35" t="n"/>
      <c r="C58" s="35" t="n"/>
      <c r="D58" s="35" t="n"/>
      <c r="E58" s="36" t="n"/>
      <c r="F58" s="36" t="n"/>
      <c r="G58" s="14">
        <f>IF(AND(E58="",F58=""),"",N(E58)+N(F58))</f>
        <v/>
      </c>
      <c r="H58" s="33" t="n"/>
      <c r="I58" s="33" t="n"/>
      <c r="J58" s="12">
        <f>IF(G58="","",IF(I58&lt;&gt;"","Paid",IF(AND(H58&lt;&gt;"",H58&lt;TODAY()),"Overdue","Open")))</f>
        <v/>
      </c>
      <c r="K58" s="34">
        <f>IF(J58="Overdue",TODAY()-H58,"")</f>
        <v/>
      </c>
      <c r="L58" s="35" t="n"/>
    </row>
    <row r="59">
      <c r="A59" s="33" t="n"/>
      <c r="B59" s="35" t="n"/>
      <c r="C59" s="35" t="n"/>
      <c r="D59" s="35" t="n"/>
      <c r="E59" s="36" t="n"/>
      <c r="F59" s="36" t="n"/>
      <c r="G59" s="14">
        <f>IF(AND(E59="",F59=""),"",N(E59)+N(F59))</f>
        <v/>
      </c>
      <c r="H59" s="33" t="n"/>
      <c r="I59" s="33" t="n"/>
      <c r="J59" s="12">
        <f>IF(G59="","",IF(I59&lt;&gt;"","Paid",IF(AND(H59&lt;&gt;"",H59&lt;TODAY()),"Overdue","Open")))</f>
        <v/>
      </c>
      <c r="K59" s="34">
        <f>IF(J59="Overdue",TODAY()-H59,"")</f>
        <v/>
      </c>
      <c r="L59" s="35" t="n"/>
    </row>
    <row r="60">
      <c r="A60" s="33" t="n"/>
      <c r="B60" s="35" t="n"/>
      <c r="C60" s="35" t="n"/>
      <c r="D60" s="35" t="n"/>
      <c r="E60" s="36" t="n"/>
      <c r="F60" s="36" t="n"/>
      <c r="G60" s="14">
        <f>IF(AND(E60="",F60=""),"",N(E60)+N(F60))</f>
        <v/>
      </c>
      <c r="H60" s="33" t="n"/>
      <c r="I60" s="33" t="n"/>
      <c r="J60" s="12">
        <f>IF(G60="","",IF(I60&lt;&gt;"","Paid",IF(AND(H60&lt;&gt;"",H60&lt;TODAY()),"Overdue","Open")))</f>
        <v/>
      </c>
      <c r="K60" s="34">
        <f>IF(J60="Overdue",TODAY()-H60,"")</f>
        <v/>
      </c>
      <c r="L60" s="35" t="n"/>
    </row>
    <row r="61">
      <c r="A61" s="33" t="n"/>
      <c r="B61" s="35" t="n"/>
      <c r="C61" s="35" t="n"/>
      <c r="D61" s="35" t="n"/>
      <c r="E61" s="36" t="n"/>
      <c r="F61" s="36" t="n"/>
      <c r="G61" s="14">
        <f>IF(AND(E61="",F61=""),"",N(E61)+N(F61))</f>
        <v/>
      </c>
      <c r="H61" s="33" t="n"/>
      <c r="I61" s="33" t="n"/>
      <c r="J61" s="12">
        <f>IF(G61="","",IF(I61&lt;&gt;"","Paid",IF(AND(H61&lt;&gt;"",H61&lt;TODAY()),"Overdue","Open")))</f>
        <v/>
      </c>
      <c r="K61" s="34">
        <f>IF(J61="Overdue",TODAY()-H61,"")</f>
        <v/>
      </c>
      <c r="L61" s="35" t="n"/>
    </row>
    <row r="62">
      <c r="A62" s="33" t="n"/>
      <c r="B62" s="35" t="n"/>
      <c r="C62" s="35" t="n"/>
      <c r="D62" s="35" t="n"/>
      <c r="E62" s="36" t="n"/>
      <c r="F62" s="36" t="n"/>
      <c r="G62" s="14">
        <f>IF(AND(E62="",F62=""),"",N(E62)+N(F62))</f>
        <v/>
      </c>
      <c r="H62" s="33" t="n"/>
      <c r="I62" s="33" t="n"/>
      <c r="J62" s="12">
        <f>IF(G62="","",IF(I62&lt;&gt;"","Paid",IF(AND(H62&lt;&gt;"",H62&lt;TODAY()),"Overdue","Open")))</f>
        <v/>
      </c>
      <c r="K62" s="34">
        <f>IF(J62="Overdue",TODAY()-H62,"")</f>
        <v/>
      </c>
      <c r="L62" s="35" t="n"/>
    </row>
    <row r="63">
      <c r="A63" s="33" t="n"/>
      <c r="B63" s="35" t="n"/>
      <c r="C63" s="35" t="n"/>
      <c r="D63" s="35" t="n"/>
      <c r="E63" s="36" t="n"/>
      <c r="F63" s="36" t="n"/>
      <c r="G63" s="14">
        <f>IF(AND(E63="",F63=""),"",N(E63)+N(F63))</f>
        <v/>
      </c>
      <c r="H63" s="33" t="n"/>
      <c r="I63" s="33" t="n"/>
      <c r="J63" s="12">
        <f>IF(G63="","",IF(I63&lt;&gt;"","Paid",IF(AND(H63&lt;&gt;"",H63&lt;TODAY()),"Overdue","Open")))</f>
        <v/>
      </c>
      <c r="K63" s="34">
        <f>IF(J63="Overdue",TODAY()-H63,"")</f>
        <v/>
      </c>
      <c r="L63" s="35" t="n"/>
    </row>
    <row r="64">
      <c r="A64" s="33" t="n"/>
      <c r="B64" s="35" t="n"/>
      <c r="C64" s="35" t="n"/>
      <c r="D64" s="35" t="n"/>
      <c r="E64" s="36" t="n"/>
      <c r="F64" s="36" t="n"/>
      <c r="G64" s="14">
        <f>IF(AND(E64="",F64=""),"",N(E64)+N(F64))</f>
        <v/>
      </c>
      <c r="H64" s="33" t="n"/>
      <c r="I64" s="33" t="n"/>
      <c r="J64" s="12">
        <f>IF(G64="","",IF(I64&lt;&gt;"","Paid",IF(AND(H64&lt;&gt;"",H64&lt;TODAY()),"Overdue","Open")))</f>
        <v/>
      </c>
      <c r="K64" s="34">
        <f>IF(J64="Overdue",TODAY()-H64,"")</f>
        <v/>
      </c>
      <c r="L64" s="35" t="n"/>
    </row>
    <row r="65">
      <c r="A65" s="33" t="n"/>
      <c r="B65" s="35" t="n"/>
      <c r="C65" s="35" t="n"/>
      <c r="D65" s="35" t="n"/>
      <c r="E65" s="36" t="n"/>
      <c r="F65" s="36" t="n"/>
      <c r="G65" s="14">
        <f>IF(AND(E65="",F65=""),"",N(E65)+N(F65))</f>
        <v/>
      </c>
      <c r="H65" s="33" t="n"/>
      <c r="I65" s="33" t="n"/>
      <c r="J65" s="12">
        <f>IF(G65="","",IF(I65&lt;&gt;"","Paid",IF(AND(H65&lt;&gt;"",H65&lt;TODAY()),"Overdue","Open")))</f>
        <v/>
      </c>
      <c r="K65" s="34">
        <f>IF(J65="Overdue",TODAY()-H65,"")</f>
        <v/>
      </c>
      <c r="L65" s="35" t="n"/>
    </row>
    <row r="66">
      <c r="A66" s="33" t="n"/>
      <c r="B66" s="35" t="n"/>
      <c r="C66" s="35" t="n"/>
      <c r="D66" s="35" t="n"/>
      <c r="E66" s="36" t="n"/>
      <c r="F66" s="36" t="n"/>
      <c r="G66" s="14">
        <f>IF(AND(E66="",F66=""),"",N(E66)+N(F66))</f>
        <v/>
      </c>
      <c r="H66" s="33" t="n"/>
      <c r="I66" s="33" t="n"/>
      <c r="J66" s="12">
        <f>IF(G66="","",IF(I66&lt;&gt;"","Paid",IF(AND(H66&lt;&gt;"",H66&lt;TODAY()),"Overdue","Open")))</f>
        <v/>
      </c>
      <c r="K66" s="34">
        <f>IF(J66="Overdue",TODAY()-H66,"")</f>
        <v/>
      </c>
      <c r="L66" s="35" t="n"/>
    </row>
    <row r="67">
      <c r="A67" s="33" t="n"/>
      <c r="B67" s="35" t="n"/>
      <c r="C67" s="35" t="n"/>
      <c r="D67" s="35" t="n"/>
      <c r="E67" s="36" t="n"/>
      <c r="F67" s="36" t="n"/>
      <c r="G67" s="14">
        <f>IF(AND(E67="",F67=""),"",N(E67)+N(F67))</f>
        <v/>
      </c>
      <c r="H67" s="33" t="n"/>
      <c r="I67" s="33" t="n"/>
      <c r="J67" s="12">
        <f>IF(G67="","",IF(I67&lt;&gt;"","Paid",IF(AND(H67&lt;&gt;"",H67&lt;TODAY()),"Overdue","Open")))</f>
        <v/>
      </c>
      <c r="K67" s="34">
        <f>IF(J67="Overdue",TODAY()-H67,"")</f>
        <v/>
      </c>
      <c r="L67" s="35" t="n"/>
    </row>
    <row r="68">
      <c r="A68" s="33" t="n"/>
      <c r="B68" s="35" t="n"/>
      <c r="C68" s="35" t="n"/>
      <c r="D68" s="35" t="n"/>
      <c r="E68" s="36" t="n"/>
      <c r="F68" s="36" t="n"/>
      <c r="G68" s="14">
        <f>IF(AND(E68="",F68=""),"",N(E68)+N(F68))</f>
        <v/>
      </c>
      <c r="H68" s="33" t="n"/>
      <c r="I68" s="33" t="n"/>
      <c r="J68" s="12">
        <f>IF(G68="","",IF(I68&lt;&gt;"","Paid",IF(AND(H68&lt;&gt;"",H68&lt;TODAY()),"Overdue","Open")))</f>
        <v/>
      </c>
      <c r="K68" s="34">
        <f>IF(J68="Overdue",TODAY()-H68,"")</f>
        <v/>
      </c>
      <c r="L68" s="35" t="n"/>
    </row>
    <row r="69">
      <c r="A69" s="33" t="n"/>
      <c r="B69" s="35" t="n"/>
      <c r="C69" s="35" t="n"/>
      <c r="D69" s="35" t="n"/>
      <c r="E69" s="36" t="n"/>
      <c r="F69" s="36" t="n"/>
      <c r="G69" s="14">
        <f>IF(AND(E69="",F69=""),"",N(E69)+N(F69))</f>
        <v/>
      </c>
      <c r="H69" s="33" t="n"/>
      <c r="I69" s="33" t="n"/>
      <c r="J69" s="12">
        <f>IF(G69="","",IF(I69&lt;&gt;"","Paid",IF(AND(H69&lt;&gt;"",H69&lt;TODAY()),"Overdue","Open")))</f>
        <v/>
      </c>
      <c r="K69" s="34">
        <f>IF(J69="Overdue",TODAY()-H69,"")</f>
        <v/>
      </c>
      <c r="L69" s="35" t="n"/>
    </row>
    <row r="70">
      <c r="A70" s="33" t="n"/>
      <c r="B70" s="35" t="n"/>
      <c r="C70" s="35" t="n"/>
      <c r="D70" s="35" t="n"/>
      <c r="E70" s="36" t="n"/>
      <c r="F70" s="36" t="n"/>
      <c r="G70" s="14">
        <f>IF(AND(E70="",F70=""),"",N(E70)+N(F70))</f>
        <v/>
      </c>
      <c r="H70" s="33" t="n"/>
      <c r="I70" s="33" t="n"/>
      <c r="J70" s="12">
        <f>IF(G70="","",IF(I70&lt;&gt;"","Paid",IF(AND(H70&lt;&gt;"",H70&lt;TODAY()),"Overdue","Open")))</f>
        <v/>
      </c>
      <c r="K70" s="34">
        <f>IF(J70="Overdue",TODAY()-H70,"")</f>
        <v/>
      </c>
      <c r="L70" s="35" t="n"/>
    </row>
    <row r="71">
      <c r="A71" s="33" t="n"/>
      <c r="B71" s="35" t="n"/>
      <c r="C71" s="35" t="n"/>
      <c r="D71" s="35" t="n"/>
      <c r="E71" s="36" t="n"/>
      <c r="F71" s="36" t="n"/>
      <c r="G71" s="14">
        <f>IF(AND(E71="",F71=""),"",N(E71)+N(F71))</f>
        <v/>
      </c>
      <c r="H71" s="33" t="n"/>
      <c r="I71" s="33" t="n"/>
      <c r="J71" s="12">
        <f>IF(G71="","",IF(I71&lt;&gt;"","Paid",IF(AND(H71&lt;&gt;"",H71&lt;TODAY()),"Overdue","Open")))</f>
        <v/>
      </c>
      <c r="K71" s="34">
        <f>IF(J71="Overdue",TODAY()-H71,"")</f>
        <v/>
      </c>
      <c r="L71" s="35" t="n"/>
    </row>
    <row r="72">
      <c r="A72" s="33" t="n"/>
      <c r="B72" s="35" t="n"/>
      <c r="C72" s="35" t="n"/>
      <c r="D72" s="35" t="n"/>
      <c r="E72" s="36" t="n"/>
      <c r="F72" s="36" t="n"/>
      <c r="G72" s="14">
        <f>IF(AND(E72="",F72=""),"",N(E72)+N(F72))</f>
        <v/>
      </c>
      <c r="H72" s="33" t="n"/>
      <c r="I72" s="33" t="n"/>
      <c r="J72" s="12">
        <f>IF(G72="","",IF(I72&lt;&gt;"","Paid",IF(AND(H72&lt;&gt;"",H72&lt;TODAY()),"Overdue","Open")))</f>
        <v/>
      </c>
      <c r="K72" s="34">
        <f>IF(J72="Overdue",TODAY()-H72,"")</f>
        <v/>
      </c>
      <c r="L72" s="35" t="n"/>
    </row>
    <row r="73">
      <c r="A73" s="33" t="n"/>
      <c r="B73" s="35" t="n"/>
      <c r="C73" s="35" t="n"/>
      <c r="D73" s="35" t="n"/>
      <c r="E73" s="36" t="n"/>
      <c r="F73" s="36" t="n"/>
      <c r="G73" s="14">
        <f>IF(AND(E73="",F73=""),"",N(E73)+N(F73))</f>
        <v/>
      </c>
      <c r="H73" s="33" t="n"/>
      <c r="I73" s="33" t="n"/>
      <c r="J73" s="12">
        <f>IF(G73="","",IF(I73&lt;&gt;"","Paid",IF(AND(H73&lt;&gt;"",H73&lt;TODAY()),"Overdue","Open")))</f>
        <v/>
      </c>
      <c r="K73" s="34">
        <f>IF(J73="Overdue",TODAY()-H73,"")</f>
        <v/>
      </c>
      <c r="L73" s="35" t="n"/>
    </row>
    <row r="74">
      <c r="A74" s="33" t="n"/>
      <c r="B74" s="35" t="n"/>
      <c r="C74" s="35" t="n"/>
      <c r="D74" s="35" t="n"/>
      <c r="E74" s="36" t="n"/>
      <c r="F74" s="36" t="n"/>
      <c r="G74" s="14">
        <f>IF(AND(E74="",F74=""),"",N(E74)+N(F74))</f>
        <v/>
      </c>
      <c r="H74" s="33" t="n"/>
      <c r="I74" s="33" t="n"/>
      <c r="J74" s="12">
        <f>IF(G74="","",IF(I74&lt;&gt;"","Paid",IF(AND(H74&lt;&gt;"",H74&lt;TODAY()),"Overdue","Open")))</f>
        <v/>
      </c>
      <c r="K74" s="34">
        <f>IF(J74="Overdue",TODAY()-H74,"")</f>
        <v/>
      </c>
      <c r="L74" s="35" t="n"/>
    </row>
    <row r="75">
      <c r="A75" s="33" t="n"/>
      <c r="B75" s="35" t="n"/>
      <c r="C75" s="35" t="n"/>
      <c r="D75" s="35" t="n"/>
      <c r="E75" s="36" t="n"/>
      <c r="F75" s="36" t="n"/>
      <c r="G75" s="14">
        <f>IF(AND(E75="",F75=""),"",N(E75)+N(F75))</f>
        <v/>
      </c>
      <c r="H75" s="33" t="n"/>
      <c r="I75" s="33" t="n"/>
      <c r="J75" s="12">
        <f>IF(G75="","",IF(I75&lt;&gt;"","Paid",IF(AND(H75&lt;&gt;"",H75&lt;TODAY()),"Overdue","Open")))</f>
        <v/>
      </c>
      <c r="K75" s="34">
        <f>IF(J75="Overdue",TODAY()-H75,"")</f>
        <v/>
      </c>
      <c r="L75" s="35" t="n"/>
    </row>
    <row r="76">
      <c r="A76" s="33" t="n"/>
      <c r="B76" s="35" t="n"/>
      <c r="C76" s="35" t="n"/>
      <c r="D76" s="35" t="n"/>
      <c r="E76" s="36" t="n"/>
      <c r="F76" s="36" t="n"/>
      <c r="G76" s="14">
        <f>IF(AND(E76="",F76=""),"",N(E76)+N(F76))</f>
        <v/>
      </c>
      <c r="H76" s="33" t="n"/>
      <c r="I76" s="33" t="n"/>
      <c r="J76" s="12">
        <f>IF(G76="","",IF(I76&lt;&gt;"","Paid",IF(AND(H76&lt;&gt;"",H76&lt;TODAY()),"Overdue","Open")))</f>
        <v/>
      </c>
      <c r="K76" s="34">
        <f>IF(J76="Overdue",TODAY()-H76,"")</f>
        <v/>
      </c>
      <c r="L76" s="35" t="n"/>
    </row>
    <row r="77">
      <c r="A77" s="33" t="n"/>
      <c r="B77" s="35" t="n"/>
      <c r="C77" s="35" t="n"/>
      <c r="D77" s="35" t="n"/>
      <c r="E77" s="36" t="n"/>
      <c r="F77" s="36" t="n"/>
      <c r="G77" s="14">
        <f>IF(AND(E77="",F77=""),"",N(E77)+N(F77))</f>
        <v/>
      </c>
      <c r="H77" s="33" t="n"/>
      <c r="I77" s="33" t="n"/>
      <c r="J77" s="12">
        <f>IF(G77="","",IF(I77&lt;&gt;"","Paid",IF(AND(H77&lt;&gt;"",H77&lt;TODAY()),"Overdue","Open")))</f>
        <v/>
      </c>
      <c r="K77" s="34">
        <f>IF(J77="Overdue",TODAY()-H77,"")</f>
        <v/>
      </c>
      <c r="L77" s="35" t="n"/>
    </row>
    <row r="78">
      <c r="A78" s="33" t="n"/>
      <c r="B78" s="35" t="n"/>
      <c r="C78" s="35" t="n"/>
      <c r="D78" s="35" t="n"/>
      <c r="E78" s="36" t="n"/>
      <c r="F78" s="36" t="n"/>
      <c r="G78" s="14">
        <f>IF(AND(E78="",F78=""),"",N(E78)+N(F78))</f>
        <v/>
      </c>
      <c r="H78" s="33" t="n"/>
      <c r="I78" s="33" t="n"/>
      <c r="J78" s="12">
        <f>IF(G78="","",IF(I78&lt;&gt;"","Paid",IF(AND(H78&lt;&gt;"",H78&lt;TODAY()),"Overdue","Open")))</f>
        <v/>
      </c>
      <c r="K78" s="34">
        <f>IF(J78="Overdue",TODAY()-H78,"")</f>
        <v/>
      </c>
      <c r="L78" s="35" t="n"/>
    </row>
    <row r="79">
      <c r="A79" s="33" t="n"/>
      <c r="B79" s="35" t="n"/>
      <c r="C79" s="35" t="n"/>
      <c r="D79" s="35" t="n"/>
      <c r="E79" s="36" t="n"/>
      <c r="F79" s="36" t="n"/>
      <c r="G79" s="14">
        <f>IF(AND(E79="",F79=""),"",N(E79)+N(F79))</f>
        <v/>
      </c>
      <c r="H79" s="33" t="n"/>
      <c r="I79" s="33" t="n"/>
      <c r="J79" s="12">
        <f>IF(G79="","",IF(I79&lt;&gt;"","Paid",IF(AND(H79&lt;&gt;"",H79&lt;TODAY()),"Overdue","Open")))</f>
        <v/>
      </c>
      <c r="K79" s="34">
        <f>IF(J79="Overdue",TODAY()-H79,"")</f>
        <v/>
      </c>
      <c r="L79" s="35" t="n"/>
    </row>
    <row r="80">
      <c r="A80" s="33" t="n"/>
      <c r="B80" s="35" t="n"/>
      <c r="C80" s="35" t="n"/>
      <c r="D80" s="35" t="n"/>
      <c r="E80" s="36" t="n"/>
      <c r="F80" s="36" t="n"/>
      <c r="G80" s="14">
        <f>IF(AND(E80="",F80=""),"",N(E80)+N(F80))</f>
        <v/>
      </c>
      <c r="H80" s="33" t="n"/>
      <c r="I80" s="33" t="n"/>
      <c r="J80" s="12">
        <f>IF(G80="","",IF(I80&lt;&gt;"","Paid",IF(AND(H80&lt;&gt;"",H80&lt;TODAY()),"Overdue","Open")))</f>
        <v/>
      </c>
      <c r="K80" s="34">
        <f>IF(J80="Overdue",TODAY()-H80,"")</f>
        <v/>
      </c>
      <c r="L80" s="35" t="n"/>
    </row>
    <row r="81">
      <c r="A81" s="33" t="n"/>
      <c r="B81" s="35" t="n"/>
      <c r="C81" s="35" t="n"/>
      <c r="D81" s="35" t="n"/>
      <c r="E81" s="36" t="n"/>
      <c r="F81" s="36" t="n"/>
      <c r="G81" s="14">
        <f>IF(AND(E81="",F81=""),"",N(E81)+N(F81))</f>
        <v/>
      </c>
      <c r="H81" s="33" t="n"/>
      <c r="I81" s="33" t="n"/>
      <c r="J81" s="12">
        <f>IF(G81="","",IF(I81&lt;&gt;"","Paid",IF(AND(H81&lt;&gt;"",H81&lt;TODAY()),"Overdue","Open")))</f>
        <v/>
      </c>
      <c r="K81" s="34">
        <f>IF(J81="Overdue",TODAY()-H81,"")</f>
        <v/>
      </c>
      <c r="L81" s="35" t="n"/>
    </row>
    <row r="82">
      <c r="A82" s="33" t="n"/>
      <c r="B82" s="35" t="n"/>
      <c r="C82" s="35" t="n"/>
      <c r="D82" s="35" t="n"/>
      <c r="E82" s="36" t="n"/>
      <c r="F82" s="36" t="n"/>
      <c r="G82" s="14">
        <f>IF(AND(E82="",F82=""),"",N(E82)+N(F82))</f>
        <v/>
      </c>
      <c r="H82" s="33" t="n"/>
      <c r="I82" s="33" t="n"/>
      <c r="J82" s="12">
        <f>IF(G82="","",IF(I82&lt;&gt;"","Paid",IF(AND(H82&lt;&gt;"",H82&lt;TODAY()),"Overdue","Open")))</f>
        <v/>
      </c>
      <c r="K82" s="34">
        <f>IF(J82="Overdue",TODAY()-H82,"")</f>
        <v/>
      </c>
      <c r="L82" s="35" t="n"/>
    </row>
    <row r="83">
      <c r="A83" s="33" t="n"/>
      <c r="B83" s="35" t="n"/>
      <c r="C83" s="35" t="n"/>
      <c r="D83" s="35" t="n"/>
      <c r="E83" s="36" t="n"/>
      <c r="F83" s="36" t="n"/>
      <c r="G83" s="14">
        <f>IF(AND(E83="",F83=""),"",N(E83)+N(F83))</f>
        <v/>
      </c>
      <c r="H83" s="33" t="n"/>
      <c r="I83" s="33" t="n"/>
      <c r="J83" s="12">
        <f>IF(G83="","",IF(I83&lt;&gt;"","Paid",IF(AND(H83&lt;&gt;"",H83&lt;TODAY()),"Overdue","Open")))</f>
        <v/>
      </c>
      <c r="K83" s="34">
        <f>IF(J83="Overdue",TODAY()-H83,"")</f>
        <v/>
      </c>
      <c r="L83" s="35" t="n"/>
    </row>
    <row r="84">
      <c r="A84" s="33" t="n"/>
      <c r="B84" s="35" t="n"/>
      <c r="C84" s="35" t="n"/>
      <c r="D84" s="35" t="n"/>
      <c r="E84" s="36" t="n"/>
      <c r="F84" s="36" t="n"/>
      <c r="G84" s="14">
        <f>IF(AND(E84="",F84=""),"",N(E84)+N(F84))</f>
        <v/>
      </c>
      <c r="H84" s="33" t="n"/>
      <c r="I84" s="33" t="n"/>
      <c r="J84" s="12">
        <f>IF(G84="","",IF(I84&lt;&gt;"","Paid",IF(AND(H84&lt;&gt;"",H84&lt;TODAY()),"Overdue","Open")))</f>
        <v/>
      </c>
      <c r="K84" s="34">
        <f>IF(J84="Overdue",TODAY()-H84,"")</f>
        <v/>
      </c>
      <c r="L84" s="35" t="n"/>
    </row>
    <row r="85">
      <c r="A85" s="33" t="n"/>
      <c r="B85" s="35" t="n"/>
      <c r="C85" s="35" t="n"/>
      <c r="D85" s="35" t="n"/>
      <c r="E85" s="36" t="n"/>
      <c r="F85" s="36" t="n"/>
      <c r="G85" s="14">
        <f>IF(AND(E85="",F85=""),"",N(E85)+N(F85))</f>
        <v/>
      </c>
      <c r="H85" s="33" t="n"/>
      <c r="I85" s="33" t="n"/>
      <c r="J85" s="12">
        <f>IF(G85="","",IF(I85&lt;&gt;"","Paid",IF(AND(H85&lt;&gt;"",H85&lt;TODAY()),"Overdue","Open")))</f>
        <v/>
      </c>
      <c r="K85" s="34">
        <f>IF(J85="Overdue",TODAY()-H85,"")</f>
        <v/>
      </c>
      <c r="L85" s="35" t="n"/>
    </row>
    <row r="86">
      <c r="A86" s="33" t="n"/>
      <c r="B86" s="35" t="n"/>
      <c r="C86" s="35" t="n"/>
      <c r="D86" s="35" t="n"/>
      <c r="E86" s="36" t="n"/>
      <c r="F86" s="36" t="n"/>
      <c r="G86" s="14">
        <f>IF(AND(E86="",F86=""),"",N(E86)+N(F86))</f>
        <v/>
      </c>
      <c r="H86" s="33" t="n"/>
      <c r="I86" s="33" t="n"/>
      <c r="J86" s="12">
        <f>IF(G86="","",IF(I86&lt;&gt;"","Paid",IF(AND(H86&lt;&gt;"",H86&lt;TODAY()),"Overdue","Open")))</f>
        <v/>
      </c>
      <c r="K86" s="34">
        <f>IF(J86="Overdue",TODAY()-H86,"")</f>
        <v/>
      </c>
      <c r="L86" s="35" t="n"/>
    </row>
    <row r="87">
      <c r="A87" s="33" t="n"/>
      <c r="B87" s="35" t="n"/>
      <c r="C87" s="35" t="n"/>
      <c r="D87" s="35" t="n"/>
      <c r="E87" s="36" t="n"/>
      <c r="F87" s="36" t="n"/>
      <c r="G87" s="14">
        <f>IF(AND(E87="",F87=""),"",N(E87)+N(F87))</f>
        <v/>
      </c>
      <c r="H87" s="33" t="n"/>
      <c r="I87" s="33" t="n"/>
      <c r="J87" s="12">
        <f>IF(G87="","",IF(I87&lt;&gt;"","Paid",IF(AND(H87&lt;&gt;"",H87&lt;TODAY()),"Overdue","Open")))</f>
        <v/>
      </c>
      <c r="K87" s="34">
        <f>IF(J87="Overdue",TODAY()-H87,"")</f>
        <v/>
      </c>
      <c r="L87" s="35" t="n"/>
    </row>
    <row r="88">
      <c r="A88" s="33" t="n"/>
      <c r="B88" s="35" t="n"/>
      <c r="C88" s="35" t="n"/>
      <c r="D88" s="35" t="n"/>
      <c r="E88" s="36" t="n"/>
      <c r="F88" s="36" t="n"/>
      <c r="G88" s="14">
        <f>IF(AND(E88="",F88=""),"",N(E88)+N(F88))</f>
        <v/>
      </c>
      <c r="H88" s="33" t="n"/>
      <c r="I88" s="33" t="n"/>
      <c r="J88" s="12">
        <f>IF(G88="","",IF(I88&lt;&gt;"","Paid",IF(AND(H88&lt;&gt;"",H88&lt;TODAY()),"Overdue","Open")))</f>
        <v/>
      </c>
      <c r="K88" s="34">
        <f>IF(J88="Overdue",TODAY()-H88,"")</f>
        <v/>
      </c>
      <c r="L88" s="35" t="n"/>
    </row>
    <row r="89">
      <c r="A89" s="33" t="n"/>
      <c r="B89" s="35" t="n"/>
      <c r="C89" s="35" t="n"/>
      <c r="D89" s="35" t="n"/>
      <c r="E89" s="36" t="n"/>
      <c r="F89" s="36" t="n"/>
      <c r="G89" s="14">
        <f>IF(AND(E89="",F89=""),"",N(E89)+N(F89))</f>
        <v/>
      </c>
      <c r="H89" s="33" t="n"/>
      <c r="I89" s="33" t="n"/>
      <c r="J89" s="12">
        <f>IF(G89="","",IF(I89&lt;&gt;"","Paid",IF(AND(H89&lt;&gt;"",H89&lt;TODAY()),"Overdue","Open")))</f>
        <v/>
      </c>
      <c r="K89" s="34">
        <f>IF(J89="Overdue",TODAY()-H89,"")</f>
        <v/>
      </c>
      <c r="L89" s="35" t="n"/>
    </row>
    <row r="90">
      <c r="A90" s="33" t="n"/>
      <c r="B90" s="35" t="n"/>
      <c r="C90" s="35" t="n"/>
      <c r="D90" s="35" t="n"/>
      <c r="E90" s="36" t="n"/>
      <c r="F90" s="36" t="n"/>
      <c r="G90" s="14">
        <f>IF(AND(E90="",F90=""),"",N(E90)+N(F90))</f>
        <v/>
      </c>
      <c r="H90" s="33" t="n"/>
      <c r="I90" s="33" t="n"/>
      <c r="J90" s="12">
        <f>IF(G90="","",IF(I90&lt;&gt;"","Paid",IF(AND(H90&lt;&gt;"",H90&lt;TODAY()),"Overdue","Open")))</f>
        <v/>
      </c>
      <c r="K90" s="34">
        <f>IF(J90="Overdue",TODAY()-H90,"")</f>
        <v/>
      </c>
      <c r="L90" s="35" t="n"/>
    </row>
    <row r="91">
      <c r="A91" s="33" t="n"/>
      <c r="B91" s="35" t="n"/>
      <c r="C91" s="35" t="n"/>
      <c r="D91" s="35" t="n"/>
      <c r="E91" s="36" t="n"/>
      <c r="F91" s="36" t="n"/>
      <c r="G91" s="14">
        <f>IF(AND(E91="",F91=""),"",N(E91)+N(F91))</f>
        <v/>
      </c>
      <c r="H91" s="33" t="n"/>
      <c r="I91" s="33" t="n"/>
      <c r="J91" s="12">
        <f>IF(G91="","",IF(I91&lt;&gt;"","Paid",IF(AND(H91&lt;&gt;"",H91&lt;TODAY()),"Overdue","Open")))</f>
        <v/>
      </c>
      <c r="K91" s="34">
        <f>IF(J91="Overdue",TODAY()-H91,"")</f>
        <v/>
      </c>
      <c r="L91" s="35" t="n"/>
    </row>
    <row r="92">
      <c r="A92" s="33" t="n"/>
      <c r="B92" s="35" t="n"/>
      <c r="C92" s="35" t="n"/>
      <c r="D92" s="35" t="n"/>
      <c r="E92" s="36" t="n"/>
      <c r="F92" s="36" t="n"/>
      <c r="G92" s="14">
        <f>IF(AND(E92="",F92=""),"",N(E92)+N(F92))</f>
        <v/>
      </c>
      <c r="H92" s="33" t="n"/>
      <c r="I92" s="33" t="n"/>
      <c r="J92" s="12">
        <f>IF(G92="","",IF(I92&lt;&gt;"","Paid",IF(AND(H92&lt;&gt;"",H92&lt;TODAY()),"Overdue","Open")))</f>
        <v/>
      </c>
      <c r="K92" s="34">
        <f>IF(J92="Overdue",TODAY()-H92,"")</f>
        <v/>
      </c>
      <c r="L92" s="35" t="n"/>
    </row>
    <row r="93">
      <c r="A93" s="33" t="n"/>
      <c r="B93" s="35" t="n"/>
      <c r="C93" s="35" t="n"/>
      <c r="D93" s="35" t="n"/>
      <c r="E93" s="36" t="n"/>
      <c r="F93" s="36" t="n"/>
      <c r="G93" s="14">
        <f>IF(AND(E93="",F93=""),"",N(E93)+N(F93))</f>
        <v/>
      </c>
      <c r="H93" s="33" t="n"/>
      <c r="I93" s="33" t="n"/>
      <c r="J93" s="12">
        <f>IF(G93="","",IF(I93&lt;&gt;"","Paid",IF(AND(H93&lt;&gt;"",H93&lt;TODAY()),"Overdue","Open")))</f>
        <v/>
      </c>
      <c r="K93" s="34">
        <f>IF(J93="Overdue",TODAY()-H93,"")</f>
        <v/>
      </c>
      <c r="L93" s="35" t="n"/>
    </row>
    <row r="94">
      <c r="A94" s="33" t="n"/>
      <c r="B94" s="35" t="n"/>
      <c r="C94" s="35" t="n"/>
      <c r="D94" s="35" t="n"/>
      <c r="E94" s="36" t="n"/>
      <c r="F94" s="36" t="n"/>
      <c r="G94" s="14">
        <f>IF(AND(E94="",F94=""),"",N(E94)+N(F94))</f>
        <v/>
      </c>
      <c r="H94" s="33" t="n"/>
      <c r="I94" s="33" t="n"/>
      <c r="J94" s="12">
        <f>IF(G94="","",IF(I94&lt;&gt;"","Paid",IF(AND(H94&lt;&gt;"",H94&lt;TODAY()),"Overdue","Open")))</f>
        <v/>
      </c>
      <c r="K94" s="34">
        <f>IF(J94="Overdue",TODAY()-H94,"")</f>
        <v/>
      </c>
      <c r="L94" s="35" t="n"/>
    </row>
    <row r="95">
      <c r="A95" s="33" t="n"/>
      <c r="B95" s="35" t="n"/>
      <c r="C95" s="35" t="n"/>
      <c r="D95" s="35" t="n"/>
      <c r="E95" s="36" t="n"/>
      <c r="F95" s="36" t="n"/>
      <c r="G95" s="14">
        <f>IF(AND(E95="",F95=""),"",N(E95)+N(F95))</f>
        <v/>
      </c>
      <c r="H95" s="33" t="n"/>
      <c r="I95" s="33" t="n"/>
      <c r="J95" s="12">
        <f>IF(G95="","",IF(I95&lt;&gt;"","Paid",IF(AND(H95&lt;&gt;"",H95&lt;TODAY()),"Overdue","Open")))</f>
        <v/>
      </c>
      <c r="K95" s="34">
        <f>IF(J95="Overdue",TODAY()-H95,"")</f>
        <v/>
      </c>
      <c r="L95" s="35" t="n"/>
    </row>
    <row r="96">
      <c r="A96" s="33" t="n"/>
      <c r="B96" s="35" t="n"/>
      <c r="C96" s="35" t="n"/>
      <c r="D96" s="35" t="n"/>
      <c r="E96" s="36" t="n"/>
      <c r="F96" s="36" t="n"/>
      <c r="G96" s="14">
        <f>IF(AND(E96="",F96=""),"",N(E96)+N(F96))</f>
        <v/>
      </c>
      <c r="H96" s="33" t="n"/>
      <c r="I96" s="33" t="n"/>
      <c r="J96" s="12">
        <f>IF(G96="","",IF(I96&lt;&gt;"","Paid",IF(AND(H96&lt;&gt;"",H96&lt;TODAY()),"Overdue","Open")))</f>
        <v/>
      </c>
      <c r="K96" s="34">
        <f>IF(J96="Overdue",TODAY()-H96,"")</f>
        <v/>
      </c>
      <c r="L96" s="35" t="n"/>
    </row>
    <row r="97">
      <c r="A97" s="33" t="n"/>
      <c r="B97" s="35" t="n"/>
      <c r="C97" s="35" t="n"/>
      <c r="D97" s="35" t="n"/>
      <c r="E97" s="36" t="n"/>
      <c r="F97" s="36" t="n"/>
      <c r="G97" s="14">
        <f>IF(AND(E97="",F97=""),"",N(E97)+N(F97))</f>
        <v/>
      </c>
      <c r="H97" s="33" t="n"/>
      <c r="I97" s="33" t="n"/>
      <c r="J97" s="12">
        <f>IF(G97="","",IF(I97&lt;&gt;"","Paid",IF(AND(H97&lt;&gt;"",H97&lt;TODAY()),"Overdue","Open")))</f>
        <v/>
      </c>
      <c r="K97" s="34">
        <f>IF(J97="Overdue",TODAY()-H97,"")</f>
        <v/>
      </c>
      <c r="L97" s="35" t="n"/>
    </row>
    <row r="98">
      <c r="A98" s="33" t="n"/>
      <c r="B98" s="35" t="n"/>
      <c r="C98" s="35" t="n"/>
      <c r="D98" s="35" t="n"/>
      <c r="E98" s="36" t="n"/>
      <c r="F98" s="36" t="n"/>
      <c r="G98" s="14">
        <f>IF(AND(E98="",F98=""),"",N(E98)+N(F98))</f>
        <v/>
      </c>
      <c r="H98" s="33" t="n"/>
      <c r="I98" s="33" t="n"/>
      <c r="J98" s="12">
        <f>IF(G98="","",IF(I98&lt;&gt;"","Paid",IF(AND(H98&lt;&gt;"",H98&lt;TODAY()),"Overdue","Open")))</f>
        <v/>
      </c>
      <c r="K98" s="34">
        <f>IF(J98="Overdue",TODAY()-H98,"")</f>
        <v/>
      </c>
      <c r="L98" s="35" t="n"/>
    </row>
    <row r="99">
      <c r="A99" s="33" t="n"/>
      <c r="B99" s="35" t="n"/>
      <c r="C99" s="35" t="n"/>
      <c r="D99" s="35" t="n"/>
      <c r="E99" s="36" t="n"/>
      <c r="F99" s="36" t="n"/>
      <c r="G99" s="14">
        <f>IF(AND(E99="",F99=""),"",N(E99)+N(F99))</f>
        <v/>
      </c>
      <c r="H99" s="33" t="n"/>
      <c r="I99" s="33" t="n"/>
      <c r="J99" s="12">
        <f>IF(G99="","",IF(I99&lt;&gt;"","Paid",IF(AND(H99&lt;&gt;"",H99&lt;TODAY()),"Overdue","Open")))</f>
        <v/>
      </c>
      <c r="K99" s="34">
        <f>IF(J99="Overdue",TODAY()-H99,"")</f>
        <v/>
      </c>
      <c r="L99" s="35" t="n"/>
    </row>
    <row r="100">
      <c r="A100" s="33" t="n"/>
      <c r="B100" s="35" t="n"/>
      <c r="C100" s="35" t="n"/>
      <c r="D100" s="35" t="n"/>
      <c r="E100" s="36" t="n"/>
      <c r="F100" s="36" t="n"/>
      <c r="G100" s="14">
        <f>IF(AND(E100="",F100=""),"",N(E100)+N(F100))</f>
        <v/>
      </c>
      <c r="H100" s="33" t="n"/>
      <c r="I100" s="33" t="n"/>
      <c r="J100" s="12">
        <f>IF(G100="","",IF(I100&lt;&gt;"","Paid",IF(AND(H100&lt;&gt;"",H100&lt;TODAY()),"Overdue","Open")))</f>
        <v/>
      </c>
      <c r="K100" s="34">
        <f>IF(J100="Overdue",TODAY()-H100,"")</f>
        <v/>
      </c>
      <c r="L100" s="35" t="n"/>
    </row>
    <row r="101">
      <c r="A101" s="33" t="n"/>
      <c r="B101" s="35" t="n"/>
      <c r="C101" s="35" t="n"/>
      <c r="D101" s="35" t="n"/>
      <c r="E101" s="36" t="n"/>
      <c r="F101" s="36" t="n"/>
      <c r="G101" s="14">
        <f>IF(AND(E101="",F101=""),"",N(E101)+N(F101))</f>
        <v/>
      </c>
      <c r="H101" s="33" t="n"/>
      <c r="I101" s="33" t="n"/>
      <c r="J101" s="12">
        <f>IF(G101="","",IF(I101&lt;&gt;"","Paid",IF(AND(H101&lt;&gt;"",H101&lt;TODAY()),"Overdue","Open")))</f>
        <v/>
      </c>
      <c r="K101" s="34">
        <f>IF(J101="Overdue",TODAY()-H101,"")</f>
        <v/>
      </c>
      <c r="L101" s="35" t="n"/>
    </row>
    <row r="102">
      <c r="A102" s="33" t="n"/>
      <c r="B102" s="35" t="n"/>
      <c r="C102" s="35" t="n"/>
      <c r="D102" s="35" t="n"/>
      <c r="E102" s="36" t="n"/>
      <c r="F102" s="36" t="n"/>
      <c r="G102" s="14">
        <f>IF(AND(E102="",F102=""),"",N(E102)+N(F102))</f>
        <v/>
      </c>
      <c r="H102" s="33" t="n"/>
      <c r="I102" s="33" t="n"/>
      <c r="J102" s="12">
        <f>IF(G102="","",IF(I102&lt;&gt;"","Paid",IF(AND(H102&lt;&gt;"",H102&lt;TODAY()),"Overdue","Open")))</f>
        <v/>
      </c>
      <c r="K102" s="34">
        <f>IF(J102="Overdue",TODAY()-H102,"")</f>
        <v/>
      </c>
      <c r="L102" s="35" t="n"/>
    </row>
    <row r="103">
      <c r="A103" s="33" t="n"/>
      <c r="B103" s="35" t="n"/>
      <c r="C103" s="35" t="n"/>
      <c r="D103" s="35" t="n"/>
      <c r="E103" s="36" t="n"/>
      <c r="F103" s="36" t="n"/>
      <c r="G103" s="14">
        <f>IF(AND(E103="",F103=""),"",N(E103)+N(F103))</f>
        <v/>
      </c>
      <c r="H103" s="33" t="n"/>
      <c r="I103" s="33" t="n"/>
      <c r="J103" s="12">
        <f>IF(G103="","",IF(I103&lt;&gt;"","Paid",IF(AND(H103&lt;&gt;"",H103&lt;TODAY()),"Overdue","Open")))</f>
        <v/>
      </c>
      <c r="K103" s="34">
        <f>IF(J103="Overdue",TODAY()-H103,"")</f>
        <v/>
      </c>
      <c r="L103" s="35" t="n"/>
    </row>
    <row r="104">
      <c r="A104" s="33" t="n"/>
      <c r="B104" s="35" t="n"/>
      <c r="C104" s="35" t="n"/>
      <c r="D104" s="35" t="n"/>
      <c r="E104" s="36" t="n"/>
      <c r="F104" s="36" t="n"/>
      <c r="G104" s="14">
        <f>IF(AND(E104="",F104=""),"",N(E104)+N(F104))</f>
        <v/>
      </c>
      <c r="H104" s="33" t="n"/>
      <c r="I104" s="33" t="n"/>
      <c r="J104" s="12">
        <f>IF(G104="","",IF(I104&lt;&gt;"","Paid",IF(AND(H104&lt;&gt;"",H104&lt;TODAY()),"Overdue","Open")))</f>
        <v/>
      </c>
      <c r="K104" s="34">
        <f>IF(J104="Overdue",TODAY()-H104,"")</f>
        <v/>
      </c>
      <c r="L104" s="35" t="n"/>
    </row>
    <row r="105">
      <c r="A105" s="33" t="n"/>
      <c r="B105" s="35" t="n"/>
      <c r="C105" s="35" t="n"/>
      <c r="D105" s="35" t="n"/>
      <c r="E105" s="36" t="n"/>
      <c r="F105" s="36" t="n"/>
      <c r="G105" s="14">
        <f>IF(AND(E105="",F105=""),"",N(E105)+N(F105))</f>
        <v/>
      </c>
      <c r="H105" s="33" t="n"/>
      <c r="I105" s="33" t="n"/>
      <c r="J105" s="12">
        <f>IF(G105="","",IF(I105&lt;&gt;"","Paid",IF(AND(H105&lt;&gt;"",H105&lt;TODAY()),"Overdue","Open")))</f>
        <v/>
      </c>
      <c r="K105" s="34">
        <f>IF(J105="Overdue",TODAY()-H105,"")</f>
        <v/>
      </c>
      <c r="L105" s="35" t="n"/>
    </row>
    <row r="106">
      <c r="A106" s="33" t="n"/>
      <c r="B106" s="35" t="n"/>
      <c r="C106" s="35" t="n"/>
      <c r="D106" s="35" t="n"/>
      <c r="E106" s="36" t="n"/>
      <c r="F106" s="36" t="n"/>
      <c r="G106" s="14">
        <f>IF(AND(E106="",F106=""),"",N(E106)+N(F106))</f>
        <v/>
      </c>
      <c r="H106" s="33" t="n"/>
      <c r="I106" s="33" t="n"/>
      <c r="J106" s="12">
        <f>IF(G106="","",IF(I106&lt;&gt;"","Paid",IF(AND(H106&lt;&gt;"",H106&lt;TODAY()),"Overdue","Open")))</f>
        <v/>
      </c>
      <c r="K106" s="34">
        <f>IF(J106="Overdue",TODAY()-H106,"")</f>
        <v/>
      </c>
      <c r="L106" s="35" t="n"/>
    </row>
    <row r="107">
      <c r="A107" s="33" t="n"/>
      <c r="B107" s="35" t="n"/>
      <c r="C107" s="35" t="n"/>
      <c r="D107" s="35" t="n"/>
      <c r="E107" s="36" t="n"/>
      <c r="F107" s="36" t="n"/>
      <c r="G107" s="14">
        <f>IF(AND(E107="",F107=""),"",N(E107)+N(F107))</f>
        <v/>
      </c>
      <c r="H107" s="33" t="n"/>
      <c r="I107" s="33" t="n"/>
      <c r="J107" s="12">
        <f>IF(G107="","",IF(I107&lt;&gt;"","Paid",IF(AND(H107&lt;&gt;"",H107&lt;TODAY()),"Overdue","Open")))</f>
        <v/>
      </c>
      <c r="K107" s="34">
        <f>IF(J107="Overdue",TODAY()-H107,"")</f>
        <v/>
      </c>
      <c r="L107" s="35" t="n"/>
    </row>
    <row r="108">
      <c r="A108" s="33" t="n"/>
      <c r="B108" s="35" t="n"/>
      <c r="C108" s="35" t="n"/>
      <c r="D108" s="35" t="n"/>
      <c r="E108" s="36" t="n"/>
      <c r="F108" s="36" t="n"/>
      <c r="G108" s="14">
        <f>IF(AND(E108="",F108=""),"",N(E108)+N(F108))</f>
        <v/>
      </c>
      <c r="H108" s="33" t="n"/>
      <c r="I108" s="33" t="n"/>
      <c r="J108" s="12">
        <f>IF(G108="","",IF(I108&lt;&gt;"","Paid",IF(AND(H108&lt;&gt;"",H108&lt;TODAY()),"Overdue","Open")))</f>
        <v/>
      </c>
      <c r="K108" s="34">
        <f>IF(J108="Overdue",TODAY()-H108,"")</f>
        <v/>
      </c>
      <c r="L108" s="35" t="n"/>
    </row>
    <row r="109">
      <c r="A109" s="33" t="n"/>
      <c r="B109" s="35" t="n"/>
      <c r="C109" s="35" t="n"/>
      <c r="D109" s="35" t="n"/>
      <c r="E109" s="36" t="n"/>
      <c r="F109" s="36" t="n"/>
      <c r="G109" s="14">
        <f>IF(AND(E109="",F109=""),"",N(E109)+N(F109))</f>
        <v/>
      </c>
      <c r="H109" s="33" t="n"/>
      <c r="I109" s="33" t="n"/>
      <c r="J109" s="12">
        <f>IF(G109="","",IF(I109&lt;&gt;"","Paid",IF(AND(H109&lt;&gt;"",H109&lt;TODAY()),"Overdue","Open")))</f>
        <v/>
      </c>
      <c r="K109" s="34">
        <f>IF(J109="Overdue",TODAY()-H109,"")</f>
        <v/>
      </c>
      <c r="L109" s="35" t="n"/>
    </row>
    <row r="110">
      <c r="A110" s="33" t="n"/>
      <c r="B110" s="35" t="n"/>
      <c r="C110" s="35" t="n"/>
      <c r="D110" s="35" t="n"/>
      <c r="E110" s="36" t="n"/>
      <c r="F110" s="36" t="n"/>
      <c r="G110" s="14">
        <f>IF(AND(E110="",F110=""),"",N(E110)+N(F110))</f>
        <v/>
      </c>
      <c r="H110" s="33" t="n"/>
      <c r="I110" s="33" t="n"/>
      <c r="J110" s="12">
        <f>IF(G110="","",IF(I110&lt;&gt;"","Paid",IF(AND(H110&lt;&gt;"",H110&lt;TODAY()),"Overdue","Open")))</f>
        <v/>
      </c>
      <c r="K110" s="34">
        <f>IF(J110="Overdue",TODAY()-H110,"")</f>
        <v/>
      </c>
      <c r="L110" s="35" t="n"/>
    </row>
    <row r="111">
      <c r="A111" s="33" t="n"/>
      <c r="B111" s="35" t="n"/>
      <c r="C111" s="35" t="n"/>
      <c r="D111" s="35" t="n"/>
      <c r="E111" s="36" t="n"/>
      <c r="F111" s="36" t="n"/>
      <c r="G111" s="14">
        <f>IF(AND(E111="",F111=""),"",N(E111)+N(F111))</f>
        <v/>
      </c>
      <c r="H111" s="33" t="n"/>
      <c r="I111" s="33" t="n"/>
      <c r="J111" s="12">
        <f>IF(G111="","",IF(I111&lt;&gt;"","Paid",IF(AND(H111&lt;&gt;"",H111&lt;TODAY()),"Overdue","Open")))</f>
        <v/>
      </c>
      <c r="K111" s="34">
        <f>IF(J111="Overdue",TODAY()-H111,"")</f>
        <v/>
      </c>
      <c r="L111" s="35" t="n"/>
    </row>
    <row r="112">
      <c r="A112" s="33" t="n"/>
      <c r="B112" s="35" t="n"/>
      <c r="C112" s="35" t="n"/>
      <c r="D112" s="35" t="n"/>
      <c r="E112" s="36" t="n"/>
      <c r="F112" s="36" t="n"/>
      <c r="G112" s="14">
        <f>IF(AND(E112="",F112=""),"",N(E112)+N(F112))</f>
        <v/>
      </c>
      <c r="H112" s="33" t="n"/>
      <c r="I112" s="33" t="n"/>
      <c r="J112" s="12">
        <f>IF(G112="","",IF(I112&lt;&gt;"","Paid",IF(AND(H112&lt;&gt;"",H112&lt;TODAY()),"Overdue","Open")))</f>
        <v/>
      </c>
      <c r="K112" s="34">
        <f>IF(J112="Overdue",TODAY()-H112,"")</f>
        <v/>
      </c>
      <c r="L112" s="35" t="n"/>
    </row>
    <row r="113">
      <c r="A113" s="33" t="n"/>
      <c r="B113" s="35" t="n"/>
      <c r="C113" s="35" t="n"/>
      <c r="D113" s="35" t="n"/>
      <c r="E113" s="36" t="n"/>
      <c r="F113" s="36" t="n"/>
      <c r="G113" s="14">
        <f>IF(AND(E113="",F113=""),"",N(E113)+N(F113))</f>
        <v/>
      </c>
      <c r="H113" s="33" t="n"/>
      <c r="I113" s="33" t="n"/>
      <c r="J113" s="12">
        <f>IF(G113="","",IF(I113&lt;&gt;"","Paid",IF(AND(H113&lt;&gt;"",H113&lt;TODAY()),"Overdue","Open")))</f>
        <v/>
      </c>
      <c r="K113" s="34">
        <f>IF(J113="Overdue",TODAY()-H113,"")</f>
        <v/>
      </c>
      <c r="L113" s="35" t="n"/>
    </row>
    <row r="114">
      <c r="A114" s="33" t="n"/>
      <c r="B114" s="35" t="n"/>
      <c r="C114" s="35" t="n"/>
      <c r="D114" s="35" t="n"/>
      <c r="E114" s="36" t="n"/>
      <c r="F114" s="36" t="n"/>
      <c r="G114" s="14">
        <f>IF(AND(E114="",F114=""),"",N(E114)+N(F114))</f>
        <v/>
      </c>
      <c r="H114" s="33" t="n"/>
      <c r="I114" s="33" t="n"/>
      <c r="J114" s="12">
        <f>IF(G114="","",IF(I114&lt;&gt;"","Paid",IF(AND(H114&lt;&gt;"",H114&lt;TODAY()),"Overdue","Open")))</f>
        <v/>
      </c>
      <c r="K114" s="34">
        <f>IF(J114="Overdue",TODAY()-H114,"")</f>
        <v/>
      </c>
      <c r="L114" s="35" t="n"/>
    </row>
    <row r="115">
      <c r="A115" s="33" t="n"/>
      <c r="B115" s="35" t="n"/>
      <c r="C115" s="35" t="n"/>
      <c r="D115" s="35" t="n"/>
      <c r="E115" s="36" t="n"/>
      <c r="F115" s="36" t="n"/>
      <c r="G115" s="14">
        <f>IF(AND(E115="",F115=""),"",N(E115)+N(F115))</f>
        <v/>
      </c>
      <c r="H115" s="33" t="n"/>
      <c r="I115" s="33" t="n"/>
      <c r="J115" s="12">
        <f>IF(G115="","",IF(I115&lt;&gt;"","Paid",IF(AND(H115&lt;&gt;"",H115&lt;TODAY()),"Overdue","Open")))</f>
        <v/>
      </c>
      <c r="K115" s="34">
        <f>IF(J115="Overdue",TODAY()-H115,"")</f>
        <v/>
      </c>
      <c r="L115" s="35" t="n"/>
    </row>
    <row r="116">
      <c r="A116" s="33" t="n"/>
      <c r="B116" s="35" t="n"/>
      <c r="C116" s="35" t="n"/>
      <c r="D116" s="35" t="n"/>
      <c r="E116" s="36" t="n"/>
      <c r="F116" s="36" t="n"/>
      <c r="G116" s="14">
        <f>IF(AND(E116="",F116=""),"",N(E116)+N(F116))</f>
        <v/>
      </c>
      <c r="H116" s="33" t="n"/>
      <c r="I116" s="33" t="n"/>
      <c r="J116" s="12">
        <f>IF(G116="","",IF(I116&lt;&gt;"","Paid",IF(AND(H116&lt;&gt;"",H116&lt;TODAY()),"Overdue","Open")))</f>
        <v/>
      </c>
      <c r="K116" s="34">
        <f>IF(J116="Overdue",TODAY()-H116,"")</f>
        <v/>
      </c>
      <c r="L116" s="35" t="n"/>
    </row>
    <row r="117">
      <c r="A117" s="33" t="n"/>
      <c r="B117" s="35" t="n"/>
      <c r="C117" s="35" t="n"/>
      <c r="D117" s="35" t="n"/>
      <c r="E117" s="36" t="n"/>
      <c r="F117" s="36" t="n"/>
      <c r="G117" s="14">
        <f>IF(AND(E117="",F117=""),"",N(E117)+N(F117))</f>
        <v/>
      </c>
      <c r="H117" s="33" t="n"/>
      <c r="I117" s="33" t="n"/>
      <c r="J117" s="12">
        <f>IF(G117="","",IF(I117&lt;&gt;"","Paid",IF(AND(H117&lt;&gt;"",H117&lt;TODAY()),"Overdue","Open")))</f>
        <v/>
      </c>
      <c r="K117" s="34">
        <f>IF(J117="Overdue",TODAY()-H117,"")</f>
        <v/>
      </c>
      <c r="L117" s="35" t="n"/>
    </row>
    <row r="118">
      <c r="A118" s="33" t="n"/>
      <c r="B118" s="35" t="n"/>
      <c r="C118" s="35" t="n"/>
      <c r="D118" s="35" t="n"/>
      <c r="E118" s="36" t="n"/>
      <c r="F118" s="36" t="n"/>
      <c r="G118" s="14">
        <f>IF(AND(E118="",F118=""),"",N(E118)+N(F118))</f>
        <v/>
      </c>
      <c r="H118" s="33" t="n"/>
      <c r="I118" s="33" t="n"/>
      <c r="J118" s="12">
        <f>IF(G118="","",IF(I118&lt;&gt;"","Paid",IF(AND(H118&lt;&gt;"",H118&lt;TODAY()),"Overdue","Open")))</f>
        <v/>
      </c>
      <c r="K118" s="34">
        <f>IF(J118="Overdue",TODAY()-H118,"")</f>
        <v/>
      </c>
      <c r="L118" s="35" t="n"/>
    </row>
    <row r="119">
      <c r="A119" s="33" t="n"/>
      <c r="B119" s="35" t="n"/>
      <c r="C119" s="35" t="n"/>
      <c r="D119" s="35" t="n"/>
      <c r="E119" s="36" t="n"/>
      <c r="F119" s="36" t="n"/>
      <c r="G119" s="14">
        <f>IF(AND(E119="",F119=""),"",N(E119)+N(F119))</f>
        <v/>
      </c>
      <c r="H119" s="33" t="n"/>
      <c r="I119" s="33" t="n"/>
      <c r="J119" s="12">
        <f>IF(G119="","",IF(I119&lt;&gt;"","Paid",IF(AND(H119&lt;&gt;"",H119&lt;TODAY()),"Overdue","Open")))</f>
        <v/>
      </c>
      <c r="K119" s="34">
        <f>IF(J119="Overdue",TODAY()-H119,"")</f>
        <v/>
      </c>
      <c r="L119" s="35" t="n"/>
    </row>
    <row r="120">
      <c r="A120" s="33" t="n"/>
      <c r="B120" s="35" t="n"/>
      <c r="C120" s="35" t="n"/>
      <c r="D120" s="35" t="n"/>
      <c r="E120" s="36" t="n"/>
      <c r="F120" s="36" t="n"/>
      <c r="G120" s="14">
        <f>IF(AND(E120="",F120=""),"",N(E120)+N(F120))</f>
        <v/>
      </c>
      <c r="H120" s="33" t="n"/>
      <c r="I120" s="33" t="n"/>
      <c r="J120" s="12">
        <f>IF(G120="","",IF(I120&lt;&gt;"","Paid",IF(AND(H120&lt;&gt;"",H120&lt;TODAY()),"Overdue","Open")))</f>
        <v/>
      </c>
      <c r="K120" s="34">
        <f>IF(J120="Overdue",TODAY()-H120,"")</f>
        <v/>
      </c>
      <c r="L120" s="35" t="n"/>
    </row>
    <row r="121">
      <c r="A121" s="33" t="n"/>
      <c r="B121" s="35" t="n"/>
      <c r="C121" s="35" t="n"/>
      <c r="D121" s="35" t="n"/>
      <c r="E121" s="36" t="n"/>
      <c r="F121" s="36" t="n"/>
      <c r="G121" s="14">
        <f>IF(AND(E121="",F121=""),"",N(E121)+N(F121))</f>
        <v/>
      </c>
      <c r="H121" s="33" t="n"/>
      <c r="I121" s="33" t="n"/>
      <c r="J121" s="12">
        <f>IF(G121="","",IF(I121&lt;&gt;"","Paid",IF(AND(H121&lt;&gt;"",H121&lt;TODAY()),"Overdue","Open")))</f>
        <v/>
      </c>
      <c r="K121" s="34">
        <f>IF(J121="Overdue",TODAY()-H121,"")</f>
        <v/>
      </c>
      <c r="L121" s="35" t="n"/>
    </row>
    <row r="122">
      <c r="A122" s="33" t="n"/>
      <c r="B122" s="35" t="n"/>
      <c r="C122" s="35" t="n"/>
      <c r="D122" s="35" t="n"/>
      <c r="E122" s="36" t="n"/>
      <c r="F122" s="36" t="n"/>
      <c r="G122" s="14">
        <f>IF(AND(E122="",F122=""),"",N(E122)+N(F122))</f>
        <v/>
      </c>
      <c r="H122" s="33" t="n"/>
      <c r="I122" s="33" t="n"/>
      <c r="J122" s="12">
        <f>IF(G122="","",IF(I122&lt;&gt;"","Paid",IF(AND(H122&lt;&gt;"",H122&lt;TODAY()),"Overdue","Open")))</f>
        <v/>
      </c>
      <c r="K122" s="34">
        <f>IF(J122="Overdue",TODAY()-H122,"")</f>
        <v/>
      </c>
      <c r="L122" s="35" t="n"/>
    </row>
    <row r="123">
      <c r="A123" s="33" t="n"/>
      <c r="B123" s="35" t="n"/>
      <c r="C123" s="35" t="n"/>
      <c r="D123" s="35" t="n"/>
      <c r="E123" s="36" t="n"/>
      <c r="F123" s="36" t="n"/>
      <c r="G123" s="14">
        <f>IF(AND(E123="",F123=""),"",N(E123)+N(F123))</f>
        <v/>
      </c>
      <c r="H123" s="33" t="n"/>
      <c r="I123" s="33" t="n"/>
      <c r="J123" s="12">
        <f>IF(G123="","",IF(I123&lt;&gt;"","Paid",IF(AND(H123&lt;&gt;"",H123&lt;TODAY()),"Overdue","Open")))</f>
        <v/>
      </c>
      <c r="K123" s="34">
        <f>IF(J123="Overdue",TODAY()-H123,"")</f>
        <v/>
      </c>
      <c r="L123" s="35" t="n"/>
    </row>
    <row r="124">
      <c r="A124" s="33" t="n"/>
      <c r="B124" s="35" t="n"/>
      <c r="C124" s="35" t="n"/>
      <c r="D124" s="35" t="n"/>
      <c r="E124" s="36" t="n"/>
      <c r="F124" s="36" t="n"/>
      <c r="G124" s="14">
        <f>IF(AND(E124="",F124=""),"",N(E124)+N(F124))</f>
        <v/>
      </c>
      <c r="H124" s="33" t="n"/>
      <c r="I124" s="33" t="n"/>
      <c r="J124" s="12">
        <f>IF(G124="","",IF(I124&lt;&gt;"","Paid",IF(AND(H124&lt;&gt;"",H124&lt;TODAY()),"Overdue","Open")))</f>
        <v/>
      </c>
      <c r="K124" s="34">
        <f>IF(J124="Overdue",TODAY()-H124,"")</f>
        <v/>
      </c>
      <c r="L124" s="35" t="n"/>
    </row>
    <row r="125">
      <c r="A125" s="33" t="n"/>
      <c r="B125" s="35" t="n"/>
      <c r="C125" s="35" t="n"/>
      <c r="D125" s="35" t="n"/>
      <c r="E125" s="36" t="n"/>
      <c r="F125" s="36" t="n"/>
      <c r="G125" s="14">
        <f>IF(AND(E125="",F125=""),"",N(E125)+N(F125))</f>
        <v/>
      </c>
      <c r="H125" s="33" t="n"/>
      <c r="I125" s="33" t="n"/>
      <c r="J125" s="12">
        <f>IF(G125="","",IF(I125&lt;&gt;"","Paid",IF(AND(H125&lt;&gt;"",H125&lt;TODAY()),"Overdue","Open")))</f>
        <v/>
      </c>
      <c r="K125" s="34">
        <f>IF(J125="Overdue",TODAY()-H125,"")</f>
        <v/>
      </c>
      <c r="L125" s="35" t="n"/>
    </row>
    <row r="126">
      <c r="A126" s="33" t="n"/>
      <c r="B126" s="35" t="n"/>
      <c r="C126" s="35" t="n"/>
      <c r="D126" s="35" t="n"/>
      <c r="E126" s="36" t="n"/>
      <c r="F126" s="36" t="n"/>
      <c r="G126" s="14">
        <f>IF(AND(E126="",F126=""),"",N(E126)+N(F126))</f>
        <v/>
      </c>
      <c r="H126" s="33" t="n"/>
      <c r="I126" s="33" t="n"/>
      <c r="J126" s="12">
        <f>IF(G126="","",IF(I126&lt;&gt;"","Paid",IF(AND(H126&lt;&gt;"",H126&lt;TODAY()),"Overdue","Open")))</f>
        <v/>
      </c>
      <c r="K126" s="34">
        <f>IF(J126="Overdue",TODAY()-H126,"")</f>
        <v/>
      </c>
      <c r="L126" s="35" t="n"/>
    </row>
    <row r="127">
      <c r="A127" s="33" t="n"/>
      <c r="B127" s="35" t="n"/>
      <c r="C127" s="35" t="n"/>
      <c r="D127" s="35" t="n"/>
      <c r="E127" s="36" t="n"/>
      <c r="F127" s="36" t="n"/>
      <c r="G127" s="14">
        <f>IF(AND(E127="",F127=""),"",N(E127)+N(F127))</f>
        <v/>
      </c>
      <c r="H127" s="33" t="n"/>
      <c r="I127" s="33" t="n"/>
      <c r="J127" s="12">
        <f>IF(G127="","",IF(I127&lt;&gt;"","Paid",IF(AND(H127&lt;&gt;"",H127&lt;TODAY()),"Overdue","Open")))</f>
        <v/>
      </c>
      <c r="K127" s="34">
        <f>IF(J127="Overdue",TODAY()-H127,"")</f>
        <v/>
      </c>
      <c r="L127" s="35" t="n"/>
    </row>
    <row r="128">
      <c r="A128" s="33" t="n"/>
      <c r="B128" s="35" t="n"/>
      <c r="C128" s="35" t="n"/>
      <c r="D128" s="35" t="n"/>
      <c r="E128" s="36" t="n"/>
      <c r="F128" s="36" t="n"/>
      <c r="G128" s="14">
        <f>IF(AND(E128="",F128=""),"",N(E128)+N(F128))</f>
        <v/>
      </c>
      <c r="H128" s="33" t="n"/>
      <c r="I128" s="33" t="n"/>
      <c r="J128" s="12">
        <f>IF(G128="","",IF(I128&lt;&gt;"","Paid",IF(AND(H128&lt;&gt;"",H128&lt;TODAY()),"Overdue","Open")))</f>
        <v/>
      </c>
      <c r="K128" s="34">
        <f>IF(J128="Overdue",TODAY()-H128,"")</f>
        <v/>
      </c>
      <c r="L128" s="35" t="n"/>
    </row>
    <row r="129">
      <c r="A129" s="33" t="n"/>
      <c r="B129" s="35" t="n"/>
      <c r="C129" s="35" t="n"/>
      <c r="D129" s="35" t="n"/>
      <c r="E129" s="36" t="n"/>
      <c r="F129" s="36" t="n"/>
      <c r="G129" s="14">
        <f>IF(AND(E129="",F129=""),"",N(E129)+N(F129))</f>
        <v/>
      </c>
      <c r="H129" s="33" t="n"/>
      <c r="I129" s="33" t="n"/>
      <c r="J129" s="12">
        <f>IF(G129="","",IF(I129&lt;&gt;"","Paid",IF(AND(H129&lt;&gt;"",H129&lt;TODAY()),"Overdue","Open")))</f>
        <v/>
      </c>
      <c r="K129" s="34">
        <f>IF(J129="Overdue",TODAY()-H129,"")</f>
        <v/>
      </c>
      <c r="L129" s="35" t="n"/>
    </row>
    <row r="130">
      <c r="A130" s="33" t="n"/>
      <c r="B130" s="35" t="n"/>
      <c r="C130" s="35" t="n"/>
      <c r="D130" s="35" t="n"/>
      <c r="E130" s="36" t="n"/>
      <c r="F130" s="36" t="n"/>
      <c r="G130" s="14">
        <f>IF(AND(E130="",F130=""),"",N(E130)+N(F130))</f>
        <v/>
      </c>
      <c r="H130" s="33" t="n"/>
      <c r="I130" s="33" t="n"/>
      <c r="J130" s="12">
        <f>IF(G130="","",IF(I130&lt;&gt;"","Paid",IF(AND(H130&lt;&gt;"",H130&lt;TODAY()),"Overdue","Open")))</f>
        <v/>
      </c>
      <c r="K130" s="34">
        <f>IF(J130="Overdue",TODAY()-H130,"")</f>
        <v/>
      </c>
      <c r="L130" s="35" t="n"/>
    </row>
    <row r="131">
      <c r="A131" s="33" t="n"/>
      <c r="B131" s="35" t="n"/>
      <c r="C131" s="35" t="n"/>
      <c r="D131" s="35" t="n"/>
      <c r="E131" s="36" t="n"/>
      <c r="F131" s="36" t="n"/>
      <c r="G131" s="14">
        <f>IF(AND(E131="",F131=""),"",N(E131)+N(F131))</f>
        <v/>
      </c>
      <c r="H131" s="33" t="n"/>
      <c r="I131" s="33" t="n"/>
      <c r="J131" s="12">
        <f>IF(G131="","",IF(I131&lt;&gt;"","Paid",IF(AND(H131&lt;&gt;"",H131&lt;TODAY()),"Overdue","Open")))</f>
        <v/>
      </c>
      <c r="K131" s="34">
        <f>IF(J131="Overdue",TODAY()-H131,"")</f>
        <v/>
      </c>
      <c r="L131" s="35" t="n"/>
    </row>
    <row r="132">
      <c r="A132" s="33" t="n"/>
      <c r="B132" s="35" t="n"/>
      <c r="C132" s="35" t="n"/>
      <c r="D132" s="35" t="n"/>
      <c r="E132" s="36" t="n"/>
      <c r="F132" s="36" t="n"/>
      <c r="G132" s="14">
        <f>IF(AND(E132="",F132=""),"",N(E132)+N(F132))</f>
        <v/>
      </c>
      <c r="H132" s="33" t="n"/>
      <c r="I132" s="33" t="n"/>
      <c r="J132" s="12">
        <f>IF(G132="","",IF(I132&lt;&gt;"","Paid",IF(AND(H132&lt;&gt;"",H132&lt;TODAY()),"Overdue","Open")))</f>
        <v/>
      </c>
      <c r="K132" s="34">
        <f>IF(J132="Overdue",TODAY()-H132,"")</f>
        <v/>
      </c>
      <c r="L132" s="35" t="n"/>
    </row>
    <row r="133">
      <c r="A133" s="33" t="n"/>
      <c r="B133" s="35" t="n"/>
      <c r="C133" s="35" t="n"/>
      <c r="D133" s="35" t="n"/>
      <c r="E133" s="36" t="n"/>
      <c r="F133" s="36" t="n"/>
      <c r="G133" s="14">
        <f>IF(AND(E133="",F133=""),"",N(E133)+N(F133))</f>
        <v/>
      </c>
      <c r="H133" s="33" t="n"/>
      <c r="I133" s="33" t="n"/>
      <c r="J133" s="12">
        <f>IF(G133="","",IF(I133&lt;&gt;"","Paid",IF(AND(H133&lt;&gt;"",H133&lt;TODAY()),"Overdue","Open")))</f>
        <v/>
      </c>
      <c r="K133" s="34">
        <f>IF(J133="Overdue",TODAY()-H133,"")</f>
        <v/>
      </c>
      <c r="L133" s="35" t="n"/>
    </row>
    <row r="134">
      <c r="A134" s="33" t="n"/>
      <c r="B134" s="35" t="n"/>
      <c r="C134" s="35" t="n"/>
      <c r="D134" s="35" t="n"/>
      <c r="E134" s="36" t="n"/>
      <c r="F134" s="36" t="n"/>
      <c r="G134" s="14">
        <f>IF(AND(E134="",F134=""),"",N(E134)+N(F134))</f>
        <v/>
      </c>
      <c r="H134" s="33" t="n"/>
      <c r="I134" s="33" t="n"/>
      <c r="J134" s="12">
        <f>IF(G134="","",IF(I134&lt;&gt;"","Paid",IF(AND(H134&lt;&gt;"",H134&lt;TODAY()),"Overdue","Open")))</f>
        <v/>
      </c>
      <c r="K134" s="34">
        <f>IF(J134="Overdue",TODAY()-H134,"")</f>
        <v/>
      </c>
      <c r="L134" s="35" t="n"/>
    </row>
    <row r="135">
      <c r="A135" s="33" t="n"/>
      <c r="B135" s="35" t="n"/>
      <c r="C135" s="35" t="n"/>
      <c r="D135" s="35" t="n"/>
      <c r="E135" s="36" t="n"/>
      <c r="F135" s="36" t="n"/>
      <c r="G135" s="14">
        <f>IF(AND(E135="",F135=""),"",N(E135)+N(F135))</f>
        <v/>
      </c>
      <c r="H135" s="33" t="n"/>
      <c r="I135" s="33" t="n"/>
      <c r="J135" s="12">
        <f>IF(G135="","",IF(I135&lt;&gt;"","Paid",IF(AND(H135&lt;&gt;"",H135&lt;TODAY()),"Overdue","Open")))</f>
        <v/>
      </c>
      <c r="K135" s="34">
        <f>IF(J135="Overdue",TODAY()-H135,"")</f>
        <v/>
      </c>
      <c r="L135" s="35" t="n"/>
    </row>
    <row r="136">
      <c r="A136" s="33" t="n"/>
      <c r="B136" s="35" t="n"/>
      <c r="C136" s="35" t="n"/>
      <c r="D136" s="35" t="n"/>
      <c r="E136" s="36" t="n"/>
      <c r="F136" s="36" t="n"/>
      <c r="G136" s="14">
        <f>IF(AND(E136="",F136=""),"",N(E136)+N(F136))</f>
        <v/>
      </c>
      <c r="H136" s="33" t="n"/>
      <c r="I136" s="33" t="n"/>
      <c r="J136" s="12">
        <f>IF(G136="","",IF(I136&lt;&gt;"","Paid",IF(AND(H136&lt;&gt;"",H136&lt;TODAY()),"Overdue","Open")))</f>
        <v/>
      </c>
      <c r="K136" s="34">
        <f>IF(J136="Overdue",TODAY()-H136,"")</f>
        <v/>
      </c>
      <c r="L136" s="35" t="n"/>
    </row>
    <row r="137">
      <c r="A137" s="33" t="n"/>
      <c r="B137" s="35" t="n"/>
      <c r="C137" s="35" t="n"/>
      <c r="D137" s="35" t="n"/>
      <c r="E137" s="36" t="n"/>
      <c r="F137" s="36" t="n"/>
      <c r="G137" s="14">
        <f>IF(AND(E137="",F137=""),"",N(E137)+N(F137))</f>
        <v/>
      </c>
      <c r="H137" s="33" t="n"/>
      <c r="I137" s="33" t="n"/>
      <c r="J137" s="12">
        <f>IF(G137="","",IF(I137&lt;&gt;"","Paid",IF(AND(H137&lt;&gt;"",H137&lt;TODAY()),"Overdue","Open")))</f>
        <v/>
      </c>
      <c r="K137" s="34">
        <f>IF(J137="Overdue",TODAY()-H137,"")</f>
        <v/>
      </c>
      <c r="L137" s="35" t="n"/>
    </row>
    <row r="138">
      <c r="A138" s="33" t="n"/>
      <c r="B138" s="35" t="n"/>
      <c r="C138" s="35" t="n"/>
      <c r="D138" s="35" t="n"/>
      <c r="E138" s="36" t="n"/>
      <c r="F138" s="36" t="n"/>
      <c r="G138" s="14">
        <f>IF(AND(E138="",F138=""),"",N(E138)+N(F138))</f>
        <v/>
      </c>
      <c r="H138" s="33" t="n"/>
      <c r="I138" s="33" t="n"/>
      <c r="J138" s="12">
        <f>IF(G138="","",IF(I138&lt;&gt;"","Paid",IF(AND(H138&lt;&gt;"",H138&lt;TODAY()),"Overdue","Open")))</f>
        <v/>
      </c>
      <c r="K138" s="34">
        <f>IF(J138="Overdue",TODAY()-H138,"")</f>
        <v/>
      </c>
      <c r="L138" s="35" t="n"/>
    </row>
    <row r="139">
      <c r="A139" s="33" t="n"/>
      <c r="B139" s="35" t="n"/>
      <c r="C139" s="35" t="n"/>
      <c r="D139" s="35" t="n"/>
      <c r="E139" s="36" t="n"/>
      <c r="F139" s="36" t="n"/>
      <c r="G139" s="14">
        <f>IF(AND(E139="",F139=""),"",N(E139)+N(F139))</f>
        <v/>
      </c>
      <c r="H139" s="33" t="n"/>
      <c r="I139" s="33" t="n"/>
      <c r="J139" s="12">
        <f>IF(G139="","",IF(I139&lt;&gt;"","Paid",IF(AND(H139&lt;&gt;"",H139&lt;TODAY()),"Overdue","Open")))</f>
        <v/>
      </c>
      <c r="K139" s="34">
        <f>IF(J139="Overdue",TODAY()-H139,"")</f>
        <v/>
      </c>
      <c r="L139" s="35" t="n"/>
    </row>
    <row r="140">
      <c r="A140" s="33" t="n"/>
      <c r="B140" s="35" t="n"/>
      <c r="C140" s="35" t="n"/>
      <c r="D140" s="35" t="n"/>
      <c r="E140" s="36" t="n"/>
      <c r="F140" s="36" t="n"/>
      <c r="G140" s="14">
        <f>IF(AND(E140="",F140=""),"",N(E140)+N(F140))</f>
        <v/>
      </c>
      <c r="H140" s="33" t="n"/>
      <c r="I140" s="33" t="n"/>
      <c r="J140" s="12">
        <f>IF(G140="","",IF(I140&lt;&gt;"","Paid",IF(AND(H140&lt;&gt;"",H140&lt;TODAY()),"Overdue","Open")))</f>
        <v/>
      </c>
      <c r="K140" s="34">
        <f>IF(J140="Overdue",TODAY()-H140,"")</f>
        <v/>
      </c>
      <c r="L140" s="35" t="n"/>
    </row>
    <row r="141">
      <c r="A141" s="33" t="n"/>
      <c r="B141" s="35" t="n"/>
      <c r="C141" s="35" t="n"/>
      <c r="D141" s="35" t="n"/>
      <c r="E141" s="36" t="n"/>
      <c r="F141" s="36" t="n"/>
      <c r="G141" s="14">
        <f>IF(AND(E141="",F141=""),"",N(E141)+N(F141))</f>
        <v/>
      </c>
      <c r="H141" s="33" t="n"/>
      <c r="I141" s="33" t="n"/>
      <c r="J141" s="12">
        <f>IF(G141="","",IF(I141&lt;&gt;"","Paid",IF(AND(H141&lt;&gt;"",H141&lt;TODAY()),"Overdue","Open")))</f>
        <v/>
      </c>
      <c r="K141" s="34">
        <f>IF(J141="Overdue",TODAY()-H141,"")</f>
        <v/>
      </c>
      <c r="L141" s="35" t="n"/>
    </row>
    <row r="142">
      <c r="A142" s="33" t="n"/>
      <c r="B142" s="35" t="n"/>
      <c r="C142" s="35" t="n"/>
      <c r="D142" s="35" t="n"/>
      <c r="E142" s="36" t="n"/>
      <c r="F142" s="36" t="n"/>
      <c r="G142" s="14">
        <f>IF(AND(E142="",F142=""),"",N(E142)+N(F142))</f>
        <v/>
      </c>
      <c r="H142" s="33" t="n"/>
      <c r="I142" s="33" t="n"/>
      <c r="J142" s="12">
        <f>IF(G142="","",IF(I142&lt;&gt;"","Paid",IF(AND(H142&lt;&gt;"",H142&lt;TODAY()),"Overdue","Open")))</f>
        <v/>
      </c>
      <c r="K142" s="34">
        <f>IF(J142="Overdue",TODAY()-H142,"")</f>
        <v/>
      </c>
      <c r="L142" s="35" t="n"/>
    </row>
    <row r="143">
      <c r="A143" s="33" t="n"/>
      <c r="B143" s="35" t="n"/>
      <c r="C143" s="35" t="n"/>
      <c r="D143" s="35" t="n"/>
      <c r="E143" s="36" t="n"/>
      <c r="F143" s="36" t="n"/>
      <c r="G143" s="14">
        <f>IF(AND(E143="",F143=""),"",N(E143)+N(F143))</f>
        <v/>
      </c>
      <c r="H143" s="33" t="n"/>
      <c r="I143" s="33" t="n"/>
      <c r="J143" s="12">
        <f>IF(G143="","",IF(I143&lt;&gt;"","Paid",IF(AND(H143&lt;&gt;"",H143&lt;TODAY()),"Overdue","Open")))</f>
        <v/>
      </c>
      <c r="K143" s="34">
        <f>IF(J143="Overdue",TODAY()-H143,"")</f>
        <v/>
      </c>
      <c r="L143" s="35" t="n"/>
    </row>
    <row r="144">
      <c r="A144" s="33" t="n"/>
      <c r="B144" s="35" t="n"/>
      <c r="C144" s="35" t="n"/>
      <c r="D144" s="35" t="n"/>
      <c r="E144" s="36" t="n"/>
      <c r="F144" s="36" t="n"/>
      <c r="G144" s="14">
        <f>IF(AND(E144="",F144=""),"",N(E144)+N(F144))</f>
        <v/>
      </c>
      <c r="H144" s="33" t="n"/>
      <c r="I144" s="33" t="n"/>
      <c r="J144" s="12">
        <f>IF(G144="","",IF(I144&lt;&gt;"","Paid",IF(AND(H144&lt;&gt;"",H144&lt;TODAY()),"Overdue","Open")))</f>
        <v/>
      </c>
      <c r="K144" s="34">
        <f>IF(J144="Overdue",TODAY()-H144,"")</f>
        <v/>
      </c>
      <c r="L144" s="35" t="n"/>
    </row>
    <row r="145">
      <c r="A145" s="33" t="n"/>
      <c r="B145" s="35" t="n"/>
      <c r="C145" s="35" t="n"/>
      <c r="D145" s="35" t="n"/>
      <c r="E145" s="36" t="n"/>
      <c r="F145" s="36" t="n"/>
      <c r="G145" s="14">
        <f>IF(AND(E145="",F145=""),"",N(E145)+N(F145))</f>
        <v/>
      </c>
      <c r="H145" s="33" t="n"/>
      <c r="I145" s="33" t="n"/>
      <c r="J145" s="12">
        <f>IF(G145="","",IF(I145&lt;&gt;"","Paid",IF(AND(H145&lt;&gt;"",H145&lt;TODAY()),"Overdue","Open")))</f>
        <v/>
      </c>
      <c r="K145" s="34">
        <f>IF(J145="Overdue",TODAY()-H145,"")</f>
        <v/>
      </c>
      <c r="L145" s="35" t="n"/>
    </row>
    <row r="146">
      <c r="A146" s="33" t="n"/>
      <c r="B146" s="35" t="n"/>
      <c r="C146" s="35" t="n"/>
      <c r="D146" s="35" t="n"/>
      <c r="E146" s="36" t="n"/>
      <c r="F146" s="36" t="n"/>
      <c r="G146" s="14">
        <f>IF(AND(E146="",F146=""),"",N(E146)+N(F146))</f>
        <v/>
      </c>
      <c r="H146" s="33" t="n"/>
      <c r="I146" s="33" t="n"/>
      <c r="J146" s="12">
        <f>IF(G146="","",IF(I146&lt;&gt;"","Paid",IF(AND(H146&lt;&gt;"",H146&lt;TODAY()),"Overdue","Open")))</f>
        <v/>
      </c>
      <c r="K146" s="34">
        <f>IF(J146="Overdue",TODAY()-H146,"")</f>
        <v/>
      </c>
      <c r="L146" s="35" t="n"/>
    </row>
    <row r="147">
      <c r="A147" s="33" t="n"/>
      <c r="B147" s="35" t="n"/>
      <c r="C147" s="35" t="n"/>
      <c r="D147" s="35" t="n"/>
      <c r="E147" s="36" t="n"/>
      <c r="F147" s="36" t="n"/>
      <c r="G147" s="14">
        <f>IF(AND(E147="",F147=""),"",N(E147)+N(F147))</f>
        <v/>
      </c>
      <c r="H147" s="33" t="n"/>
      <c r="I147" s="33" t="n"/>
      <c r="J147" s="12">
        <f>IF(G147="","",IF(I147&lt;&gt;"","Paid",IF(AND(H147&lt;&gt;"",H147&lt;TODAY()),"Overdue","Open")))</f>
        <v/>
      </c>
      <c r="K147" s="34">
        <f>IF(J147="Overdue",TODAY()-H147,"")</f>
        <v/>
      </c>
      <c r="L147" s="35" t="n"/>
    </row>
    <row r="148">
      <c r="A148" s="33" t="n"/>
      <c r="B148" s="35" t="n"/>
      <c r="C148" s="35" t="n"/>
      <c r="D148" s="35" t="n"/>
      <c r="E148" s="36" t="n"/>
      <c r="F148" s="36" t="n"/>
      <c r="G148" s="14">
        <f>IF(AND(E148="",F148=""),"",N(E148)+N(F148))</f>
        <v/>
      </c>
      <c r="H148" s="33" t="n"/>
      <c r="I148" s="33" t="n"/>
      <c r="J148" s="12">
        <f>IF(G148="","",IF(I148&lt;&gt;"","Paid",IF(AND(H148&lt;&gt;"",H148&lt;TODAY()),"Overdue","Open")))</f>
        <v/>
      </c>
      <c r="K148" s="34">
        <f>IF(J148="Overdue",TODAY()-H148,"")</f>
        <v/>
      </c>
      <c r="L148" s="35" t="n"/>
    </row>
    <row r="149">
      <c r="A149" s="33" t="n"/>
      <c r="B149" s="35" t="n"/>
      <c r="C149" s="35" t="n"/>
      <c r="D149" s="35" t="n"/>
      <c r="E149" s="36" t="n"/>
      <c r="F149" s="36" t="n"/>
      <c r="G149" s="14">
        <f>IF(AND(E149="",F149=""),"",N(E149)+N(F149))</f>
        <v/>
      </c>
      <c r="H149" s="33" t="n"/>
      <c r="I149" s="33" t="n"/>
      <c r="J149" s="12">
        <f>IF(G149="","",IF(I149&lt;&gt;"","Paid",IF(AND(H149&lt;&gt;"",H149&lt;TODAY()),"Overdue","Open")))</f>
        <v/>
      </c>
      <c r="K149" s="34">
        <f>IF(J149="Overdue",TODAY()-H149,"")</f>
        <v/>
      </c>
      <c r="L149" s="35" t="n"/>
    </row>
    <row r="150">
      <c r="A150" s="33" t="n"/>
      <c r="B150" s="35" t="n"/>
      <c r="C150" s="35" t="n"/>
      <c r="D150" s="35" t="n"/>
      <c r="E150" s="36" t="n"/>
      <c r="F150" s="36" t="n"/>
      <c r="G150" s="14">
        <f>IF(AND(E150="",F150=""),"",N(E150)+N(F150))</f>
        <v/>
      </c>
      <c r="H150" s="33" t="n"/>
      <c r="I150" s="33" t="n"/>
      <c r="J150" s="12">
        <f>IF(G150="","",IF(I150&lt;&gt;"","Paid",IF(AND(H150&lt;&gt;"",H150&lt;TODAY()),"Overdue","Open")))</f>
        <v/>
      </c>
      <c r="K150" s="34">
        <f>IF(J150="Overdue",TODAY()-H150,"")</f>
        <v/>
      </c>
      <c r="L150" s="35" t="n"/>
    </row>
    <row r="151">
      <c r="A151" s="33" t="n"/>
      <c r="B151" s="35" t="n"/>
      <c r="C151" s="35" t="n"/>
      <c r="D151" s="35" t="n"/>
      <c r="E151" s="36" t="n"/>
      <c r="F151" s="36" t="n"/>
      <c r="G151" s="14">
        <f>IF(AND(E151="",F151=""),"",N(E151)+N(F151))</f>
        <v/>
      </c>
      <c r="H151" s="33" t="n"/>
      <c r="I151" s="33" t="n"/>
      <c r="J151" s="12">
        <f>IF(G151="","",IF(I151&lt;&gt;"","Paid",IF(AND(H151&lt;&gt;"",H151&lt;TODAY()),"Overdue","Open")))</f>
        <v/>
      </c>
      <c r="K151" s="34">
        <f>IF(J151="Overdue",TODAY()-H151,"")</f>
        <v/>
      </c>
      <c r="L151" s="35" t="n"/>
    </row>
    <row r="152">
      <c r="A152" s="33" t="n"/>
      <c r="B152" s="35" t="n"/>
      <c r="C152" s="35" t="n"/>
      <c r="D152" s="35" t="n"/>
      <c r="E152" s="36" t="n"/>
      <c r="F152" s="36" t="n"/>
      <c r="G152" s="14">
        <f>IF(AND(E152="",F152=""),"",N(E152)+N(F152))</f>
        <v/>
      </c>
      <c r="H152" s="33" t="n"/>
      <c r="I152" s="33" t="n"/>
      <c r="J152" s="12">
        <f>IF(G152="","",IF(I152&lt;&gt;"","Paid",IF(AND(H152&lt;&gt;"",H152&lt;TODAY()),"Overdue","Open")))</f>
        <v/>
      </c>
      <c r="K152" s="34">
        <f>IF(J152="Overdue",TODAY()-H152,"")</f>
        <v/>
      </c>
      <c r="L152" s="35" t="n"/>
    </row>
    <row r="153">
      <c r="A153" s="33" t="n"/>
      <c r="B153" s="35" t="n"/>
      <c r="C153" s="35" t="n"/>
      <c r="D153" s="35" t="n"/>
      <c r="E153" s="36" t="n"/>
      <c r="F153" s="36" t="n"/>
      <c r="G153" s="14">
        <f>IF(AND(E153="",F153=""),"",N(E153)+N(F153))</f>
        <v/>
      </c>
      <c r="H153" s="33" t="n"/>
      <c r="I153" s="33" t="n"/>
      <c r="J153" s="12">
        <f>IF(G153="","",IF(I153&lt;&gt;"","Paid",IF(AND(H153&lt;&gt;"",H153&lt;TODAY()),"Overdue","Open")))</f>
        <v/>
      </c>
      <c r="K153" s="34">
        <f>IF(J153="Overdue",TODAY()-H153,"")</f>
        <v/>
      </c>
      <c r="L153" s="35" t="n"/>
    </row>
    <row r="154">
      <c r="A154" s="33" t="n"/>
      <c r="B154" s="35" t="n"/>
      <c r="C154" s="35" t="n"/>
      <c r="D154" s="35" t="n"/>
      <c r="E154" s="36" t="n"/>
      <c r="F154" s="36" t="n"/>
      <c r="G154" s="14">
        <f>IF(AND(E154="",F154=""),"",N(E154)+N(F154))</f>
        <v/>
      </c>
      <c r="H154" s="33" t="n"/>
      <c r="I154" s="33" t="n"/>
      <c r="J154" s="12">
        <f>IF(G154="","",IF(I154&lt;&gt;"","Paid",IF(AND(H154&lt;&gt;"",H154&lt;TODAY()),"Overdue","Open")))</f>
        <v/>
      </c>
      <c r="K154" s="34">
        <f>IF(J154="Overdue",TODAY()-H154,"")</f>
        <v/>
      </c>
      <c r="L154" s="35" t="n"/>
    </row>
    <row r="155">
      <c r="A155" s="33" t="n"/>
      <c r="B155" s="35" t="n"/>
      <c r="C155" s="35" t="n"/>
      <c r="D155" s="35" t="n"/>
      <c r="E155" s="36" t="n"/>
      <c r="F155" s="36" t="n"/>
      <c r="G155" s="14">
        <f>IF(AND(E155="",F155=""),"",N(E155)+N(F155))</f>
        <v/>
      </c>
      <c r="H155" s="33" t="n"/>
      <c r="I155" s="33" t="n"/>
      <c r="J155" s="12">
        <f>IF(G155="","",IF(I155&lt;&gt;"","Paid",IF(AND(H155&lt;&gt;"",H155&lt;TODAY()),"Overdue","Open")))</f>
        <v/>
      </c>
      <c r="K155" s="34">
        <f>IF(J155="Overdue",TODAY()-H155,"")</f>
        <v/>
      </c>
      <c r="L155" s="35" t="n"/>
    </row>
    <row r="156">
      <c r="A156" s="33" t="n"/>
      <c r="B156" s="35" t="n"/>
      <c r="C156" s="35" t="n"/>
      <c r="D156" s="35" t="n"/>
      <c r="E156" s="36" t="n"/>
      <c r="F156" s="36" t="n"/>
      <c r="G156" s="14">
        <f>IF(AND(E156="",F156=""),"",N(E156)+N(F156))</f>
        <v/>
      </c>
      <c r="H156" s="33" t="n"/>
      <c r="I156" s="33" t="n"/>
      <c r="J156" s="12">
        <f>IF(G156="","",IF(I156&lt;&gt;"","Paid",IF(AND(H156&lt;&gt;"",H156&lt;TODAY()),"Overdue","Open")))</f>
        <v/>
      </c>
      <c r="K156" s="34">
        <f>IF(J156="Overdue",TODAY()-H156,"")</f>
        <v/>
      </c>
      <c r="L156" s="35" t="n"/>
    </row>
    <row r="157">
      <c r="A157" s="33" t="n"/>
      <c r="B157" s="35" t="n"/>
      <c r="C157" s="35" t="n"/>
      <c r="D157" s="35" t="n"/>
      <c r="E157" s="36" t="n"/>
      <c r="F157" s="36" t="n"/>
      <c r="G157" s="14">
        <f>IF(AND(E157="",F157=""),"",N(E157)+N(F157))</f>
        <v/>
      </c>
      <c r="H157" s="33" t="n"/>
      <c r="I157" s="33" t="n"/>
      <c r="J157" s="12">
        <f>IF(G157="","",IF(I157&lt;&gt;"","Paid",IF(AND(H157&lt;&gt;"",H157&lt;TODAY()),"Overdue","Open")))</f>
        <v/>
      </c>
      <c r="K157" s="34">
        <f>IF(J157="Overdue",TODAY()-H157,"")</f>
        <v/>
      </c>
      <c r="L157" s="35" t="n"/>
    </row>
    <row r="158">
      <c r="A158" s="33" t="n"/>
      <c r="B158" s="35" t="n"/>
      <c r="C158" s="35" t="n"/>
      <c r="D158" s="35" t="n"/>
      <c r="E158" s="36" t="n"/>
      <c r="F158" s="36" t="n"/>
      <c r="G158" s="14">
        <f>IF(AND(E158="",F158=""),"",N(E158)+N(F158))</f>
        <v/>
      </c>
      <c r="H158" s="33" t="n"/>
      <c r="I158" s="33" t="n"/>
      <c r="J158" s="12">
        <f>IF(G158="","",IF(I158&lt;&gt;"","Paid",IF(AND(H158&lt;&gt;"",H158&lt;TODAY()),"Overdue","Open")))</f>
        <v/>
      </c>
      <c r="K158" s="34">
        <f>IF(J158="Overdue",TODAY()-H158,"")</f>
        <v/>
      </c>
      <c r="L158" s="35" t="n"/>
    </row>
    <row r="159">
      <c r="A159" s="33" t="n"/>
      <c r="B159" s="35" t="n"/>
      <c r="C159" s="35" t="n"/>
      <c r="D159" s="35" t="n"/>
      <c r="E159" s="36" t="n"/>
      <c r="F159" s="36" t="n"/>
      <c r="G159" s="14">
        <f>IF(AND(E159="",F159=""),"",N(E159)+N(F159))</f>
        <v/>
      </c>
      <c r="H159" s="33" t="n"/>
      <c r="I159" s="33" t="n"/>
      <c r="J159" s="12">
        <f>IF(G159="","",IF(I159&lt;&gt;"","Paid",IF(AND(H159&lt;&gt;"",H159&lt;TODAY()),"Overdue","Open")))</f>
        <v/>
      </c>
      <c r="K159" s="34">
        <f>IF(J159="Overdue",TODAY()-H159,"")</f>
        <v/>
      </c>
      <c r="L159" s="35" t="n"/>
    </row>
    <row r="160">
      <c r="A160" s="33" t="n"/>
      <c r="B160" s="35" t="n"/>
      <c r="C160" s="35" t="n"/>
      <c r="D160" s="35" t="n"/>
      <c r="E160" s="36" t="n"/>
      <c r="F160" s="36" t="n"/>
      <c r="G160" s="14">
        <f>IF(AND(E160="",F160=""),"",N(E160)+N(F160))</f>
        <v/>
      </c>
      <c r="H160" s="33" t="n"/>
      <c r="I160" s="33" t="n"/>
      <c r="J160" s="12">
        <f>IF(G160="","",IF(I160&lt;&gt;"","Paid",IF(AND(H160&lt;&gt;"",H160&lt;TODAY()),"Overdue","Open")))</f>
        <v/>
      </c>
      <c r="K160" s="34">
        <f>IF(J160="Overdue",TODAY()-H160,"")</f>
        <v/>
      </c>
      <c r="L160" s="35" t="n"/>
    </row>
    <row r="161">
      <c r="A161" s="33" t="n"/>
      <c r="B161" s="35" t="n"/>
      <c r="C161" s="35" t="n"/>
      <c r="D161" s="35" t="n"/>
      <c r="E161" s="36" t="n"/>
      <c r="F161" s="36" t="n"/>
      <c r="G161" s="14">
        <f>IF(AND(E161="",F161=""),"",N(E161)+N(F161))</f>
        <v/>
      </c>
      <c r="H161" s="33" t="n"/>
      <c r="I161" s="33" t="n"/>
      <c r="J161" s="12">
        <f>IF(G161="","",IF(I161&lt;&gt;"","Paid",IF(AND(H161&lt;&gt;"",H161&lt;TODAY()),"Overdue","Open")))</f>
        <v/>
      </c>
      <c r="K161" s="34">
        <f>IF(J161="Overdue",TODAY()-H161,"")</f>
        <v/>
      </c>
      <c r="L161" s="35" t="n"/>
    </row>
    <row r="162">
      <c r="A162" s="33" t="n"/>
      <c r="B162" s="35" t="n"/>
      <c r="C162" s="35" t="n"/>
      <c r="D162" s="35" t="n"/>
      <c r="E162" s="36" t="n"/>
      <c r="F162" s="36" t="n"/>
      <c r="G162" s="14">
        <f>IF(AND(E162="",F162=""),"",N(E162)+N(F162))</f>
        <v/>
      </c>
      <c r="H162" s="33" t="n"/>
      <c r="I162" s="33" t="n"/>
      <c r="J162" s="12">
        <f>IF(G162="","",IF(I162&lt;&gt;"","Paid",IF(AND(H162&lt;&gt;"",H162&lt;TODAY()),"Overdue","Open")))</f>
        <v/>
      </c>
      <c r="K162" s="34">
        <f>IF(J162="Overdue",TODAY()-H162,"")</f>
        <v/>
      </c>
      <c r="L162" s="35" t="n"/>
    </row>
    <row r="163">
      <c r="A163" s="33" t="n"/>
      <c r="B163" s="35" t="n"/>
      <c r="C163" s="35" t="n"/>
      <c r="D163" s="35" t="n"/>
      <c r="E163" s="36" t="n"/>
      <c r="F163" s="36" t="n"/>
      <c r="G163" s="14">
        <f>IF(AND(E163="",F163=""),"",N(E163)+N(F163))</f>
        <v/>
      </c>
      <c r="H163" s="33" t="n"/>
      <c r="I163" s="33" t="n"/>
      <c r="J163" s="12">
        <f>IF(G163="","",IF(I163&lt;&gt;"","Paid",IF(AND(H163&lt;&gt;"",H163&lt;TODAY()),"Overdue","Open")))</f>
        <v/>
      </c>
      <c r="K163" s="34">
        <f>IF(J163="Overdue",TODAY()-H163,"")</f>
        <v/>
      </c>
      <c r="L163" s="35" t="n"/>
    </row>
    <row r="164">
      <c r="A164" s="33" t="n"/>
      <c r="B164" s="35" t="n"/>
      <c r="C164" s="35" t="n"/>
      <c r="D164" s="35" t="n"/>
      <c r="E164" s="36" t="n"/>
      <c r="F164" s="36" t="n"/>
      <c r="G164" s="14">
        <f>IF(AND(E164="",F164=""),"",N(E164)+N(F164))</f>
        <v/>
      </c>
      <c r="H164" s="33" t="n"/>
      <c r="I164" s="33" t="n"/>
      <c r="J164" s="12">
        <f>IF(G164="","",IF(I164&lt;&gt;"","Paid",IF(AND(H164&lt;&gt;"",H164&lt;TODAY()),"Overdue","Open")))</f>
        <v/>
      </c>
      <c r="K164" s="34">
        <f>IF(J164="Overdue",TODAY()-H164,"")</f>
        <v/>
      </c>
      <c r="L164" s="35" t="n"/>
    </row>
    <row r="165">
      <c r="A165" s="33" t="n"/>
      <c r="B165" s="35" t="n"/>
      <c r="C165" s="35" t="n"/>
      <c r="D165" s="35" t="n"/>
      <c r="E165" s="36" t="n"/>
      <c r="F165" s="36" t="n"/>
      <c r="G165" s="14">
        <f>IF(AND(E165="",F165=""),"",N(E165)+N(F165))</f>
        <v/>
      </c>
      <c r="H165" s="33" t="n"/>
      <c r="I165" s="33" t="n"/>
      <c r="J165" s="12">
        <f>IF(G165="","",IF(I165&lt;&gt;"","Paid",IF(AND(H165&lt;&gt;"",H165&lt;TODAY()),"Overdue","Open")))</f>
        <v/>
      </c>
      <c r="K165" s="34">
        <f>IF(J165="Overdue",TODAY()-H165,"")</f>
        <v/>
      </c>
      <c r="L165" s="35" t="n"/>
    </row>
    <row r="166">
      <c r="A166" s="33" t="n"/>
      <c r="B166" s="35" t="n"/>
      <c r="C166" s="35" t="n"/>
      <c r="D166" s="35" t="n"/>
      <c r="E166" s="36" t="n"/>
      <c r="F166" s="36" t="n"/>
      <c r="G166" s="14">
        <f>IF(AND(E166="",F166=""),"",N(E166)+N(F166))</f>
        <v/>
      </c>
      <c r="H166" s="33" t="n"/>
      <c r="I166" s="33" t="n"/>
      <c r="J166" s="12">
        <f>IF(G166="","",IF(I166&lt;&gt;"","Paid",IF(AND(H166&lt;&gt;"",H166&lt;TODAY()),"Overdue","Open")))</f>
        <v/>
      </c>
      <c r="K166" s="34">
        <f>IF(J166="Overdue",TODAY()-H166,"")</f>
        <v/>
      </c>
      <c r="L166" s="35" t="n"/>
    </row>
    <row r="167">
      <c r="A167" s="33" t="n"/>
      <c r="B167" s="35" t="n"/>
      <c r="C167" s="35" t="n"/>
      <c r="D167" s="35" t="n"/>
      <c r="E167" s="36" t="n"/>
      <c r="F167" s="36" t="n"/>
      <c r="G167" s="14">
        <f>IF(AND(E167="",F167=""),"",N(E167)+N(F167))</f>
        <v/>
      </c>
      <c r="H167" s="33" t="n"/>
      <c r="I167" s="33" t="n"/>
      <c r="J167" s="12">
        <f>IF(G167="","",IF(I167&lt;&gt;"","Paid",IF(AND(H167&lt;&gt;"",H167&lt;TODAY()),"Overdue","Open")))</f>
        <v/>
      </c>
      <c r="K167" s="34">
        <f>IF(J167="Overdue",TODAY()-H167,"")</f>
        <v/>
      </c>
      <c r="L167" s="35" t="n"/>
    </row>
    <row r="168">
      <c r="A168" s="33" t="n"/>
      <c r="B168" s="35" t="n"/>
      <c r="C168" s="35" t="n"/>
      <c r="D168" s="35" t="n"/>
      <c r="E168" s="36" t="n"/>
      <c r="F168" s="36" t="n"/>
      <c r="G168" s="14">
        <f>IF(AND(E168="",F168=""),"",N(E168)+N(F168))</f>
        <v/>
      </c>
      <c r="H168" s="33" t="n"/>
      <c r="I168" s="33" t="n"/>
      <c r="J168" s="12">
        <f>IF(G168="","",IF(I168&lt;&gt;"","Paid",IF(AND(H168&lt;&gt;"",H168&lt;TODAY()),"Overdue","Open")))</f>
        <v/>
      </c>
      <c r="K168" s="34">
        <f>IF(J168="Overdue",TODAY()-H168,"")</f>
        <v/>
      </c>
      <c r="L168" s="35" t="n"/>
    </row>
    <row r="169">
      <c r="A169" s="33" t="n"/>
      <c r="B169" s="35" t="n"/>
      <c r="C169" s="35" t="n"/>
      <c r="D169" s="35" t="n"/>
      <c r="E169" s="36" t="n"/>
      <c r="F169" s="36" t="n"/>
      <c r="G169" s="14">
        <f>IF(AND(E169="",F169=""),"",N(E169)+N(F169))</f>
        <v/>
      </c>
      <c r="H169" s="33" t="n"/>
      <c r="I169" s="33" t="n"/>
      <c r="J169" s="12">
        <f>IF(G169="","",IF(I169&lt;&gt;"","Paid",IF(AND(H169&lt;&gt;"",H169&lt;TODAY()),"Overdue","Open")))</f>
        <v/>
      </c>
      <c r="K169" s="34">
        <f>IF(J169="Overdue",TODAY()-H169,"")</f>
        <v/>
      </c>
      <c r="L169" s="35" t="n"/>
    </row>
    <row r="170">
      <c r="A170" s="33" t="n"/>
      <c r="B170" s="35" t="n"/>
      <c r="C170" s="35" t="n"/>
      <c r="D170" s="35" t="n"/>
      <c r="E170" s="36" t="n"/>
      <c r="F170" s="36" t="n"/>
      <c r="G170" s="14">
        <f>IF(AND(E170="",F170=""),"",N(E170)+N(F170))</f>
        <v/>
      </c>
      <c r="H170" s="33" t="n"/>
      <c r="I170" s="33" t="n"/>
      <c r="J170" s="12">
        <f>IF(G170="","",IF(I170&lt;&gt;"","Paid",IF(AND(H170&lt;&gt;"",H170&lt;TODAY()),"Overdue","Open")))</f>
        <v/>
      </c>
      <c r="K170" s="34">
        <f>IF(J170="Overdue",TODAY()-H170,"")</f>
        <v/>
      </c>
      <c r="L170" s="35" t="n"/>
    </row>
    <row r="171">
      <c r="A171" s="33" t="n"/>
      <c r="B171" s="35" t="n"/>
      <c r="C171" s="35" t="n"/>
      <c r="D171" s="35" t="n"/>
      <c r="E171" s="36" t="n"/>
      <c r="F171" s="36" t="n"/>
      <c r="G171" s="14">
        <f>IF(AND(E171="",F171=""),"",N(E171)+N(F171))</f>
        <v/>
      </c>
      <c r="H171" s="33" t="n"/>
      <c r="I171" s="33" t="n"/>
      <c r="J171" s="12">
        <f>IF(G171="","",IF(I171&lt;&gt;"","Paid",IF(AND(H171&lt;&gt;"",H171&lt;TODAY()),"Overdue","Open")))</f>
        <v/>
      </c>
      <c r="K171" s="34">
        <f>IF(J171="Overdue",TODAY()-H171,"")</f>
        <v/>
      </c>
      <c r="L171" s="35" t="n"/>
    </row>
    <row r="172">
      <c r="A172" s="33" t="n"/>
      <c r="B172" s="35" t="n"/>
      <c r="C172" s="35" t="n"/>
      <c r="D172" s="35" t="n"/>
      <c r="E172" s="36" t="n"/>
      <c r="F172" s="36" t="n"/>
      <c r="G172" s="14">
        <f>IF(AND(E172="",F172=""),"",N(E172)+N(F172))</f>
        <v/>
      </c>
      <c r="H172" s="33" t="n"/>
      <c r="I172" s="33" t="n"/>
      <c r="J172" s="12">
        <f>IF(G172="","",IF(I172&lt;&gt;"","Paid",IF(AND(H172&lt;&gt;"",H172&lt;TODAY()),"Overdue","Open")))</f>
        <v/>
      </c>
      <c r="K172" s="34">
        <f>IF(J172="Overdue",TODAY()-H172,"")</f>
        <v/>
      </c>
      <c r="L172" s="35" t="n"/>
    </row>
    <row r="173">
      <c r="A173" s="33" t="n"/>
      <c r="B173" s="35" t="n"/>
      <c r="C173" s="35" t="n"/>
      <c r="D173" s="35" t="n"/>
      <c r="E173" s="36" t="n"/>
      <c r="F173" s="36" t="n"/>
      <c r="G173" s="14">
        <f>IF(AND(E173="",F173=""),"",N(E173)+N(F173))</f>
        <v/>
      </c>
      <c r="H173" s="33" t="n"/>
      <c r="I173" s="33" t="n"/>
      <c r="J173" s="12">
        <f>IF(G173="","",IF(I173&lt;&gt;"","Paid",IF(AND(H173&lt;&gt;"",H173&lt;TODAY()),"Overdue","Open")))</f>
        <v/>
      </c>
      <c r="K173" s="34">
        <f>IF(J173="Overdue",TODAY()-H173,"")</f>
        <v/>
      </c>
      <c r="L173" s="35" t="n"/>
    </row>
    <row r="174">
      <c r="A174" s="33" t="n"/>
      <c r="B174" s="35" t="n"/>
      <c r="C174" s="35" t="n"/>
      <c r="D174" s="35" t="n"/>
      <c r="E174" s="36" t="n"/>
      <c r="F174" s="36" t="n"/>
      <c r="G174" s="14">
        <f>IF(AND(E174="",F174=""),"",N(E174)+N(F174))</f>
        <v/>
      </c>
      <c r="H174" s="33" t="n"/>
      <c r="I174" s="33" t="n"/>
      <c r="J174" s="12">
        <f>IF(G174="","",IF(I174&lt;&gt;"","Paid",IF(AND(H174&lt;&gt;"",H174&lt;TODAY()),"Overdue","Open")))</f>
        <v/>
      </c>
      <c r="K174" s="34">
        <f>IF(J174="Overdue",TODAY()-H174,"")</f>
        <v/>
      </c>
      <c r="L174" s="35" t="n"/>
    </row>
    <row r="175">
      <c r="A175" s="33" t="n"/>
      <c r="B175" s="35" t="n"/>
      <c r="C175" s="35" t="n"/>
      <c r="D175" s="35" t="n"/>
      <c r="E175" s="36" t="n"/>
      <c r="F175" s="36" t="n"/>
      <c r="G175" s="14">
        <f>IF(AND(E175="",F175=""),"",N(E175)+N(F175))</f>
        <v/>
      </c>
      <c r="H175" s="33" t="n"/>
      <c r="I175" s="33" t="n"/>
      <c r="J175" s="12">
        <f>IF(G175="","",IF(I175&lt;&gt;"","Paid",IF(AND(H175&lt;&gt;"",H175&lt;TODAY()),"Overdue","Open")))</f>
        <v/>
      </c>
      <c r="K175" s="34">
        <f>IF(J175="Overdue",TODAY()-H175,"")</f>
        <v/>
      </c>
      <c r="L175" s="35" t="n"/>
    </row>
    <row r="176">
      <c r="A176" s="33" t="n"/>
      <c r="B176" s="35" t="n"/>
      <c r="C176" s="35" t="n"/>
      <c r="D176" s="35" t="n"/>
      <c r="E176" s="36" t="n"/>
      <c r="F176" s="36" t="n"/>
      <c r="G176" s="14">
        <f>IF(AND(E176="",F176=""),"",N(E176)+N(F176))</f>
        <v/>
      </c>
      <c r="H176" s="33" t="n"/>
      <c r="I176" s="33" t="n"/>
      <c r="J176" s="12">
        <f>IF(G176="","",IF(I176&lt;&gt;"","Paid",IF(AND(H176&lt;&gt;"",H176&lt;TODAY()),"Overdue","Open")))</f>
        <v/>
      </c>
      <c r="K176" s="34">
        <f>IF(J176="Overdue",TODAY()-H176,"")</f>
        <v/>
      </c>
      <c r="L176" s="35" t="n"/>
    </row>
    <row r="177">
      <c r="A177" s="33" t="n"/>
      <c r="B177" s="35" t="n"/>
      <c r="C177" s="35" t="n"/>
      <c r="D177" s="35" t="n"/>
      <c r="E177" s="36" t="n"/>
      <c r="F177" s="36" t="n"/>
      <c r="G177" s="14">
        <f>IF(AND(E177="",F177=""),"",N(E177)+N(F177))</f>
        <v/>
      </c>
      <c r="H177" s="33" t="n"/>
      <c r="I177" s="33" t="n"/>
      <c r="J177" s="12">
        <f>IF(G177="","",IF(I177&lt;&gt;"","Paid",IF(AND(H177&lt;&gt;"",H177&lt;TODAY()),"Overdue","Open")))</f>
        <v/>
      </c>
      <c r="K177" s="34">
        <f>IF(J177="Overdue",TODAY()-H177,"")</f>
        <v/>
      </c>
      <c r="L177" s="35" t="n"/>
    </row>
    <row r="178">
      <c r="A178" s="33" t="n"/>
      <c r="B178" s="35" t="n"/>
      <c r="C178" s="35" t="n"/>
      <c r="D178" s="35" t="n"/>
      <c r="E178" s="36" t="n"/>
      <c r="F178" s="36" t="n"/>
      <c r="G178" s="14">
        <f>IF(AND(E178="",F178=""),"",N(E178)+N(F178))</f>
        <v/>
      </c>
      <c r="H178" s="33" t="n"/>
      <c r="I178" s="33" t="n"/>
      <c r="J178" s="12">
        <f>IF(G178="","",IF(I178&lt;&gt;"","Paid",IF(AND(H178&lt;&gt;"",H178&lt;TODAY()),"Overdue","Open")))</f>
        <v/>
      </c>
      <c r="K178" s="34">
        <f>IF(J178="Overdue",TODAY()-H178,"")</f>
        <v/>
      </c>
      <c r="L178" s="35" t="n"/>
    </row>
    <row r="179">
      <c r="A179" s="33" t="n"/>
      <c r="B179" s="35" t="n"/>
      <c r="C179" s="35" t="n"/>
      <c r="D179" s="35" t="n"/>
      <c r="E179" s="36" t="n"/>
      <c r="F179" s="36" t="n"/>
      <c r="G179" s="14">
        <f>IF(AND(E179="",F179=""),"",N(E179)+N(F179))</f>
        <v/>
      </c>
      <c r="H179" s="33" t="n"/>
      <c r="I179" s="33" t="n"/>
      <c r="J179" s="12">
        <f>IF(G179="","",IF(I179&lt;&gt;"","Paid",IF(AND(H179&lt;&gt;"",H179&lt;TODAY()),"Overdue","Open")))</f>
        <v/>
      </c>
      <c r="K179" s="34">
        <f>IF(J179="Overdue",TODAY()-H179,"")</f>
        <v/>
      </c>
      <c r="L179" s="35" t="n"/>
    </row>
    <row r="180">
      <c r="A180" s="33" t="n"/>
      <c r="B180" s="35" t="n"/>
      <c r="C180" s="35" t="n"/>
      <c r="D180" s="35" t="n"/>
      <c r="E180" s="36" t="n"/>
      <c r="F180" s="36" t="n"/>
      <c r="G180" s="14">
        <f>IF(AND(E180="",F180=""),"",N(E180)+N(F180))</f>
        <v/>
      </c>
      <c r="H180" s="33" t="n"/>
      <c r="I180" s="33" t="n"/>
      <c r="J180" s="12">
        <f>IF(G180="","",IF(I180&lt;&gt;"","Paid",IF(AND(H180&lt;&gt;"",H180&lt;TODAY()),"Overdue","Open")))</f>
        <v/>
      </c>
      <c r="K180" s="34">
        <f>IF(J180="Overdue",TODAY()-H180,"")</f>
        <v/>
      </c>
      <c r="L180" s="35" t="n"/>
    </row>
    <row r="181">
      <c r="A181" s="33" t="n"/>
      <c r="B181" s="35" t="n"/>
      <c r="C181" s="35" t="n"/>
      <c r="D181" s="35" t="n"/>
      <c r="E181" s="36" t="n"/>
      <c r="F181" s="36" t="n"/>
      <c r="G181" s="14">
        <f>IF(AND(E181="",F181=""),"",N(E181)+N(F181))</f>
        <v/>
      </c>
      <c r="H181" s="33" t="n"/>
      <c r="I181" s="33" t="n"/>
      <c r="J181" s="12">
        <f>IF(G181="","",IF(I181&lt;&gt;"","Paid",IF(AND(H181&lt;&gt;"",H181&lt;TODAY()),"Overdue","Open")))</f>
        <v/>
      </c>
      <c r="K181" s="34">
        <f>IF(J181="Overdue",TODAY()-H181,"")</f>
        <v/>
      </c>
      <c r="L181" s="35" t="n"/>
    </row>
    <row r="182">
      <c r="A182" s="33" t="n"/>
      <c r="B182" s="35" t="n"/>
      <c r="C182" s="35" t="n"/>
      <c r="D182" s="35" t="n"/>
      <c r="E182" s="36" t="n"/>
      <c r="F182" s="36" t="n"/>
      <c r="G182" s="14">
        <f>IF(AND(E182="",F182=""),"",N(E182)+N(F182))</f>
        <v/>
      </c>
      <c r="H182" s="33" t="n"/>
      <c r="I182" s="33" t="n"/>
      <c r="J182" s="12">
        <f>IF(G182="","",IF(I182&lt;&gt;"","Paid",IF(AND(H182&lt;&gt;"",H182&lt;TODAY()),"Overdue","Open")))</f>
        <v/>
      </c>
      <c r="K182" s="34">
        <f>IF(J182="Overdue",TODAY()-H182,"")</f>
        <v/>
      </c>
      <c r="L182" s="35" t="n"/>
    </row>
    <row r="183">
      <c r="A183" s="33" t="n"/>
      <c r="B183" s="35" t="n"/>
      <c r="C183" s="35" t="n"/>
      <c r="D183" s="35" t="n"/>
      <c r="E183" s="36" t="n"/>
      <c r="F183" s="36" t="n"/>
      <c r="G183" s="14">
        <f>IF(AND(E183="",F183=""),"",N(E183)+N(F183))</f>
        <v/>
      </c>
      <c r="H183" s="33" t="n"/>
      <c r="I183" s="33" t="n"/>
      <c r="J183" s="12">
        <f>IF(G183="","",IF(I183&lt;&gt;"","Paid",IF(AND(H183&lt;&gt;"",H183&lt;TODAY()),"Overdue","Open")))</f>
        <v/>
      </c>
      <c r="K183" s="34">
        <f>IF(J183="Overdue",TODAY()-H183,"")</f>
        <v/>
      </c>
      <c r="L183" s="35" t="n"/>
    </row>
    <row r="184">
      <c r="A184" s="33" t="n"/>
      <c r="B184" s="35" t="n"/>
      <c r="C184" s="35" t="n"/>
      <c r="D184" s="35" t="n"/>
      <c r="E184" s="36" t="n"/>
      <c r="F184" s="36" t="n"/>
      <c r="G184" s="14">
        <f>IF(AND(E184="",F184=""),"",N(E184)+N(F184))</f>
        <v/>
      </c>
      <c r="H184" s="33" t="n"/>
      <c r="I184" s="33" t="n"/>
      <c r="J184" s="12">
        <f>IF(G184="","",IF(I184&lt;&gt;"","Paid",IF(AND(H184&lt;&gt;"",H184&lt;TODAY()),"Overdue","Open")))</f>
        <v/>
      </c>
      <c r="K184" s="34">
        <f>IF(J184="Overdue",TODAY()-H184,"")</f>
        <v/>
      </c>
      <c r="L184" s="35" t="n"/>
    </row>
    <row r="185">
      <c r="A185" s="33" t="n"/>
      <c r="B185" s="35" t="n"/>
      <c r="C185" s="35" t="n"/>
      <c r="D185" s="35" t="n"/>
      <c r="E185" s="36" t="n"/>
      <c r="F185" s="36" t="n"/>
      <c r="G185" s="14">
        <f>IF(AND(E185="",F185=""),"",N(E185)+N(F185))</f>
        <v/>
      </c>
      <c r="H185" s="33" t="n"/>
      <c r="I185" s="33" t="n"/>
      <c r="J185" s="12">
        <f>IF(G185="","",IF(I185&lt;&gt;"","Paid",IF(AND(H185&lt;&gt;"",H185&lt;TODAY()),"Overdue","Open")))</f>
        <v/>
      </c>
      <c r="K185" s="34">
        <f>IF(J185="Overdue",TODAY()-H185,"")</f>
        <v/>
      </c>
      <c r="L185" s="35" t="n"/>
    </row>
    <row r="186">
      <c r="A186" s="33" t="n"/>
      <c r="B186" s="35" t="n"/>
      <c r="C186" s="35" t="n"/>
      <c r="D186" s="35" t="n"/>
      <c r="E186" s="36" t="n"/>
      <c r="F186" s="36" t="n"/>
      <c r="G186" s="14">
        <f>IF(AND(E186="",F186=""),"",N(E186)+N(F186))</f>
        <v/>
      </c>
      <c r="H186" s="33" t="n"/>
      <c r="I186" s="33" t="n"/>
      <c r="J186" s="12">
        <f>IF(G186="","",IF(I186&lt;&gt;"","Paid",IF(AND(H186&lt;&gt;"",H186&lt;TODAY()),"Overdue","Open")))</f>
        <v/>
      </c>
      <c r="K186" s="34">
        <f>IF(J186="Overdue",TODAY()-H186,"")</f>
        <v/>
      </c>
      <c r="L186" s="35" t="n"/>
    </row>
    <row r="187">
      <c r="A187" s="33" t="n"/>
      <c r="B187" s="35" t="n"/>
      <c r="C187" s="35" t="n"/>
      <c r="D187" s="35" t="n"/>
      <c r="E187" s="36" t="n"/>
      <c r="F187" s="36" t="n"/>
      <c r="G187" s="14">
        <f>IF(AND(E187="",F187=""),"",N(E187)+N(F187))</f>
        <v/>
      </c>
      <c r="H187" s="33" t="n"/>
      <c r="I187" s="33" t="n"/>
      <c r="J187" s="12">
        <f>IF(G187="","",IF(I187&lt;&gt;"","Paid",IF(AND(H187&lt;&gt;"",H187&lt;TODAY()),"Overdue","Open")))</f>
        <v/>
      </c>
      <c r="K187" s="34">
        <f>IF(J187="Overdue",TODAY()-H187,"")</f>
        <v/>
      </c>
      <c r="L187" s="35" t="n"/>
    </row>
    <row r="188">
      <c r="A188" s="33" t="n"/>
      <c r="B188" s="35" t="n"/>
      <c r="C188" s="35" t="n"/>
      <c r="D188" s="35" t="n"/>
      <c r="E188" s="36" t="n"/>
      <c r="F188" s="36" t="n"/>
      <c r="G188" s="14">
        <f>IF(AND(E188="",F188=""),"",N(E188)+N(F188))</f>
        <v/>
      </c>
      <c r="H188" s="33" t="n"/>
      <c r="I188" s="33" t="n"/>
      <c r="J188" s="12">
        <f>IF(G188="","",IF(I188&lt;&gt;"","Paid",IF(AND(H188&lt;&gt;"",H188&lt;TODAY()),"Overdue","Open")))</f>
        <v/>
      </c>
      <c r="K188" s="34">
        <f>IF(J188="Overdue",TODAY()-H188,"")</f>
        <v/>
      </c>
      <c r="L188" s="35" t="n"/>
    </row>
    <row r="189">
      <c r="A189" s="33" t="n"/>
      <c r="B189" s="35" t="n"/>
      <c r="C189" s="35" t="n"/>
      <c r="D189" s="35" t="n"/>
      <c r="E189" s="36" t="n"/>
      <c r="F189" s="36" t="n"/>
      <c r="G189" s="14">
        <f>IF(AND(E189="",F189=""),"",N(E189)+N(F189))</f>
        <v/>
      </c>
      <c r="H189" s="33" t="n"/>
      <c r="I189" s="33" t="n"/>
      <c r="J189" s="12">
        <f>IF(G189="","",IF(I189&lt;&gt;"","Paid",IF(AND(H189&lt;&gt;"",H189&lt;TODAY()),"Overdue","Open")))</f>
        <v/>
      </c>
      <c r="K189" s="34">
        <f>IF(J189="Overdue",TODAY()-H189,"")</f>
        <v/>
      </c>
      <c r="L189" s="35" t="n"/>
    </row>
    <row r="190">
      <c r="A190" s="33" t="n"/>
      <c r="B190" s="35" t="n"/>
      <c r="C190" s="35" t="n"/>
      <c r="D190" s="35" t="n"/>
      <c r="E190" s="36" t="n"/>
      <c r="F190" s="36" t="n"/>
      <c r="G190" s="14">
        <f>IF(AND(E190="",F190=""),"",N(E190)+N(F190))</f>
        <v/>
      </c>
      <c r="H190" s="33" t="n"/>
      <c r="I190" s="33" t="n"/>
      <c r="J190" s="12">
        <f>IF(G190="","",IF(I190&lt;&gt;"","Paid",IF(AND(H190&lt;&gt;"",H190&lt;TODAY()),"Overdue","Open")))</f>
        <v/>
      </c>
      <c r="K190" s="34">
        <f>IF(J190="Overdue",TODAY()-H190,"")</f>
        <v/>
      </c>
      <c r="L190" s="35" t="n"/>
    </row>
    <row r="191">
      <c r="A191" s="33" t="n"/>
      <c r="B191" s="35" t="n"/>
      <c r="C191" s="35" t="n"/>
      <c r="D191" s="35" t="n"/>
      <c r="E191" s="36" t="n"/>
      <c r="F191" s="36" t="n"/>
      <c r="G191" s="14">
        <f>IF(AND(E191="",F191=""),"",N(E191)+N(F191))</f>
        <v/>
      </c>
      <c r="H191" s="33" t="n"/>
      <c r="I191" s="33" t="n"/>
      <c r="J191" s="12">
        <f>IF(G191="","",IF(I191&lt;&gt;"","Paid",IF(AND(H191&lt;&gt;"",H191&lt;TODAY()),"Overdue","Open")))</f>
        <v/>
      </c>
      <c r="K191" s="34">
        <f>IF(J191="Overdue",TODAY()-H191,"")</f>
        <v/>
      </c>
      <c r="L191" s="35" t="n"/>
    </row>
    <row r="192">
      <c r="A192" s="33" t="n"/>
      <c r="B192" s="35" t="n"/>
      <c r="C192" s="35" t="n"/>
      <c r="D192" s="35" t="n"/>
      <c r="E192" s="36" t="n"/>
      <c r="F192" s="36" t="n"/>
      <c r="G192" s="14">
        <f>IF(AND(E192="",F192=""),"",N(E192)+N(F192))</f>
        <v/>
      </c>
      <c r="H192" s="33" t="n"/>
      <c r="I192" s="33" t="n"/>
      <c r="J192" s="12">
        <f>IF(G192="","",IF(I192&lt;&gt;"","Paid",IF(AND(H192&lt;&gt;"",H192&lt;TODAY()),"Overdue","Open")))</f>
        <v/>
      </c>
      <c r="K192" s="34">
        <f>IF(J192="Overdue",TODAY()-H192,"")</f>
        <v/>
      </c>
      <c r="L192" s="35" t="n"/>
    </row>
    <row r="193">
      <c r="A193" s="33" t="n"/>
      <c r="B193" s="35" t="n"/>
      <c r="C193" s="35" t="n"/>
      <c r="D193" s="35" t="n"/>
      <c r="E193" s="36" t="n"/>
      <c r="F193" s="36" t="n"/>
      <c r="G193" s="14">
        <f>IF(AND(E193="",F193=""),"",N(E193)+N(F193))</f>
        <v/>
      </c>
      <c r="H193" s="33" t="n"/>
      <c r="I193" s="33" t="n"/>
      <c r="J193" s="12">
        <f>IF(G193="","",IF(I193&lt;&gt;"","Paid",IF(AND(H193&lt;&gt;"",H193&lt;TODAY()),"Overdue","Open")))</f>
        <v/>
      </c>
      <c r="K193" s="34">
        <f>IF(J193="Overdue",TODAY()-H193,"")</f>
        <v/>
      </c>
      <c r="L193" s="35" t="n"/>
    </row>
    <row r="194">
      <c r="A194" s="33" t="n"/>
      <c r="B194" s="35" t="n"/>
      <c r="C194" s="35" t="n"/>
      <c r="D194" s="35" t="n"/>
      <c r="E194" s="36" t="n"/>
      <c r="F194" s="36" t="n"/>
      <c r="G194" s="14">
        <f>IF(AND(E194="",F194=""),"",N(E194)+N(F194))</f>
        <v/>
      </c>
      <c r="H194" s="33" t="n"/>
      <c r="I194" s="33" t="n"/>
      <c r="J194" s="12">
        <f>IF(G194="","",IF(I194&lt;&gt;"","Paid",IF(AND(H194&lt;&gt;"",H194&lt;TODAY()),"Overdue","Open")))</f>
        <v/>
      </c>
      <c r="K194" s="34">
        <f>IF(J194="Overdue",TODAY()-H194,"")</f>
        <v/>
      </c>
      <c r="L194" s="35" t="n"/>
    </row>
    <row r="195">
      <c r="A195" s="33" t="n"/>
      <c r="B195" s="35" t="n"/>
      <c r="C195" s="35" t="n"/>
      <c r="D195" s="35" t="n"/>
      <c r="E195" s="36" t="n"/>
      <c r="F195" s="36" t="n"/>
      <c r="G195" s="14">
        <f>IF(AND(E195="",F195=""),"",N(E195)+N(F195))</f>
        <v/>
      </c>
      <c r="H195" s="33" t="n"/>
      <c r="I195" s="33" t="n"/>
      <c r="J195" s="12">
        <f>IF(G195="","",IF(I195&lt;&gt;"","Paid",IF(AND(H195&lt;&gt;"",H195&lt;TODAY()),"Overdue","Open")))</f>
        <v/>
      </c>
      <c r="K195" s="34">
        <f>IF(J195="Overdue",TODAY()-H195,"")</f>
        <v/>
      </c>
      <c r="L195" s="35" t="n"/>
    </row>
    <row r="196">
      <c r="A196" s="33" t="n"/>
      <c r="B196" s="35" t="n"/>
      <c r="C196" s="35" t="n"/>
      <c r="D196" s="35" t="n"/>
      <c r="E196" s="36" t="n"/>
      <c r="F196" s="36" t="n"/>
      <c r="G196" s="14">
        <f>IF(AND(E196="",F196=""),"",N(E196)+N(F196))</f>
        <v/>
      </c>
      <c r="H196" s="33" t="n"/>
      <c r="I196" s="33" t="n"/>
      <c r="J196" s="12">
        <f>IF(G196="","",IF(I196&lt;&gt;"","Paid",IF(AND(H196&lt;&gt;"",H196&lt;TODAY()),"Overdue","Open")))</f>
        <v/>
      </c>
      <c r="K196" s="34">
        <f>IF(J196="Overdue",TODAY()-H196,"")</f>
        <v/>
      </c>
      <c r="L196" s="35" t="n"/>
    </row>
    <row r="197">
      <c r="A197" s="33" t="n"/>
      <c r="B197" s="35" t="n"/>
      <c r="C197" s="35" t="n"/>
      <c r="D197" s="35" t="n"/>
      <c r="E197" s="36" t="n"/>
      <c r="F197" s="36" t="n"/>
      <c r="G197" s="14">
        <f>IF(AND(E197="",F197=""),"",N(E197)+N(F197))</f>
        <v/>
      </c>
      <c r="H197" s="33" t="n"/>
      <c r="I197" s="33" t="n"/>
      <c r="J197" s="12">
        <f>IF(G197="","",IF(I197&lt;&gt;"","Paid",IF(AND(H197&lt;&gt;"",H197&lt;TODAY()),"Overdue","Open")))</f>
        <v/>
      </c>
      <c r="K197" s="34">
        <f>IF(J197="Overdue",TODAY()-H197,"")</f>
        <v/>
      </c>
      <c r="L197" s="35" t="n"/>
    </row>
    <row r="198">
      <c r="A198" s="33" t="n"/>
      <c r="B198" s="35" t="n"/>
      <c r="C198" s="35" t="n"/>
      <c r="D198" s="35" t="n"/>
      <c r="E198" s="36" t="n"/>
      <c r="F198" s="36" t="n"/>
      <c r="G198" s="14">
        <f>IF(AND(E198="",F198=""),"",N(E198)+N(F198))</f>
        <v/>
      </c>
      <c r="H198" s="33" t="n"/>
      <c r="I198" s="33" t="n"/>
      <c r="J198" s="12">
        <f>IF(G198="","",IF(I198&lt;&gt;"","Paid",IF(AND(H198&lt;&gt;"",H198&lt;TODAY()),"Overdue","Open")))</f>
        <v/>
      </c>
      <c r="K198" s="34">
        <f>IF(J198="Overdue",TODAY()-H198,"")</f>
        <v/>
      </c>
      <c r="L198" s="35" t="n"/>
    </row>
    <row r="199">
      <c r="A199" s="33" t="n"/>
      <c r="B199" s="35" t="n"/>
      <c r="C199" s="35" t="n"/>
      <c r="D199" s="35" t="n"/>
      <c r="E199" s="36" t="n"/>
      <c r="F199" s="36" t="n"/>
      <c r="G199" s="14">
        <f>IF(AND(E199="",F199=""),"",N(E199)+N(F199))</f>
        <v/>
      </c>
      <c r="H199" s="33" t="n"/>
      <c r="I199" s="33" t="n"/>
      <c r="J199" s="12">
        <f>IF(G199="","",IF(I199&lt;&gt;"","Paid",IF(AND(H199&lt;&gt;"",H199&lt;TODAY()),"Overdue","Open")))</f>
        <v/>
      </c>
      <c r="K199" s="34">
        <f>IF(J199="Overdue",TODAY()-H199,"")</f>
        <v/>
      </c>
      <c r="L199" s="35" t="n"/>
    </row>
    <row r="200">
      <c r="A200" s="33" t="n"/>
      <c r="B200" s="35" t="n"/>
      <c r="C200" s="35" t="n"/>
      <c r="D200" s="35" t="n"/>
      <c r="E200" s="36" t="n"/>
      <c r="F200" s="36" t="n"/>
      <c r="G200" s="14">
        <f>IF(AND(E200="",F200=""),"",N(E200)+N(F200))</f>
        <v/>
      </c>
      <c r="H200" s="33" t="n"/>
      <c r="I200" s="33" t="n"/>
      <c r="J200" s="12">
        <f>IF(G200="","",IF(I200&lt;&gt;"","Paid",IF(AND(H200&lt;&gt;"",H200&lt;TODAY()),"Overdue","Open")))</f>
        <v/>
      </c>
      <c r="K200" s="34">
        <f>IF(J200="Overdue",TODAY()-H200,"")</f>
        <v/>
      </c>
      <c r="L200" s="35" t="n"/>
    </row>
    <row r="201">
      <c r="A201" s="33" t="n"/>
      <c r="B201" s="35" t="n"/>
      <c r="C201" s="35" t="n"/>
      <c r="D201" s="35" t="n"/>
      <c r="E201" s="36" t="n"/>
      <c r="F201" s="36" t="n"/>
      <c r="G201" s="14">
        <f>IF(AND(E201="",F201=""),"",N(E201)+N(F201))</f>
        <v/>
      </c>
      <c r="H201" s="33" t="n"/>
      <c r="I201" s="33" t="n"/>
      <c r="J201" s="12">
        <f>IF(G201="","",IF(I201&lt;&gt;"","Paid",IF(AND(H201&lt;&gt;"",H201&lt;TODAY()),"Overdue","Open")))</f>
        <v/>
      </c>
      <c r="K201" s="34">
        <f>IF(J201="Overdue",TODAY()-H201,"")</f>
        <v/>
      </c>
      <c r="L201" s="35" t="n"/>
    </row>
    <row r="202">
      <c r="A202" s="33" t="n"/>
      <c r="B202" s="35" t="n"/>
      <c r="C202" s="35" t="n"/>
      <c r="D202" s="35" t="n"/>
      <c r="E202" s="36" t="n"/>
      <c r="F202" s="36" t="n"/>
      <c r="G202" s="14">
        <f>IF(AND(E202="",F202=""),"",N(E202)+N(F202))</f>
        <v/>
      </c>
      <c r="H202" s="33" t="n"/>
      <c r="I202" s="33" t="n"/>
      <c r="J202" s="12">
        <f>IF(G202="","",IF(I202&lt;&gt;"","Paid",IF(AND(H202&lt;&gt;"",H202&lt;TODAY()),"Overdue","Open")))</f>
        <v/>
      </c>
      <c r="K202" s="34">
        <f>IF(J202="Overdue",TODAY()-H202,"")</f>
        <v/>
      </c>
      <c r="L202" s="35" t="n"/>
    </row>
    <row r="203">
      <c r="A203" s="33" t="n"/>
      <c r="B203" s="35" t="n"/>
      <c r="C203" s="35" t="n"/>
      <c r="D203" s="35" t="n"/>
      <c r="E203" s="36" t="n"/>
      <c r="F203" s="36" t="n"/>
      <c r="G203" s="14">
        <f>IF(AND(E203="",F203=""),"",N(E203)+N(F203))</f>
        <v/>
      </c>
      <c r="H203" s="33" t="n"/>
      <c r="I203" s="33" t="n"/>
      <c r="J203" s="12">
        <f>IF(G203="","",IF(I203&lt;&gt;"","Paid",IF(AND(H203&lt;&gt;"",H203&lt;TODAY()),"Overdue","Open")))</f>
        <v/>
      </c>
      <c r="K203" s="34">
        <f>IF(J203="Overdue",TODAY()-H203,"")</f>
        <v/>
      </c>
      <c r="L203" s="35" t="n"/>
    </row>
    <row r="204">
      <c r="A204" s="33" t="n"/>
      <c r="B204" s="35" t="n"/>
      <c r="C204" s="35" t="n"/>
      <c r="D204" s="35" t="n"/>
      <c r="E204" s="36" t="n"/>
      <c r="F204" s="36" t="n"/>
      <c r="G204" s="14">
        <f>IF(AND(E204="",F204=""),"",N(E204)+N(F204))</f>
        <v/>
      </c>
      <c r="H204" s="33" t="n"/>
      <c r="I204" s="33" t="n"/>
      <c r="J204" s="12">
        <f>IF(G204="","",IF(I204&lt;&gt;"","Paid",IF(AND(H204&lt;&gt;"",H204&lt;TODAY()),"Overdue","Open")))</f>
        <v/>
      </c>
      <c r="K204" s="34">
        <f>IF(J204="Overdue",TODAY()-H204,"")</f>
        <v/>
      </c>
      <c r="L204" s="35" t="n"/>
    </row>
    <row r="205">
      <c r="A205" s="33" t="n"/>
      <c r="B205" s="35" t="n"/>
      <c r="C205" s="35" t="n"/>
      <c r="D205" s="35" t="n"/>
      <c r="E205" s="36" t="n"/>
      <c r="F205" s="36" t="n"/>
      <c r="G205" s="14">
        <f>IF(AND(E205="",F205=""),"",N(E205)+N(F205))</f>
        <v/>
      </c>
      <c r="H205" s="33" t="n"/>
      <c r="I205" s="33" t="n"/>
      <c r="J205" s="12">
        <f>IF(G205="","",IF(I205&lt;&gt;"","Paid",IF(AND(H205&lt;&gt;"",H205&lt;TODAY()),"Overdue","Open")))</f>
        <v/>
      </c>
      <c r="K205" s="34">
        <f>IF(J205="Overdue",TODAY()-H205,"")</f>
        <v/>
      </c>
      <c r="L205" s="35" t="n"/>
    </row>
    <row r="206">
      <c r="A206" s="33" t="n"/>
      <c r="B206" s="35" t="n"/>
      <c r="C206" s="35" t="n"/>
      <c r="D206" s="35" t="n"/>
      <c r="E206" s="36" t="n"/>
      <c r="F206" s="36" t="n"/>
      <c r="G206" s="14">
        <f>IF(AND(E206="",F206=""),"",N(E206)+N(F206))</f>
        <v/>
      </c>
      <c r="H206" s="33" t="n"/>
      <c r="I206" s="33" t="n"/>
      <c r="J206" s="12">
        <f>IF(G206="","",IF(I206&lt;&gt;"","Paid",IF(AND(H206&lt;&gt;"",H206&lt;TODAY()),"Overdue","Open")))</f>
        <v/>
      </c>
      <c r="K206" s="34">
        <f>IF(J206="Overdue",TODAY()-H206,"")</f>
        <v/>
      </c>
      <c r="L206" s="35" t="n"/>
    </row>
    <row r="207">
      <c r="A207" s="33" t="n"/>
      <c r="B207" s="35" t="n"/>
      <c r="C207" s="35" t="n"/>
      <c r="D207" s="35" t="n"/>
      <c r="E207" s="36" t="n"/>
      <c r="F207" s="36" t="n"/>
      <c r="G207" s="14">
        <f>IF(AND(E207="",F207=""),"",N(E207)+N(F207))</f>
        <v/>
      </c>
      <c r="H207" s="33" t="n"/>
      <c r="I207" s="33" t="n"/>
      <c r="J207" s="12">
        <f>IF(G207="","",IF(I207&lt;&gt;"","Paid",IF(AND(H207&lt;&gt;"",H207&lt;TODAY()),"Overdue","Open")))</f>
        <v/>
      </c>
      <c r="K207" s="34">
        <f>IF(J207="Overdue",TODAY()-H207,"")</f>
        <v/>
      </c>
      <c r="L207" s="35" t="n"/>
    </row>
    <row r="208">
      <c r="A208" s="33" t="n"/>
      <c r="B208" s="35" t="n"/>
      <c r="C208" s="35" t="n"/>
      <c r="D208" s="35" t="n"/>
      <c r="E208" s="36" t="n"/>
      <c r="F208" s="36" t="n"/>
      <c r="G208" s="14">
        <f>IF(AND(E208="",F208=""),"",N(E208)+N(F208))</f>
        <v/>
      </c>
      <c r="H208" s="33" t="n"/>
      <c r="I208" s="33" t="n"/>
      <c r="J208" s="12">
        <f>IF(G208="","",IF(I208&lt;&gt;"","Paid",IF(AND(H208&lt;&gt;"",H208&lt;TODAY()),"Overdue","Open")))</f>
        <v/>
      </c>
      <c r="K208" s="34">
        <f>IF(J208="Overdue",TODAY()-H208,"")</f>
        <v/>
      </c>
      <c r="L208" s="35" t="n"/>
    </row>
    <row r="209">
      <c r="A209" s="33" t="n"/>
      <c r="B209" s="35" t="n"/>
      <c r="C209" s="35" t="n"/>
      <c r="D209" s="35" t="n"/>
      <c r="E209" s="36" t="n"/>
      <c r="F209" s="36" t="n"/>
      <c r="G209" s="14">
        <f>IF(AND(E209="",F209=""),"",N(E209)+N(F209))</f>
        <v/>
      </c>
      <c r="H209" s="33" t="n"/>
      <c r="I209" s="33" t="n"/>
      <c r="J209" s="12">
        <f>IF(G209="","",IF(I209&lt;&gt;"","Paid",IF(AND(H209&lt;&gt;"",H209&lt;TODAY()),"Overdue","Open")))</f>
        <v/>
      </c>
      <c r="K209" s="34">
        <f>IF(J209="Overdue",TODAY()-H209,"")</f>
        <v/>
      </c>
      <c r="L209" s="35" t="n"/>
    </row>
    <row r="210">
      <c r="A210" s="33" t="n"/>
      <c r="B210" s="35" t="n"/>
      <c r="C210" s="35" t="n"/>
      <c r="D210" s="35" t="n"/>
      <c r="E210" s="36" t="n"/>
      <c r="F210" s="36" t="n"/>
      <c r="G210" s="14">
        <f>IF(AND(E210="",F210=""),"",N(E210)+N(F210))</f>
        <v/>
      </c>
      <c r="H210" s="33" t="n"/>
      <c r="I210" s="33" t="n"/>
      <c r="J210" s="12">
        <f>IF(G210="","",IF(I210&lt;&gt;"","Paid",IF(AND(H210&lt;&gt;"",H210&lt;TODAY()),"Overdue","Open")))</f>
        <v/>
      </c>
      <c r="K210" s="34">
        <f>IF(J210="Overdue",TODAY()-H210,"")</f>
        <v/>
      </c>
      <c r="L210" s="35" t="n"/>
    </row>
    <row r="211">
      <c r="A211" s="33" t="n"/>
      <c r="B211" s="35" t="n"/>
      <c r="C211" s="35" t="n"/>
      <c r="D211" s="35" t="n"/>
      <c r="E211" s="36" t="n"/>
      <c r="F211" s="36" t="n"/>
      <c r="G211" s="14">
        <f>IF(AND(E211="",F211=""),"",N(E211)+N(F211))</f>
        <v/>
      </c>
      <c r="H211" s="33" t="n"/>
      <c r="I211" s="33" t="n"/>
      <c r="J211" s="12">
        <f>IF(G211="","",IF(I211&lt;&gt;"","Paid",IF(AND(H211&lt;&gt;"",H211&lt;TODAY()),"Overdue","Open")))</f>
        <v/>
      </c>
      <c r="K211" s="34">
        <f>IF(J211="Overdue",TODAY()-H211,"")</f>
        <v/>
      </c>
      <c r="L211" s="35" t="n"/>
    </row>
    <row r="212">
      <c r="A212" s="33" t="n"/>
      <c r="B212" s="35" t="n"/>
      <c r="C212" s="35" t="n"/>
      <c r="D212" s="35" t="n"/>
      <c r="E212" s="36" t="n"/>
      <c r="F212" s="36" t="n"/>
      <c r="G212" s="14">
        <f>IF(AND(E212="",F212=""),"",N(E212)+N(F212))</f>
        <v/>
      </c>
      <c r="H212" s="33" t="n"/>
      <c r="I212" s="33" t="n"/>
      <c r="J212" s="12">
        <f>IF(G212="","",IF(I212&lt;&gt;"","Paid",IF(AND(H212&lt;&gt;"",H212&lt;TODAY()),"Overdue","Open")))</f>
        <v/>
      </c>
      <c r="K212" s="34">
        <f>IF(J212="Overdue",TODAY()-H212,"")</f>
        <v/>
      </c>
      <c r="L212" s="35" t="n"/>
    </row>
    <row r="213">
      <c r="A213" s="33" t="n"/>
      <c r="B213" s="35" t="n"/>
      <c r="C213" s="35" t="n"/>
      <c r="D213" s="35" t="n"/>
      <c r="E213" s="36" t="n"/>
      <c r="F213" s="36" t="n"/>
      <c r="G213" s="14">
        <f>IF(AND(E213="",F213=""),"",N(E213)+N(F213))</f>
        <v/>
      </c>
      <c r="H213" s="33" t="n"/>
      <c r="I213" s="33" t="n"/>
      <c r="J213" s="12">
        <f>IF(G213="","",IF(I213&lt;&gt;"","Paid",IF(AND(H213&lt;&gt;"",H213&lt;TODAY()),"Overdue","Open")))</f>
        <v/>
      </c>
      <c r="K213" s="34">
        <f>IF(J213="Overdue",TODAY()-H213,"")</f>
        <v/>
      </c>
      <c r="L213" s="35" t="n"/>
    </row>
    <row r="214">
      <c r="A214" s="33" t="n"/>
      <c r="B214" s="35" t="n"/>
      <c r="C214" s="35" t="n"/>
      <c r="D214" s="35" t="n"/>
      <c r="E214" s="36" t="n"/>
      <c r="F214" s="36" t="n"/>
      <c r="G214" s="14">
        <f>IF(AND(E214="",F214=""),"",N(E214)+N(F214))</f>
        <v/>
      </c>
      <c r="H214" s="33" t="n"/>
      <c r="I214" s="33" t="n"/>
      <c r="J214" s="12">
        <f>IF(G214="","",IF(I214&lt;&gt;"","Paid",IF(AND(H214&lt;&gt;"",H214&lt;TODAY()),"Overdue","Open")))</f>
        <v/>
      </c>
      <c r="K214" s="34">
        <f>IF(J214="Overdue",TODAY()-H214,"")</f>
        <v/>
      </c>
      <c r="L214" s="35" t="n"/>
    </row>
    <row r="215">
      <c r="A215" s="33" t="n"/>
      <c r="B215" s="35" t="n"/>
      <c r="C215" s="35" t="n"/>
      <c r="D215" s="35" t="n"/>
      <c r="E215" s="36" t="n"/>
      <c r="F215" s="36" t="n"/>
      <c r="G215" s="14">
        <f>IF(AND(E215="",F215=""),"",N(E215)+N(F215))</f>
        <v/>
      </c>
      <c r="H215" s="33" t="n"/>
      <c r="I215" s="33" t="n"/>
      <c r="J215" s="12">
        <f>IF(G215="","",IF(I215&lt;&gt;"","Paid",IF(AND(H215&lt;&gt;"",H215&lt;TODAY()),"Overdue","Open")))</f>
        <v/>
      </c>
      <c r="K215" s="34">
        <f>IF(J215="Overdue",TODAY()-H215,"")</f>
        <v/>
      </c>
      <c r="L215" s="35" t="n"/>
    </row>
    <row r="216">
      <c r="A216" s="33" t="n"/>
      <c r="B216" s="35" t="n"/>
      <c r="C216" s="35" t="n"/>
      <c r="D216" s="35" t="n"/>
      <c r="E216" s="36" t="n"/>
      <c r="F216" s="36" t="n"/>
      <c r="G216" s="14">
        <f>IF(AND(E216="",F216=""),"",N(E216)+N(F216))</f>
        <v/>
      </c>
      <c r="H216" s="33" t="n"/>
      <c r="I216" s="33" t="n"/>
      <c r="J216" s="12">
        <f>IF(G216="","",IF(I216&lt;&gt;"","Paid",IF(AND(H216&lt;&gt;"",H216&lt;TODAY()),"Overdue","Open")))</f>
        <v/>
      </c>
      <c r="K216" s="34">
        <f>IF(J216="Overdue",TODAY()-H216,"")</f>
        <v/>
      </c>
      <c r="L216" s="35" t="n"/>
    </row>
    <row r="217">
      <c r="A217" s="33" t="n"/>
      <c r="B217" s="35" t="n"/>
      <c r="C217" s="35" t="n"/>
      <c r="D217" s="35" t="n"/>
      <c r="E217" s="36" t="n"/>
      <c r="F217" s="36" t="n"/>
      <c r="G217" s="14">
        <f>IF(AND(E217="",F217=""),"",N(E217)+N(F217))</f>
        <v/>
      </c>
      <c r="H217" s="33" t="n"/>
      <c r="I217" s="33" t="n"/>
      <c r="J217" s="12">
        <f>IF(G217="","",IF(I217&lt;&gt;"","Paid",IF(AND(H217&lt;&gt;"",H217&lt;TODAY()),"Overdue","Open")))</f>
        <v/>
      </c>
      <c r="K217" s="34">
        <f>IF(J217="Overdue",TODAY()-H217,"")</f>
        <v/>
      </c>
      <c r="L217" s="35" t="n"/>
    </row>
    <row r="218">
      <c r="A218" s="33" t="n"/>
      <c r="B218" s="35" t="n"/>
      <c r="C218" s="35" t="n"/>
      <c r="D218" s="35" t="n"/>
      <c r="E218" s="36" t="n"/>
      <c r="F218" s="36" t="n"/>
      <c r="G218" s="14">
        <f>IF(AND(E218="",F218=""),"",N(E218)+N(F218))</f>
        <v/>
      </c>
      <c r="H218" s="33" t="n"/>
      <c r="I218" s="33" t="n"/>
      <c r="J218" s="12">
        <f>IF(G218="","",IF(I218&lt;&gt;"","Paid",IF(AND(H218&lt;&gt;"",H218&lt;TODAY()),"Overdue","Open")))</f>
        <v/>
      </c>
      <c r="K218" s="34">
        <f>IF(J218="Overdue",TODAY()-H218,"")</f>
        <v/>
      </c>
      <c r="L218" s="35" t="n"/>
    </row>
    <row r="219">
      <c r="A219" s="33" t="n"/>
      <c r="B219" s="35" t="n"/>
      <c r="C219" s="35" t="n"/>
      <c r="D219" s="35" t="n"/>
      <c r="E219" s="36" t="n"/>
      <c r="F219" s="36" t="n"/>
      <c r="G219" s="14">
        <f>IF(AND(E219="",F219=""),"",N(E219)+N(F219))</f>
        <v/>
      </c>
      <c r="H219" s="33" t="n"/>
      <c r="I219" s="33" t="n"/>
      <c r="J219" s="12">
        <f>IF(G219="","",IF(I219&lt;&gt;"","Paid",IF(AND(H219&lt;&gt;"",H219&lt;TODAY()),"Overdue","Open")))</f>
        <v/>
      </c>
      <c r="K219" s="34">
        <f>IF(J219="Overdue",TODAY()-H219,"")</f>
        <v/>
      </c>
      <c r="L219" s="35" t="n"/>
    </row>
    <row r="220">
      <c r="A220" s="33" t="n"/>
      <c r="B220" s="35" t="n"/>
      <c r="C220" s="35" t="n"/>
      <c r="D220" s="35" t="n"/>
      <c r="E220" s="36" t="n"/>
      <c r="F220" s="36" t="n"/>
      <c r="G220" s="14">
        <f>IF(AND(E220="",F220=""),"",N(E220)+N(F220))</f>
        <v/>
      </c>
      <c r="H220" s="33" t="n"/>
      <c r="I220" s="33" t="n"/>
      <c r="J220" s="12">
        <f>IF(G220="","",IF(I220&lt;&gt;"","Paid",IF(AND(H220&lt;&gt;"",H220&lt;TODAY()),"Overdue","Open")))</f>
        <v/>
      </c>
      <c r="K220" s="34">
        <f>IF(J220="Overdue",TODAY()-H220,"")</f>
        <v/>
      </c>
      <c r="L220" s="35" t="n"/>
    </row>
    <row r="221">
      <c r="A221" s="33" t="n"/>
      <c r="B221" s="35" t="n"/>
      <c r="C221" s="35" t="n"/>
      <c r="D221" s="35" t="n"/>
      <c r="E221" s="36" t="n"/>
      <c r="F221" s="36" t="n"/>
      <c r="G221" s="14">
        <f>IF(AND(E221="",F221=""),"",N(E221)+N(F221))</f>
        <v/>
      </c>
      <c r="H221" s="33" t="n"/>
      <c r="I221" s="33" t="n"/>
      <c r="J221" s="12">
        <f>IF(G221="","",IF(I221&lt;&gt;"","Paid",IF(AND(H221&lt;&gt;"",H221&lt;TODAY()),"Overdue","Open")))</f>
        <v/>
      </c>
      <c r="K221" s="34">
        <f>IF(J221="Overdue",TODAY()-H221,"")</f>
        <v/>
      </c>
      <c r="L221" s="35" t="n"/>
    </row>
    <row r="222">
      <c r="A222" s="33" t="n"/>
      <c r="B222" s="35" t="n"/>
      <c r="C222" s="35" t="n"/>
      <c r="D222" s="35" t="n"/>
      <c r="E222" s="36" t="n"/>
      <c r="F222" s="36" t="n"/>
      <c r="G222" s="14">
        <f>IF(AND(E222="",F222=""),"",N(E222)+N(F222))</f>
        <v/>
      </c>
      <c r="H222" s="33" t="n"/>
      <c r="I222" s="33" t="n"/>
      <c r="J222" s="12">
        <f>IF(G222="","",IF(I222&lt;&gt;"","Paid",IF(AND(H222&lt;&gt;"",H222&lt;TODAY()),"Overdue","Open")))</f>
        <v/>
      </c>
      <c r="K222" s="34">
        <f>IF(J222="Overdue",TODAY()-H222,"")</f>
        <v/>
      </c>
      <c r="L222" s="35" t="n"/>
    </row>
    <row r="223">
      <c r="A223" s="33" t="n"/>
      <c r="B223" s="35" t="n"/>
      <c r="C223" s="35" t="n"/>
      <c r="D223" s="35" t="n"/>
      <c r="E223" s="36" t="n"/>
      <c r="F223" s="36" t="n"/>
      <c r="G223" s="14">
        <f>IF(AND(E223="",F223=""),"",N(E223)+N(F223))</f>
        <v/>
      </c>
      <c r="H223" s="33" t="n"/>
      <c r="I223" s="33" t="n"/>
      <c r="J223" s="12">
        <f>IF(G223="","",IF(I223&lt;&gt;"","Paid",IF(AND(H223&lt;&gt;"",H223&lt;TODAY()),"Overdue","Open")))</f>
        <v/>
      </c>
      <c r="K223" s="34">
        <f>IF(J223="Overdue",TODAY()-H223,"")</f>
        <v/>
      </c>
      <c r="L223" s="35" t="n"/>
    </row>
    <row r="224">
      <c r="A224" s="33" t="n"/>
      <c r="B224" s="35" t="n"/>
      <c r="C224" s="35" t="n"/>
      <c r="D224" s="35" t="n"/>
      <c r="E224" s="36" t="n"/>
      <c r="F224" s="36" t="n"/>
      <c r="G224" s="14">
        <f>IF(AND(E224="",F224=""),"",N(E224)+N(F224))</f>
        <v/>
      </c>
      <c r="H224" s="33" t="n"/>
      <c r="I224" s="33" t="n"/>
      <c r="J224" s="12">
        <f>IF(G224="","",IF(I224&lt;&gt;"","Paid",IF(AND(H224&lt;&gt;"",H224&lt;TODAY()),"Overdue","Open")))</f>
        <v/>
      </c>
      <c r="K224" s="34">
        <f>IF(J224="Overdue",TODAY()-H224,"")</f>
        <v/>
      </c>
      <c r="L224" s="35" t="n"/>
    </row>
    <row r="225">
      <c r="A225" s="33" t="n"/>
      <c r="B225" s="35" t="n"/>
      <c r="C225" s="35" t="n"/>
      <c r="D225" s="35" t="n"/>
      <c r="E225" s="36" t="n"/>
      <c r="F225" s="36" t="n"/>
      <c r="G225" s="14">
        <f>IF(AND(E225="",F225=""),"",N(E225)+N(F225))</f>
        <v/>
      </c>
      <c r="H225" s="33" t="n"/>
      <c r="I225" s="33" t="n"/>
      <c r="J225" s="12">
        <f>IF(G225="","",IF(I225&lt;&gt;"","Paid",IF(AND(H225&lt;&gt;"",H225&lt;TODAY()),"Overdue","Open")))</f>
        <v/>
      </c>
      <c r="K225" s="34">
        <f>IF(J225="Overdue",TODAY()-H225,"")</f>
        <v/>
      </c>
      <c r="L225" s="35" t="n"/>
    </row>
    <row r="226">
      <c r="A226" s="33" t="n"/>
      <c r="B226" s="35" t="n"/>
      <c r="C226" s="35" t="n"/>
      <c r="D226" s="35" t="n"/>
      <c r="E226" s="36" t="n"/>
      <c r="F226" s="36" t="n"/>
      <c r="G226" s="14">
        <f>IF(AND(E226="",F226=""),"",N(E226)+N(F226))</f>
        <v/>
      </c>
      <c r="H226" s="33" t="n"/>
      <c r="I226" s="33" t="n"/>
      <c r="J226" s="12">
        <f>IF(G226="","",IF(I226&lt;&gt;"","Paid",IF(AND(H226&lt;&gt;"",H226&lt;TODAY()),"Overdue","Open")))</f>
        <v/>
      </c>
      <c r="K226" s="34">
        <f>IF(J226="Overdue",TODAY()-H226,"")</f>
        <v/>
      </c>
      <c r="L226" s="35" t="n"/>
    </row>
    <row r="227">
      <c r="A227" s="33" t="n"/>
      <c r="B227" s="35" t="n"/>
      <c r="C227" s="35" t="n"/>
      <c r="D227" s="35" t="n"/>
      <c r="E227" s="36" t="n"/>
      <c r="F227" s="36" t="n"/>
      <c r="G227" s="14">
        <f>IF(AND(E227="",F227=""),"",N(E227)+N(F227))</f>
        <v/>
      </c>
      <c r="H227" s="33" t="n"/>
      <c r="I227" s="33" t="n"/>
      <c r="J227" s="12">
        <f>IF(G227="","",IF(I227&lt;&gt;"","Paid",IF(AND(H227&lt;&gt;"",H227&lt;TODAY()),"Overdue","Open")))</f>
        <v/>
      </c>
      <c r="K227" s="34">
        <f>IF(J227="Overdue",TODAY()-H227,"")</f>
        <v/>
      </c>
      <c r="L227" s="35" t="n"/>
    </row>
    <row r="228">
      <c r="A228" s="33" t="n"/>
      <c r="B228" s="35" t="n"/>
      <c r="C228" s="35" t="n"/>
      <c r="D228" s="35" t="n"/>
      <c r="E228" s="36" t="n"/>
      <c r="F228" s="36" t="n"/>
      <c r="G228" s="14">
        <f>IF(AND(E228="",F228=""),"",N(E228)+N(F228))</f>
        <v/>
      </c>
      <c r="H228" s="33" t="n"/>
      <c r="I228" s="33" t="n"/>
      <c r="J228" s="12">
        <f>IF(G228="","",IF(I228&lt;&gt;"","Paid",IF(AND(H228&lt;&gt;"",H228&lt;TODAY()),"Overdue","Open")))</f>
        <v/>
      </c>
      <c r="K228" s="34">
        <f>IF(J228="Overdue",TODAY()-H228,"")</f>
        <v/>
      </c>
      <c r="L228" s="35" t="n"/>
    </row>
    <row r="229">
      <c r="A229" s="33" t="n"/>
      <c r="B229" s="35" t="n"/>
      <c r="C229" s="35" t="n"/>
      <c r="D229" s="35" t="n"/>
      <c r="E229" s="36" t="n"/>
      <c r="F229" s="36" t="n"/>
      <c r="G229" s="14">
        <f>IF(AND(E229="",F229=""),"",N(E229)+N(F229))</f>
        <v/>
      </c>
      <c r="H229" s="33" t="n"/>
      <c r="I229" s="33" t="n"/>
      <c r="J229" s="12">
        <f>IF(G229="","",IF(I229&lt;&gt;"","Paid",IF(AND(H229&lt;&gt;"",H229&lt;TODAY()),"Overdue","Open")))</f>
        <v/>
      </c>
      <c r="K229" s="34">
        <f>IF(J229="Overdue",TODAY()-H229,"")</f>
        <v/>
      </c>
      <c r="L229" s="35" t="n"/>
    </row>
    <row r="230">
      <c r="A230" s="33" t="n"/>
      <c r="B230" s="35" t="n"/>
      <c r="C230" s="35" t="n"/>
      <c r="D230" s="35" t="n"/>
      <c r="E230" s="36" t="n"/>
      <c r="F230" s="36" t="n"/>
      <c r="G230" s="14">
        <f>IF(AND(E230="",F230=""),"",N(E230)+N(F230))</f>
        <v/>
      </c>
      <c r="H230" s="33" t="n"/>
      <c r="I230" s="33" t="n"/>
      <c r="J230" s="12">
        <f>IF(G230="","",IF(I230&lt;&gt;"","Paid",IF(AND(H230&lt;&gt;"",H230&lt;TODAY()),"Overdue","Open")))</f>
        <v/>
      </c>
      <c r="K230" s="34">
        <f>IF(J230="Overdue",TODAY()-H230,"")</f>
        <v/>
      </c>
      <c r="L230" s="35" t="n"/>
    </row>
    <row r="231">
      <c r="A231" s="33" t="n"/>
      <c r="B231" s="35" t="n"/>
      <c r="C231" s="35" t="n"/>
      <c r="D231" s="35" t="n"/>
      <c r="E231" s="36" t="n"/>
      <c r="F231" s="36" t="n"/>
      <c r="G231" s="14">
        <f>IF(AND(E231="",F231=""),"",N(E231)+N(F231))</f>
        <v/>
      </c>
      <c r="H231" s="33" t="n"/>
      <c r="I231" s="33" t="n"/>
      <c r="J231" s="12">
        <f>IF(G231="","",IF(I231&lt;&gt;"","Paid",IF(AND(H231&lt;&gt;"",H231&lt;TODAY()),"Overdue","Open")))</f>
        <v/>
      </c>
      <c r="K231" s="34">
        <f>IF(J231="Overdue",TODAY()-H231,"")</f>
        <v/>
      </c>
      <c r="L231" s="35" t="n"/>
    </row>
    <row r="232">
      <c r="A232" s="33" t="n"/>
      <c r="B232" s="35" t="n"/>
      <c r="C232" s="35" t="n"/>
      <c r="D232" s="35" t="n"/>
      <c r="E232" s="36" t="n"/>
      <c r="F232" s="36" t="n"/>
      <c r="G232" s="14">
        <f>IF(AND(E232="",F232=""),"",N(E232)+N(F232))</f>
        <v/>
      </c>
      <c r="H232" s="33" t="n"/>
      <c r="I232" s="33" t="n"/>
      <c r="J232" s="12">
        <f>IF(G232="","",IF(I232&lt;&gt;"","Paid",IF(AND(H232&lt;&gt;"",H232&lt;TODAY()),"Overdue","Open")))</f>
        <v/>
      </c>
      <c r="K232" s="34">
        <f>IF(J232="Overdue",TODAY()-H232,"")</f>
        <v/>
      </c>
      <c r="L232" s="35" t="n"/>
    </row>
    <row r="233">
      <c r="A233" s="33" t="n"/>
      <c r="B233" s="35" t="n"/>
      <c r="C233" s="35" t="n"/>
      <c r="D233" s="35" t="n"/>
      <c r="E233" s="36" t="n"/>
      <c r="F233" s="36" t="n"/>
      <c r="G233" s="14">
        <f>IF(AND(E233="",F233=""),"",N(E233)+N(F233))</f>
        <v/>
      </c>
      <c r="H233" s="33" t="n"/>
      <c r="I233" s="33" t="n"/>
      <c r="J233" s="12">
        <f>IF(G233="","",IF(I233&lt;&gt;"","Paid",IF(AND(H233&lt;&gt;"",H233&lt;TODAY()),"Overdue","Open")))</f>
        <v/>
      </c>
      <c r="K233" s="34">
        <f>IF(J233="Overdue",TODAY()-H233,"")</f>
        <v/>
      </c>
      <c r="L233" s="35" t="n"/>
    </row>
    <row r="234">
      <c r="A234" s="33" t="n"/>
      <c r="B234" s="35" t="n"/>
      <c r="C234" s="35" t="n"/>
      <c r="D234" s="35" t="n"/>
      <c r="E234" s="36" t="n"/>
      <c r="F234" s="36" t="n"/>
      <c r="G234" s="14">
        <f>IF(AND(E234="",F234=""),"",N(E234)+N(F234))</f>
        <v/>
      </c>
      <c r="H234" s="33" t="n"/>
      <c r="I234" s="33" t="n"/>
      <c r="J234" s="12">
        <f>IF(G234="","",IF(I234&lt;&gt;"","Paid",IF(AND(H234&lt;&gt;"",H234&lt;TODAY()),"Overdue","Open")))</f>
        <v/>
      </c>
      <c r="K234" s="34">
        <f>IF(J234="Overdue",TODAY()-H234,"")</f>
        <v/>
      </c>
      <c r="L234" s="35" t="n"/>
    </row>
    <row r="235">
      <c r="A235" s="33" t="n"/>
      <c r="B235" s="35" t="n"/>
      <c r="C235" s="35" t="n"/>
      <c r="D235" s="35" t="n"/>
      <c r="E235" s="36" t="n"/>
      <c r="F235" s="36" t="n"/>
      <c r="G235" s="14">
        <f>IF(AND(E235="",F235=""),"",N(E235)+N(F235))</f>
        <v/>
      </c>
      <c r="H235" s="33" t="n"/>
      <c r="I235" s="33" t="n"/>
      <c r="J235" s="12">
        <f>IF(G235="","",IF(I235&lt;&gt;"","Paid",IF(AND(H235&lt;&gt;"",H235&lt;TODAY()),"Overdue","Open")))</f>
        <v/>
      </c>
      <c r="K235" s="34">
        <f>IF(J235="Overdue",TODAY()-H235,"")</f>
        <v/>
      </c>
      <c r="L235" s="35" t="n"/>
    </row>
    <row r="236">
      <c r="A236" s="33" t="n"/>
      <c r="B236" s="35" t="n"/>
      <c r="C236" s="35" t="n"/>
      <c r="D236" s="35" t="n"/>
      <c r="E236" s="36" t="n"/>
      <c r="F236" s="36" t="n"/>
      <c r="G236" s="14">
        <f>IF(AND(E236="",F236=""),"",N(E236)+N(F236))</f>
        <v/>
      </c>
      <c r="H236" s="33" t="n"/>
      <c r="I236" s="33" t="n"/>
      <c r="J236" s="12">
        <f>IF(G236="","",IF(I236&lt;&gt;"","Paid",IF(AND(H236&lt;&gt;"",H236&lt;TODAY()),"Overdue","Open")))</f>
        <v/>
      </c>
      <c r="K236" s="34">
        <f>IF(J236="Overdue",TODAY()-H236,"")</f>
        <v/>
      </c>
      <c r="L236" s="35" t="n"/>
    </row>
    <row r="237">
      <c r="A237" s="33" t="n"/>
      <c r="B237" s="35" t="n"/>
      <c r="C237" s="35" t="n"/>
      <c r="D237" s="35" t="n"/>
      <c r="E237" s="36" t="n"/>
      <c r="F237" s="36" t="n"/>
      <c r="G237" s="14">
        <f>IF(AND(E237="",F237=""),"",N(E237)+N(F237))</f>
        <v/>
      </c>
      <c r="H237" s="33" t="n"/>
      <c r="I237" s="33" t="n"/>
      <c r="J237" s="12">
        <f>IF(G237="","",IF(I237&lt;&gt;"","Paid",IF(AND(H237&lt;&gt;"",H237&lt;TODAY()),"Overdue","Open")))</f>
        <v/>
      </c>
      <c r="K237" s="34">
        <f>IF(J237="Overdue",TODAY()-H237,"")</f>
        <v/>
      </c>
      <c r="L237" s="35" t="n"/>
    </row>
    <row r="238">
      <c r="A238" s="33" t="n"/>
      <c r="B238" s="35" t="n"/>
      <c r="C238" s="35" t="n"/>
      <c r="D238" s="35" t="n"/>
      <c r="E238" s="36" t="n"/>
      <c r="F238" s="36" t="n"/>
      <c r="G238" s="14">
        <f>IF(AND(E238="",F238=""),"",N(E238)+N(F238))</f>
        <v/>
      </c>
      <c r="H238" s="33" t="n"/>
      <c r="I238" s="33" t="n"/>
      <c r="J238" s="12">
        <f>IF(G238="","",IF(I238&lt;&gt;"","Paid",IF(AND(H238&lt;&gt;"",H238&lt;TODAY()),"Overdue","Open")))</f>
        <v/>
      </c>
      <c r="K238" s="34">
        <f>IF(J238="Overdue",TODAY()-H238,"")</f>
        <v/>
      </c>
      <c r="L238" s="35" t="n"/>
    </row>
    <row r="239">
      <c r="A239" s="33" t="n"/>
      <c r="B239" s="35" t="n"/>
      <c r="C239" s="35" t="n"/>
      <c r="D239" s="35" t="n"/>
      <c r="E239" s="36" t="n"/>
      <c r="F239" s="36" t="n"/>
      <c r="G239" s="14">
        <f>IF(AND(E239="",F239=""),"",N(E239)+N(F239))</f>
        <v/>
      </c>
      <c r="H239" s="33" t="n"/>
      <c r="I239" s="33" t="n"/>
      <c r="J239" s="12">
        <f>IF(G239="","",IF(I239&lt;&gt;"","Paid",IF(AND(H239&lt;&gt;"",H239&lt;TODAY()),"Overdue","Open")))</f>
        <v/>
      </c>
      <c r="K239" s="34">
        <f>IF(J239="Overdue",TODAY()-H239,"")</f>
        <v/>
      </c>
      <c r="L239" s="35" t="n"/>
    </row>
    <row r="240">
      <c r="A240" s="33" t="n"/>
      <c r="B240" s="35" t="n"/>
      <c r="C240" s="35" t="n"/>
      <c r="D240" s="35" t="n"/>
      <c r="E240" s="36" t="n"/>
      <c r="F240" s="36" t="n"/>
      <c r="G240" s="14">
        <f>IF(AND(E240="",F240=""),"",N(E240)+N(F240))</f>
        <v/>
      </c>
      <c r="H240" s="33" t="n"/>
      <c r="I240" s="33" t="n"/>
      <c r="J240" s="12">
        <f>IF(G240="","",IF(I240&lt;&gt;"","Paid",IF(AND(H240&lt;&gt;"",H240&lt;TODAY()),"Overdue","Open")))</f>
        <v/>
      </c>
      <c r="K240" s="34">
        <f>IF(J240="Overdue",TODAY()-H240,"")</f>
        <v/>
      </c>
      <c r="L240" s="35" t="n"/>
    </row>
    <row r="241">
      <c r="A241" s="33" t="n"/>
      <c r="B241" s="35" t="n"/>
      <c r="C241" s="35" t="n"/>
      <c r="D241" s="35" t="n"/>
      <c r="E241" s="36" t="n"/>
      <c r="F241" s="36" t="n"/>
      <c r="G241" s="14">
        <f>IF(AND(E241="",F241=""),"",N(E241)+N(F241))</f>
        <v/>
      </c>
      <c r="H241" s="33" t="n"/>
      <c r="I241" s="33" t="n"/>
      <c r="J241" s="12">
        <f>IF(G241="","",IF(I241&lt;&gt;"","Paid",IF(AND(H241&lt;&gt;"",H241&lt;TODAY()),"Overdue","Open")))</f>
        <v/>
      </c>
      <c r="K241" s="34">
        <f>IF(J241="Overdue",TODAY()-H241,"")</f>
        <v/>
      </c>
      <c r="L241" s="35" t="n"/>
    </row>
    <row r="242">
      <c r="A242" s="33" t="n"/>
      <c r="B242" s="35" t="n"/>
      <c r="C242" s="35" t="n"/>
      <c r="D242" s="35" t="n"/>
      <c r="E242" s="36" t="n"/>
      <c r="F242" s="36" t="n"/>
      <c r="G242" s="14">
        <f>IF(AND(E242="",F242=""),"",N(E242)+N(F242))</f>
        <v/>
      </c>
      <c r="H242" s="33" t="n"/>
      <c r="I242" s="33" t="n"/>
      <c r="J242" s="12">
        <f>IF(G242="","",IF(I242&lt;&gt;"","Paid",IF(AND(H242&lt;&gt;"",H242&lt;TODAY()),"Overdue","Open")))</f>
        <v/>
      </c>
      <c r="K242" s="34">
        <f>IF(J242="Overdue",TODAY()-H242,"")</f>
        <v/>
      </c>
      <c r="L242" s="35" t="n"/>
    </row>
    <row r="243">
      <c r="A243" s="33" t="n"/>
      <c r="B243" s="35" t="n"/>
      <c r="C243" s="35" t="n"/>
      <c r="D243" s="35" t="n"/>
      <c r="E243" s="36" t="n"/>
      <c r="F243" s="36" t="n"/>
      <c r="G243" s="14">
        <f>IF(AND(E243="",F243=""),"",N(E243)+N(F243))</f>
        <v/>
      </c>
      <c r="H243" s="33" t="n"/>
      <c r="I243" s="33" t="n"/>
      <c r="J243" s="12">
        <f>IF(G243="","",IF(I243&lt;&gt;"","Paid",IF(AND(H243&lt;&gt;"",H243&lt;TODAY()),"Overdue","Open")))</f>
        <v/>
      </c>
      <c r="K243" s="34">
        <f>IF(J243="Overdue",TODAY()-H243,"")</f>
        <v/>
      </c>
      <c r="L243" s="35" t="n"/>
    </row>
    <row r="244">
      <c r="A244" s="33" t="n"/>
      <c r="B244" s="35" t="n"/>
      <c r="C244" s="35" t="n"/>
      <c r="D244" s="35" t="n"/>
      <c r="E244" s="36" t="n"/>
      <c r="F244" s="36" t="n"/>
      <c r="G244" s="14">
        <f>IF(AND(E244="",F244=""),"",N(E244)+N(F244))</f>
        <v/>
      </c>
      <c r="H244" s="33" t="n"/>
      <c r="I244" s="33" t="n"/>
      <c r="J244" s="12">
        <f>IF(G244="","",IF(I244&lt;&gt;"","Paid",IF(AND(H244&lt;&gt;"",H244&lt;TODAY()),"Overdue","Open")))</f>
        <v/>
      </c>
      <c r="K244" s="34">
        <f>IF(J244="Overdue",TODAY()-H244,"")</f>
        <v/>
      </c>
      <c r="L244" s="35" t="n"/>
    </row>
    <row r="245">
      <c r="A245" s="33" t="n"/>
      <c r="B245" s="35" t="n"/>
      <c r="C245" s="35" t="n"/>
      <c r="D245" s="35" t="n"/>
      <c r="E245" s="36" t="n"/>
      <c r="F245" s="36" t="n"/>
      <c r="G245" s="14">
        <f>IF(AND(E245="",F245=""),"",N(E245)+N(F245))</f>
        <v/>
      </c>
      <c r="H245" s="33" t="n"/>
      <c r="I245" s="33" t="n"/>
      <c r="J245" s="12">
        <f>IF(G245="","",IF(I245&lt;&gt;"","Paid",IF(AND(H245&lt;&gt;"",H245&lt;TODAY()),"Overdue","Open")))</f>
        <v/>
      </c>
      <c r="K245" s="34">
        <f>IF(J245="Overdue",TODAY()-H245,"")</f>
        <v/>
      </c>
      <c r="L245" s="35" t="n"/>
    </row>
    <row r="246">
      <c r="A246" s="33" t="n"/>
      <c r="B246" s="35" t="n"/>
      <c r="C246" s="35" t="n"/>
      <c r="D246" s="35" t="n"/>
      <c r="E246" s="36" t="n"/>
      <c r="F246" s="36" t="n"/>
      <c r="G246" s="14">
        <f>IF(AND(E246="",F246=""),"",N(E246)+N(F246))</f>
        <v/>
      </c>
      <c r="H246" s="33" t="n"/>
      <c r="I246" s="33" t="n"/>
      <c r="J246" s="12">
        <f>IF(G246="","",IF(I246&lt;&gt;"","Paid",IF(AND(H246&lt;&gt;"",H246&lt;TODAY()),"Overdue","Open")))</f>
        <v/>
      </c>
      <c r="K246" s="34">
        <f>IF(J246="Overdue",TODAY()-H246,"")</f>
        <v/>
      </c>
      <c r="L246" s="35" t="n"/>
    </row>
    <row r="247">
      <c r="A247" s="33" t="n"/>
      <c r="B247" s="35" t="n"/>
      <c r="C247" s="35" t="n"/>
      <c r="D247" s="35" t="n"/>
      <c r="E247" s="36" t="n"/>
      <c r="F247" s="36" t="n"/>
      <c r="G247" s="14">
        <f>IF(AND(E247="",F247=""),"",N(E247)+N(F247))</f>
        <v/>
      </c>
      <c r="H247" s="33" t="n"/>
      <c r="I247" s="33" t="n"/>
      <c r="J247" s="12">
        <f>IF(G247="","",IF(I247&lt;&gt;"","Paid",IF(AND(H247&lt;&gt;"",H247&lt;TODAY()),"Overdue","Open")))</f>
        <v/>
      </c>
      <c r="K247" s="34">
        <f>IF(J247="Overdue",TODAY()-H247,"")</f>
        <v/>
      </c>
      <c r="L247" s="35" t="n"/>
    </row>
    <row r="248">
      <c r="A248" s="33" t="n"/>
      <c r="B248" s="35" t="n"/>
      <c r="C248" s="35" t="n"/>
      <c r="D248" s="35" t="n"/>
      <c r="E248" s="36" t="n"/>
      <c r="F248" s="36" t="n"/>
      <c r="G248" s="14">
        <f>IF(AND(E248="",F248=""),"",N(E248)+N(F248))</f>
        <v/>
      </c>
      <c r="H248" s="33" t="n"/>
      <c r="I248" s="33" t="n"/>
      <c r="J248" s="12">
        <f>IF(G248="","",IF(I248&lt;&gt;"","Paid",IF(AND(H248&lt;&gt;"",H248&lt;TODAY()),"Overdue","Open")))</f>
        <v/>
      </c>
      <c r="K248" s="34">
        <f>IF(J248="Overdue",TODAY()-H248,"")</f>
        <v/>
      </c>
      <c r="L248" s="35" t="n"/>
    </row>
    <row r="249">
      <c r="A249" s="33" t="n"/>
      <c r="B249" s="35" t="n"/>
      <c r="C249" s="35" t="n"/>
      <c r="D249" s="35" t="n"/>
      <c r="E249" s="36" t="n"/>
      <c r="F249" s="36" t="n"/>
      <c r="G249" s="14">
        <f>IF(AND(E249="",F249=""),"",N(E249)+N(F249))</f>
        <v/>
      </c>
      <c r="H249" s="33" t="n"/>
      <c r="I249" s="33" t="n"/>
      <c r="J249" s="12">
        <f>IF(G249="","",IF(I249&lt;&gt;"","Paid",IF(AND(H249&lt;&gt;"",H249&lt;TODAY()),"Overdue","Open")))</f>
        <v/>
      </c>
      <c r="K249" s="34">
        <f>IF(J249="Overdue",TODAY()-H249,"")</f>
        <v/>
      </c>
      <c r="L249" s="35" t="n"/>
    </row>
    <row r="250">
      <c r="A250" s="33" t="n"/>
      <c r="B250" s="35" t="n"/>
      <c r="C250" s="35" t="n"/>
      <c r="D250" s="35" t="n"/>
      <c r="E250" s="36" t="n"/>
      <c r="F250" s="36" t="n"/>
      <c r="G250" s="14">
        <f>IF(AND(E250="",F250=""),"",N(E250)+N(F250))</f>
        <v/>
      </c>
      <c r="H250" s="33" t="n"/>
      <c r="I250" s="33" t="n"/>
      <c r="J250" s="12">
        <f>IF(G250="","",IF(I250&lt;&gt;"","Paid",IF(AND(H250&lt;&gt;"",H250&lt;TODAY()),"Overdue","Open")))</f>
        <v/>
      </c>
      <c r="K250" s="34">
        <f>IF(J250="Overdue",TODAY()-H250,"")</f>
        <v/>
      </c>
      <c r="L250" s="35" t="n"/>
    </row>
    <row r="251">
      <c r="A251" s="33" t="n"/>
      <c r="B251" s="35" t="n"/>
      <c r="C251" s="35" t="n"/>
      <c r="D251" s="35" t="n"/>
      <c r="E251" s="36" t="n"/>
      <c r="F251" s="36" t="n"/>
      <c r="G251" s="14">
        <f>IF(AND(E251="",F251=""),"",N(E251)+N(F251))</f>
        <v/>
      </c>
      <c r="H251" s="33" t="n"/>
      <c r="I251" s="33" t="n"/>
      <c r="J251" s="12">
        <f>IF(G251="","",IF(I251&lt;&gt;"","Paid",IF(AND(H251&lt;&gt;"",H251&lt;TODAY()),"Overdue","Open")))</f>
        <v/>
      </c>
      <c r="K251" s="34">
        <f>IF(J251="Overdue",TODAY()-H251,"")</f>
        <v/>
      </c>
      <c r="L251" s="35" t="n"/>
    </row>
    <row r="252">
      <c r="A252" s="33" t="n"/>
      <c r="B252" s="35" t="n"/>
      <c r="C252" s="35" t="n"/>
      <c r="D252" s="35" t="n"/>
      <c r="E252" s="36" t="n"/>
      <c r="F252" s="36" t="n"/>
      <c r="G252" s="14">
        <f>IF(AND(E252="",F252=""),"",N(E252)+N(F252))</f>
        <v/>
      </c>
      <c r="H252" s="33" t="n"/>
      <c r="I252" s="33" t="n"/>
      <c r="J252" s="12">
        <f>IF(G252="","",IF(I252&lt;&gt;"","Paid",IF(AND(H252&lt;&gt;"",H252&lt;TODAY()),"Overdue","Open")))</f>
        <v/>
      </c>
      <c r="K252" s="34">
        <f>IF(J252="Overdue",TODAY()-H252,"")</f>
        <v/>
      </c>
      <c r="L252" s="35" t="n"/>
    </row>
    <row r="253">
      <c r="A253" s="33" t="n"/>
      <c r="B253" s="35" t="n"/>
      <c r="C253" s="35" t="n"/>
      <c r="D253" s="35" t="n"/>
      <c r="E253" s="36" t="n"/>
      <c r="F253" s="36" t="n"/>
      <c r="G253" s="14">
        <f>IF(AND(E253="",F253=""),"",N(E253)+N(F253))</f>
        <v/>
      </c>
      <c r="H253" s="33" t="n"/>
      <c r="I253" s="33" t="n"/>
      <c r="J253" s="12">
        <f>IF(G253="","",IF(I253&lt;&gt;"","Paid",IF(AND(H253&lt;&gt;"",H253&lt;TODAY()),"Overdue","Open")))</f>
        <v/>
      </c>
      <c r="K253" s="34">
        <f>IF(J253="Overdue",TODAY()-H253,"")</f>
        <v/>
      </c>
      <c r="L253" s="35" t="n"/>
    </row>
    <row r="254">
      <c r="A254" s="33" t="n"/>
      <c r="B254" s="35" t="n"/>
      <c r="C254" s="35" t="n"/>
      <c r="D254" s="35" t="n"/>
      <c r="E254" s="36" t="n"/>
      <c r="F254" s="36" t="n"/>
      <c r="G254" s="14">
        <f>IF(AND(E254="",F254=""),"",N(E254)+N(F254))</f>
        <v/>
      </c>
      <c r="H254" s="33" t="n"/>
      <c r="I254" s="33" t="n"/>
      <c r="J254" s="12">
        <f>IF(G254="","",IF(I254&lt;&gt;"","Paid",IF(AND(H254&lt;&gt;"",H254&lt;TODAY()),"Overdue","Open")))</f>
        <v/>
      </c>
      <c r="K254" s="34">
        <f>IF(J254="Overdue",TODAY()-H254,"")</f>
        <v/>
      </c>
      <c r="L254" s="35" t="n"/>
    </row>
    <row r="255">
      <c r="A255" s="33" t="n"/>
      <c r="B255" s="35" t="n"/>
      <c r="C255" s="35" t="n"/>
      <c r="D255" s="35" t="n"/>
      <c r="E255" s="36" t="n"/>
      <c r="F255" s="36" t="n"/>
      <c r="G255" s="14">
        <f>IF(AND(E255="",F255=""),"",N(E255)+N(F255))</f>
        <v/>
      </c>
      <c r="H255" s="33" t="n"/>
      <c r="I255" s="33" t="n"/>
      <c r="J255" s="12">
        <f>IF(G255="","",IF(I255&lt;&gt;"","Paid",IF(AND(H255&lt;&gt;"",H255&lt;TODAY()),"Overdue","Open")))</f>
        <v/>
      </c>
      <c r="K255" s="34">
        <f>IF(J255="Overdue",TODAY()-H255,"")</f>
        <v/>
      </c>
      <c r="L255" s="35" t="n"/>
    </row>
    <row r="256">
      <c r="A256" s="33" t="n"/>
      <c r="B256" s="35" t="n"/>
      <c r="C256" s="35" t="n"/>
      <c r="D256" s="35" t="n"/>
      <c r="E256" s="36" t="n"/>
      <c r="F256" s="36" t="n"/>
      <c r="G256" s="14">
        <f>IF(AND(E256="",F256=""),"",N(E256)+N(F256))</f>
        <v/>
      </c>
      <c r="H256" s="33" t="n"/>
      <c r="I256" s="33" t="n"/>
      <c r="J256" s="12">
        <f>IF(G256="","",IF(I256&lt;&gt;"","Paid",IF(AND(H256&lt;&gt;"",H256&lt;TODAY()),"Overdue","Open")))</f>
        <v/>
      </c>
      <c r="K256" s="34">
        <f>IF(J256="Overdue",TODAY()-H256,"")</f>
        <v/>
      </c>
      <c r="L256" s="35" t="n"/>
    </row>
    <row r="257">
      <c r="A257" s="33" t="n"/>
      <c r="B257" s="35" t="n"/>
      <c r="C257" s="35" t="n"/>
      <c r="D257" s="35" t="n"/>
      <c r="E257" s="36" t="n"/>
      <c r="F257" s="36" t="n"/>
      <c r="G257" s="14">
        <f>IF(AND(E257="",F257=""),"",N(E257)+N(F257))</f>
        <v/>
      </c>
      <c r="H257" s="33" t="n"/>
      <c r="I257" s="33" t="n"/>
      <c r="J257" s="12">
        <f>IF(G257="","",IF(I257&lt;&gt;"","Paid",IF(AND(H257&lt;&gt;"",H257&lt;TODAY()),"Overdue","Open")))</f>
        <v/>
      </c>
      <c r="K257" s="34">
        <f>IF(J257="Overdue",TODAY()-H257,"")</f>
        <v/>
      </c>
      <c r="L257" s="35" t="n"/>
    </row>
    <row r="258">
      <c r="A258" s="33" t="n"/>
      <c r="B258" s="35" t="n"/>
      <c r="C258" s="35" t="n"/>
      <c r="D258" s="35" t="n"/>
      <c r="E258" s="36" t="n"/>
      <c r="F258" s="36" t="n"/>
      <c r="G258" s="14">
        <f>IF(AND(E258="",F258=""),"",N(E258)+N(F258))</f>
        <v/>
      </c>
      <c r="H258" s="33" t="n"/>
      <c r="I258" s="33" t="n"/>
      <c r="J258" s="12">
        <f>IF(G258="","",IF(I258&lt;&gt;"","Paid",IF(AND(H258&lt;&gt;"",H258&lt;TODAY()),"Overdue","Open")))</f>
        <v/>
      </c>
      <c r="K258" s="34">
        <f>IF(J258="Overdue",TODAY()-H258,"")</f>
        <v/>
      </c>
      <c r="L258" s="35" t="n"/>
    </row>
    <row r="259">
      <c r="A259" s="33" t="n"/>
      <c r="B259" s="35" t="n"/>
      <c r="C259" s="35" t="n"/>
      <c r="D259" s="35" t="n"/>
      <c r="E259" s="36" t="n"/>
      <c r="F259" s="36" t="n"/>
      <c r="G259" s="14">
        <f>IF(AND(E259="",F259=""),"",N(E259)+N(F259))</f>
        <v/>
      </c>
      <c r="H259" s="33" t="n"/>
      <c r="I259" s="33" t="n"/>
      <c r="J259" s="12">
        <f>IF(G259="","",IF(I259&lt;&gt;"","Paid",IF(AND(H259&lt;&gt;"",H259&lt;TODAY()),"Overdue","Open")))</f>
        <v/>
      </c>
      <c r="K259" s="34">
        <f>IF(J259="Overdue",TODAY()-H259,"")</f>
        <v/>
      </c>
      <c r="L259" s="35" t="n"/>
    </row>
    <row r="260">
      <c r="A260" s="33" t="n"/>
      <c r="B260" s="35" t="n"/>
      <c r="C260" s="35" t="n"/>
      <c r="D260" s="35" t="n"/>
      <c r="E260" s="36" t="n"/>
      <c r="F260" s="36" t="n"/>
      <c r="G260" s="14">
        <f>IF(AND(E260="",F260=""),"",N(E260)+N(F260))</f>
        <v/>
      </c>
      <c r="H260" s="33" t="n"/>
      <c r="I260" s="33" t="n"/>
      <c r="J260" s="12">
        <f>IF(G260="","",IF(I260&lt;&gt;"","Paid",IF(AND(H260&lt;&gt;"",H260&lt;TODAY()),"Overdue","Open")))</f>
        <v/>
      </c>
      <c r="K260" s="34">
        <f>IF(J260="Overdue",TODAY()-H260,"")</f>
        <v/>
      </c>
      <c r="L260" s="35" t="n"/>
    </row>
    <row r="261">
      <c r="A261" s="33" t="n"/>
      <c r="B261" s="35" t="n"/>
      <c r="C261" s="35" t="n"/>
      <c r="D261" s="35" t="n"/>
      <c r="E261" s="36" t="n"/>
      <c r="F261" s="36" t="n"/>
      <c r="G261" s="14">
        <f>IF(AND(E261="",F261=""),"",N(E261)+N(F261))</f>
        <v/>
      </c>
      <c r="H261" s="33" t="n"/>
      <c r="I261" s="33" t="n"/>
      <c r="J261" s="12">
        <f>IF(G261="","",IF(I261&lt;&gt;"","Paid",IF(AND(H261&lt;&gt;"",H261&lt;TODAY()),"Overdue","Open")))</f>
        <v/>
      </c>
      <c r="K261" s="34">
        <f>IF(J261="Overdue",TODAY()-H261,"")</f>
        <v/>
      </c>
      <c r="L261" s="35" t="n"/>
    </row>
    <row r="262">
      <c r="A262" s="33" t="n"/>
      <c r="B262" s="35" t="n"/>
      <c r="C262" s="35" t="n"/>
      <c r="D262" s="35" t="n"/>
      <c r="E262" s="36" t="n"/>
      <c r="F262" s="36" t="n"/>
      <c r="G262" s="14">
        <f>IF(AND(E262="",F262=""),"",N(E262)+N(F262))</f>
        <v/>
      </c>
      <c r="H262" s="33" t="n"/>
      <c r="I262" s="33" t="n"/>
      <c r="J262" s="12">
        <f>IF(G262="","",IF(I262&lt;&gt;"","Paid",IF(AND(H262&lt;&gt;"",H262&lt;TODAY()),"Overdue","Open")))</f>
        <v/>
      </c>
      <c r="K262" s="34">
        <f>IF(J262="Overdue",TODAY()-H262,"")</f>
        <v/>
      </c>
      <c r="L262" s="35" t="n"/>
    </row>
    <row r="263">
      <c r="A263" s="33" t="n"/>
      <c r="B263" s="35" t="n"/>
      <c r="C263" s="35" t="n"/>
      <c r="D263" s="35" t="n"/>
      <c r="E263" s="36" t="n"/>
      <c r="F263" s="36" t="n"/>
      <c r="G263" s="14">
        <f>IF(AND(E263="",F263=""),"",N(E263)+N(F263))</f>
        <v/>
      </c>
      <c r="H263" s="33" t="n"/>
      <c r="I263" s="33" t="n"/>
      <c r="J263" s="12">
        <f>IF(G263="","",IF(I263&lt;&gt;"","Paid",IF(AND(H263&lt;&gt;"",H263&lt;TODAY()),"Overdue","Open")))</f>
        <v/>
      </c>
      <c r="K263" s="34">
        <f>IF(J263="Overdue",TODAY()-H263,"")</f>
        <v/>
      </c>
      <c r="L263" s="35" t="n"/>
    </row>
    <row r="264">
      <c r="A264" s="33" t="n"/>
      <c r="B264" s="35" t="n"/>
      <c r="C264" s="35" t="n"/>
      <c r="D264" s="35" t="n"/>
      <c r="E264" s="36" t="n"/>
      <c r="F264" s="36" t="n"/>
      <c r="G264" s="14">
        <f>IF(AND(E264="",F264=""),"",N(E264)+N(F264))</f>
        <v/>
      </c>
      <c r="H264" s="33" t="n"/>
      <c r="I264" s="33" t="n"/>
      <c r="J264" s="12">
        <f>IF(G264="","",IF(I264&lt;&gt;"","Paid",IF(AND(H264&lt;&gt;"",H264&lt;TODAY()),"Overdue","Open")))</f>
        <v/>
      </c>
      <c r="K264" s="34">
        <f>IF(J264="Overdue",TODAY()-H264,"")</f>
        <v/>
      </c>
      <c r="L264" s="35" t="n"/>
    </row>
    <row r="265">
      <c r="A265" s="33" t="n"/>
      <c r="B265" s="35" t="n"/>
      <c r="C265" s="35" t="n"/>
      <c r="D265" s="35" t="n"/>
      <c r="E265" s="36" t="n"/>
      <c r="F265" s="36" t="n"/>
      <c r="G265" s="14">
        <f>IF(AND(E265="",F265=""),"",N(E265)+N(F265))</f>
        <v/>
      </c>
      <c r="H265" s="33" t="n"/>
      <c r="I265" s="33" t="n"/>
      <c r="J265" s="12">
        <f>IF(G265="","",IF(I265&lt;&gt;"","Paid",IF(AND(H265&lt;&gt;"",H265&lt;TODAY()),"Overdue","Open")))</f>
        <v/>
      </c>
      <c r="K265" s="34">
        <f>IF(J265="Overdue",TODAY()-H265,"")</f>
        <v/>
      </c>
      <c r="L265" s="35" t="n"/>
    </row>
    <row r="266">
      <c r="A266" s="33" t="n"/>
      <c r="B266" s="35" t="n"/>
      <c r="C266" s="35" t="n"/>
      <c r="D266" s="35" t="n"/>
      <c r="E266" s="36" t="n"/>
      <c r="F266" s="36" t="n"/>
      <c r="G266" s="14">
        <f>IF(AND(E266="",F266=""),"",N(E266)+N(F266))</f>
        <v/>
      </c>
      <c r="H266" s="33" t="n"/>
      <c r="I266" s="33" t="n"/>
      <c r="J266" s="12">
        <f>IF(G266="","",IF(I266&lt;&gt;"","Paid",IF(AND(H266&lt;&gt;"",H266&lt;TODAY()),"Overdue","Open")))</f>
        <v/>
      </c>
      <c r="K266" s="34">
        <f>IF(J266="Overdue",TODAY()-H266,"")</f>
        <v/>
      </c>
      <c r="L266" s="35" t="n"/>
    </row>
    <row r="267">
      <c r="A267" s="33" t="n"/>
      <c r="B267" s="35" t="n"/>
      <c r="C267" s="35" t="n"/>
      <c r="D267" s="35" t="n"/>
      <c r="E267" s="36" t="n"/>
      <c r="F267" s="36" t="n"/>
      <c r="G267" s="14">
        <f>IF(AND(E267="",F267=""),"",N(E267)+N(F267))</f>
        <v/>
      </c>
      <c r="H267" s="33" t="n"/>
      <c r="I267" s="33" t="n"/>
      <c r="J267" s="12">
        <f>IF(G267="","",IF(I267&lt;&gt;"","Paid",IF(AND(H267&lt;&gt;"",H267&lt;TODAY()),"Overdue","Open")))</f>
        <v/>
      </c>
      <c r="K267" s="34">
        <f>IF(J267="Overdue",TODAY()-H267,"")</f>
        <v/>
      </c>
      <c r="L267" s="35" t="n"/>
    </row>
    <row r="268">
      <c r="A268" s="33" t="n"/>
      <c r="B268" s="35" t="n"/>
      <c r="C268" s="35" t="n"/>
      <c r="D268" s="35" t="n"/>
      <c r="E268" s="36" t="n"/>
      <c r="F268" s="36" t="n"/>
      <c r="G268" s="14">
        <f>IF(AND(E268="",F268=""),"",N(E268)+N(F268))</f>
        <v/>
      </c>
      <c r="H268" s="33" t="n"/>
      <c r="I268" s="33" t="n"/>
      <c r="J268" s="12">
        <f>IF(G268="","",IF(I268&lt;&gt;"","Paid",IF(AND(H268&lt;&gt;"",H268&lt;TODAY()),"Overdue","Open")))</f>
        <v/>
      </c>
      <c r="K268" s="34">
        <f>IF(J268="Overdue",TODAY()-H268,"")</f>
        <v/>
      </c>
      <c r="L268" s="35" t="n"/>
    </row>
    <row r="269">
      <c r="A269" s="33" t="n"/>
      <c r="B269" s="35" t="n"/>
      <c r="C269" s="35" t="n"/>
      <c r="D269" s="35" t="n"/>
      <c r="E269" s="36" t="n"/>
      <c r="F269" s="36" t="n"/>
      <c r="G269" s="14">
        <f>IF(AND(E269="",F269=""),"",N(E269)+N(F269))</f>
        <v/>
      </c>
      <c r="H269" s="33" t="n"/>
      <c r="I269" s="33" t="n"/>
      <c r="J269" s="12">
        <f>IF(G269="","",IF(I269&lt;&gt;"","Paid",IF(AND(H269&lt;&gt;"",H269&lt;TODAY()),"Overdue","Open")))</f>
        <v/>
      </c>
      <c r="K269" s="34">
        <f>IF(J269="Overdue",TODAY()-H269,"")</f>
        <v/>
      </c>
      <c r="L269" s="35" t="n"/>
    </row>
    <row r="270">
      <c r="A270" s="33" t="n"/>
      <c r="B270" s="35" t="n"/>
      <c r="C270" s="35" t="n"/>
      <c r="D270" s="35" t="n"/>
      <c r="E270" s="36" t="n"/>
      <c r="F270" s="36" t="n"/>
      <c r="G270" s="14">
        <f>IF(AND(E270="",F270=""),"",N(E270)+N(F270))</f>
        <v/>
      </c>
      <c r="H270" s="33" t="n"/>
      <c r="I270" s="33" t="n"/>
      <c r="J270" s="12">
        <f>IF(G270="","",IF(I270&lt;&gt;"","Paid",IF(AND(H270&lt;&gt;"",H270&lt;TODAY()),"Overdue","Open")))</f>
        <v/>
      </c>
      <c r="K270" s="34">
        <f>IF(J270="Overdue",TODAY()-H270,"")</f>
        <v/>
      </c>
      <c r="L270" s="35" t="n"/>
    </row>
    <row r="271">
      <c r="A271" s="33" t="n"/>
      <c r="B271" s="35" t="n"/>
      <c r="C271" s="35" t="n"/>
      <c r="D271" s="35" t="n"/>
      <c r="E271" s="36" t="n"/>
      <c r="F271" s="36" t="n"/>
      <c r="G271" s="14">
        <f>IF(AND(E271="",F271=""),"",N(E271)+N(F271))</f>
        <v/>
      </c>
      <c r="H271" s="33" t="n"/>
      <c r="I271" s="33" t="n"/>
      <c r="J271" s="12">
        <f>IF(G271="","",IF(I271&lt;&gt;"","Paid",IF(AND(H271&lt;&gt;"",H271&lt;TODAY()),"Overdue","Open")))</f>
        <v/>
      </c>
      <c r="K271" s="34">
        <f>IF(J271="Overdue",TODAY()-H271,"")</f>
        <v/>
      </c>
      <c r="L271" s="35" t="n"/>
    </row>
    <row r="272">
      <c r="A272" s="33" t="n"/>
      <c r="B272" s="35" t="n"/>
      <c r="C272" s="35" t="n"/>
      <c r="D272" s="35" t="n"/>
      <c r="E272" s="36" t="n"/>
      <c r="F272" s="36" t="n"/>
      <c r="G272" s="14">
        <f>IF(AND(E272="",F272=""),"",N(E272)+N(F272))</f>
        <v/>
      </c>
      <c r="H272" s="33" t="n"/>
      <c r="I272" s="33" t="n"/>
      <c r="J272" s="12">
        <f>IF(G272="","",IF(I272&lt;&gt;"","Paid",IF(AND(H272&lt;&gt;"",H272&lt;TODAY()),"Overdue","Open")))</f>
        <v/>
      </c>
      <c r="K272" s="34">
        <f>IF(J272="Overdue",TODAY()-H272,"")</f>
        <v/>
      </c>
      <c r="L272" s="35" t="n"/>
    </row>
    <row r="273">
      <c r="A273" s="33" t="n"/>
      <c r="B273" s="35" t="n"/>
      <c r="C273" s="35" t="n"/>
      <c r="D273" s="35" t="n"/>
      <c r="E273" s="36" t="n"/>
      <c r="F273" s="36" t="n"/>
      <c r="G273" s="14">
        <f>IF(AND(E273="",F273=""),"",N(E273)+N(F273))</f>
        <v/>
      </c>
      <c r="H273" s="33" t="n"/>
      <c r="I273" s="33" t="n"/>
      <c r="J273" s="12">
        <f>IF(G273="","",IF(I273&lt;&gt;"","Paid",IF(AND(H273&lt;&gt;"",H273&lt;TODAY()),"Overdue","Open")))</f>
        <v/>
      </c>
      <c r="K273" s="34">
        <f>IF(J273="Overdue",TODAY()-H273,"")</f>
        <v/>
      </c>
      <c r="L273" s="35" t="n"/>
    </row>
    <row r="274">
      <c r="A274" s="33" t="n"/>
      <c r="B274" s="35" t="n"/>
      <c r="C274" s="35" t="n"/>
      <c r="D274" s="35" t="n"/>
      <c r="E274" s="36" t="n"/>
      <c r="F274" s="36" t="n"/>
      <c r="G274" s="14">
        <f>IF(AND(E274="",F274=""),"",N(E274)+N(F274))</f>
        <v/>
      </c>
      <c r="H274" s="33" t="n"/>
      <c r="I274" s="33" t="n"/>
      <c r="J274" s="12">
        <f>IF(G274="","",IF(I274&lt;&gt;"","Paid",IF(AND(H274&lt;&gt;"",H274&lt;TODAY()),"Overdue","Open")))</f>
        <v/>
      </c>
      <c r="K274" s="34">
        <f>IF(J274="Overdue",TODAY()-H274,"")</f>
        <v/>
      </c>
      <c r="L274" s="35" t="n"/>
    </row>
    <row r="275">
      <c r="A275" s="33" t="n"/>
      <c r="B275" s="35" t="n"/>
      <c r="C275" s="35" t="n"/>
      <c r="D275" s="35" t="n"/>
      <c r="E275" s="36" t="n"/>
      <c r="F275" s="36" t="n"/>
      <c r="G275" s="14">
        <f>IF(AND(E275="",F275=""),"",N(E275)+N(F275))</f>
        <v/>
      </c>
      <c r="H275" s="33" t="n"/>
      <c r="I275" s="33" t="n"/>
      <c r="J275" s="12">
        <f>IF(G275="","",IF(I275&lt;&gt;"","Paid",IF(AND(H275&lt;&gt;"",H275&lt;TODAY()),"Overdue","Open")))</f>
        <v/>
      </c>
      <c r="K275" s="34">
        <f>IF(J275="Overdue",TODAY()-H275,"")</f>
        <v/>
      </c>
      <c r="L275" s="35" t="n"/>
    </row>
    <row r="276">
      <c r="A276" s="33" t="n"/>
      <c r="B276" s="35" t="n"/>
      <c r="C276" s="35" t="n"/>
      <c r="D276" s="35" t="n"/>
      <c r="E276" s="36" t="n"/>
      <c r="F276" s="36" t="n"/>
      <c r="G276" s="14">
        <f>IF(AND(E276="",F276=""),"",N(E276)+N(F276))</f>
        <v/>
      </c>
      <c r="H276" s="33" t="n"/>
      <c r="I276" s="33" t="n"/>
      <c r="J276" s="12">
        <f>IF(G276="","",IF(I276&lt;&gt;"","Paid",IF(AND(H276&lt;&gt;"",H276&lt;TODAY()),"Overdue","Open")))</f>
        <v/>
      </c>
      <c r="K276" s="34">
        <f>IF(J276="Overdue",TODAY()-H276,"")</f>
        <v/>
      </c>
      <c r="L276" s="35" t="n"/>
    </row>
    <row r="277">
      <c r="A277" s="33" t="n"/>
      <c r="B277" s="35" t="n"/>
      <c r="C277" s="35" t="n"/>
      <c r="D277" s="35" t="n"/>
      <c r="E277" s="36" t="n"/>
      <c r="F277" s="36" t="n"/>
      <c r="G277" s="14">
        <f>IF(AND(E277="",F277=""),"",N(E277)+N(F277))</f>
        <v/>
      </c>
      <c r="H277" s="33" t="n"/>
      <c r="I277" s="33" t="n"/>
      <c r="J277" s="12">
        <f>IF(G277="","",IF(I277&lt;&gt;"","Paid",IF(AND(H277&lt;&gt;"",H277&lt;TODAY()),"Overdue","Open")))</f>
        <v/>
      </c>
      <c r="K277" s="34">
        <f>IF(J277="Overdue",TODAY()-H277,"")</f>
        <v/>
      </c>
      <c r="L277" s="35" t="n"/>
    </row>
    <row r="278">
      <c r="A278" s="33" t="n"/>
      <c r="B278" s="35" t="n"/>
      <c r="C278" s="35" t="n"/>
      <c r="D278" s="35" t="n"/>
      <c r="E278" s="36" t="n"/>
      <c r="F278" s="36" t="n"/>
      <c r="G278" s="14">
        <f>IF(AND(E278="",F278=""),"",N(E278)+N(F278))</f>
        <v/>
      </c>
      <c r="H278" s="33" t="n"/>
      <c r="I278" s="33" t="n"/>
      <c r="J278" s="12">
        <f>IF(G278="","",IF(I278&lt;&gt;"","Paid",IF(AND(H278&lt;&gt;"",H278&lt;TODAY()),"Overdue","Open")))</f>
        <v/>
      </c>
      <c r="K278" s="34">
        <f>IF(J278="Overdue",TODAY()-H278,"")</f>
        <v/>
      </c>
      <c r="L278" s="35" t="n"/>
    </row>
    <row r="279">
      <c r="A279" s="33" t="n"/>
      <c r="B279" s="35" t="n"/>
      <c r="C279" s="35" t="n"/>
      <c r="D279" s="35" t="n"/>
      <c r="E279" s="36" t="n"/>
      <c r="F279" s="36" t="n"/>
      <c r="G279" s="14">
        <f>IF(AND(E279="",F279=""),"",N(E279)+N(F279))</f>
        <v/>
      </c>
      <c r="H279" s="33" t="n"/>
      <c r="I279" s="33" t="n"/>
      <c r="J279" s="12">
        <f>IF(G279="","",IF(I279&lt;&gt;"","Paid",IF(AND(H279&lt;&gt;"",H279&lt;TODAY()),"Overdue","Open")))</f>
        <v/>
      </c>
      <c r="K279" s="34">
        <f>IF(J279="Overdue",TODAY()-H279,"")</f>
        <v/>
      </c>
      <c r="L279" s="35" t="n"/>
    </row>
    <row r="280">
      <c r="A280" s="33" t="n"/>
      <c r="B280" s="35" t="n"/>
      <c r="C280" s="35" t="n"/>
      <c r="D280" s="35" t="n"/>
      <c r="E280" s="36" t="n"/>
      <c r="F280" s="36" t="n"/>
      <c r="G280" s="14">
        <f>IF(AND(E280="",F280=""),"",N(E280)+N(F280))</f>
        <v/>
      </c>
      <c r="H280" s="33" t="n"/>
      <c r="I280" s="33" t="n"/>
      <c r="J280" s="12">
        <f>IF(G280="","",IF(I280&lt;&gt;"","Paid",IF(AND(H280&lt;&gt;"",H280&lt;TODAY()),"Overdue","Open")))</f>
        <v/>
      </c>
      <c r="K280" s="34">
        <f>IF(J280="Overdue",TODAY()-H280,"")</f>
        <v/>
      </c>
      <c r="L280" s="35" t="n"/>
    </row>
    <row r="281">
      <c r="A281" s="33" t="n"/>
      <c r="B281" s="35" t="n"/>
      <c r="C281" s="35" t="n"/>
      <c r="D281" s="35" t="n"/>
      <c r="E281" s="36" t="n"/>
      <c r="F281" s="36" t="n"/>
      <c r="G281" s="14">
        <f>IF(AND(E281="",F281=""),"",N(E281)+N(F281))</f>
        <v/>
      </c>
      <c r="H281" s="33" t="n"/>
      <c r="I281" s="33" t="n"/>
      <c r="J281" s="12">
        <f>IF(G281="","",IF(I281&lt;&gt;"","Paid",IF(AND(H281&lt;&gt;"",H281&lt;TODAY()),"Overdue","Open")))</f>
        <v/>
      </c>
      <c r="K281" s="34">
        <f>IF(J281="Overdue",TODAY()-H281,"")</f>
        <v/>
      </c>
      <c r="L281" s="35" t="n"/>
    </row>
    <row r="282">
      <c r="A282" s="33" t="n"/>
      <c r="B282" s="35" t="n"/>
      <c r="C282" s="35" t="n"/>
      <c r="D282" s="35" t="n"/>
      <c r="E282" s="36" t="n"/>
      <c r="F282" s="36" t="n"/>
      <c r="G282" s="14">
        <f>IF(AND(E282="",F282=""),"",N(E282)+N(F282))</f>
        <v/>
      </c>
      <c r="H282" s="33" t="n"/>
      <c r="I282" s="33" t="n"/>
      <c r="J282" s="12">
        <f>IF(G282="","",IF(I282&lt;&gt;"","Paid",IF(AND(H282&lt;&gt;"",H282&lt;TODAY()),"Overdue","Open")))</f>
        <v/>
      </c>
      <c r="K282" s="34">
        <f>IF(J282="Overdue",TODAY()-H282,"")</f>
        <v/>
      </c>
      <c r="L282" s="35" t="n"/>
    </row>
    <row r="283">
      <c r="A283" s="33" t="n"/>
      <c r="B283" s="35" t="n"/>
      <c r="C283" s="35" t="n"/>
      <c r="D283" s="35" t="n"/>
      <c r="E283" s="36" t="n"/>
      <c r="F283" s="36" t="n"/>
      <c r="G283" s="14">
        <f>IF(AND(E283="",F283=""),"",N(E283)+N(F283))</f>
        <v/>
      </c>
      <c r="H283" s="33" t="n"/>
      <c r="I283" s="33" t="n"/>
      <c r="J283" s="12">
        <f>IF(G283="","",IF(I283&lt;&gt;"","Paid",IF(AND(H283&lt;&gt;"",H283&lt;TODAY()),"Overdue","Open")))</f>
        <v/>
      </c>
      <c r="K283" s="34">
        <f>IF(J283="Overdue",TODAY()-H283,"")</f>
        <v/>
      </c>
      <c r="L283" s="35" t="n"/>
    </row>
    <row r="284">
      <c r="A284" s="33" t="n"/>
      <c r="B284" s="35" t="n"/>
      <c r="C284" s="35" t="n"/>
      <c r="D284" s="35" t="n"/>
      <c r="E284" s="36" t="n"/>
      <c r="F284" s="36" t="n"/>
      <c r="G284" s="14">
        <f>IF(AND(E284="",F284=""),"",N(E284)+N(F284))</f>
        <v/>
      </c>
      <c r="H284" s="33" t="n"/>
      <c r="I284" s="33" t="n"/>
      <c r="J284" s="12">
        <f>IF(G284="","",IF(I284&lt;&gt;"","Paid",IF(AND(H284&lt;&gt;"",H284&lt;TODAY()),"Overdue","Open")))</f>
        <v/>
      </c>
      <c r="K284" s="34">
        <f>IF(J284="Overdue",TODAY()-H284,"")</f>
        <v/>
      </c>
      <c r="L284" s="35" t="n"/>
    </row>
    <row r="285">
      <c r="A285" s="33" t="n"/>
      <c r="B285" s="35" t="n"/>
      <c r="C285" s="35" t="n"/>
      <c r="D285" s="35" t="n"/>
      <c r="E285" s="36" t="n"/>
      <c r="F285" s="36" t="n"/>
      <c r="G285" s="14">
        <f>IF(AND(E285="",F285=""),"",N(E285)+N(F285))</f>
        <v/>
      </c>
      <c r="H285" s="33" t="n"/>
      <c r="I285" s="33" t="n"/>
      <c r="J285" s="12">
        <f>IF(G285="","",IF(I285&lt;&gt;"","Paid",IF(AND(H285&lt;&gt;"",H285&lt;TODAY()),"Overdue","Open")))</f>
        <v/>
      </c>
      <c r="K285" s="34">
        <f>IF(J285="Overdue",TODAY()-H285,"")</f>
        <v/>
      </c>
      <c r="L285" s="35" t="n"/>
    </row>
    <row r="286">
      <c r="A286" s="33" t="n"/>
      <c r="B286" s="35" t="n"/>
      <c r="C286" s="35" t="n"/>
      <c r="D286" s="35" t="n"/>
      <c r="E286" s="36" t="n"/>
      <c r="F286" s="36" t="n"/>
      <c r="G286" s="14">
        <f>IF(AND(E286="",F286=""),"",N(E286)+N(F286))</f>
        <v/>
      </c>
      <c r="H286" s="33" t="n"/>
      <c r="I286" s="33" t="n"/>
      <c r="J286" s="12">
        <f>IF(G286="","",IF(I286&lt;&gt;"","Paid",IF(AND(H286&lt;&gt;"",H286&lt;TODAY()),"Overdue","Open")))</f>
        <v/>
      </c>
      <c r="K286" s="34">
        <f>IF(J286="Overdue",TODAY()-H286,"")</f>
        <v/>
      </c>
      <c r="L286" s="35" t="n"/>
    </row>
    <row r="287">
      <c r="A287" s="33" t="n"/>
      <c r="B287" s="35" t="n"/>
      <c r="C287" s="35" t="n"/>
      <c r="D287" s="35" t="n"/>
      <c r="E287" s="36" t="n"/>
      <c r="F287" s="36" t="n"/>
      <c r="G287" s="14">
        <f>IF(AND(E287="",F287=""),"",N(E287)+N(F287))</f>
        <v/>
      </c>
      <c r="H287" s="33" t="n"/>
      <c r="I287" s="33" t="n"/>
      <c r="J287" s="12">
        <f>IF(G287="","",IF(I287&lt;&gt;"","Paid",IF(AND(H287&lt;&gt;"",H287&lt;TODAY()),"Overdue","Open")))</f>
        <v/>
      </c>
      <c r="K287" s="34">
        <f>IF(J287="Overdue",TODAY()-H287,"")</f>
        <v/>
      </c>
      <c r="L287" s="35" t="n"/>
    </row>
    <row r="288">
      <c r="A288" s="33" t="n"/>
      <c r="B288" s="35" t="n"/>
      <c r="C288" s="35" t="n"/>
      <c r="D288" s="35" t="n"/>
      <c r="E288" s="36" t="n"/>
      <c r="F288" s="36" t="n"/>
      <c r="G288" s="14">
        <f>IF(AND(E288="",F288=""),"",N(E288)+N(F288))</f>
        <v/>
      </c>
      <c r="H288" s="33" t="n"/>
      <c r="I288" s="33" t="n"/>
      <c r="J288" s="12">
        <f>IF(G288="","",IF(I288&lt;&gt;"","Paid",IF(AND(H288&lt;&gt;"",H288&lt;TODAY()),"Overdue","Open")))</f>
        <v/>
      </c>
      <c r="K288" s="34">
        <f>IF(J288="Overdue",TODAY()-H288,"")</f>
        <v/>
      </c>
      <c r="L288" s="35" t="n"/>
    </row>
    <row r="289">
      <c r="A289" s="33" t="n"/>
      <c r="B289" s="35" t="n"/>
      <c r="C289" s="35" t="n"/>
      <c r="D289" s="35" t="n"/>
      <c r="E289" s="36" t="n"/>
      <c r="F289" s="36" t="n"/>
      <c r="G289" s="14">
        <f>IF(AND(E289="",F289=""),"",N(E289)+N(F289))</f>
        <v/>
      </c>
      <c r="H289" s="33" t="n"/>
      <c r="I289" s="33" t="n"/>
      <c r="J289" s="12">
        <f>IF(G289="","",IF(I289&lt;&gt;"","Paid",IF(AND(H289&lt;&gt;"",H289&lt;TODAY()),"Overdue","Open")))</f>
        <v/>
      </c>
      <c r="K289" s="34">
        <f>IF(J289="Overdue",TODAY()-H289,"")</f>
        <v/>
      </c>
      <c r="L289" s="35" t="n"/>
    </row>
    <row r="290">
      <c r="A290" s="33" t="n"/>
      <c r="B290" s="35" t="n"/>
      <c r="C290" s="35" t="n"/>
      <c r="D290" s="35" t="n"/>
      <c r="E290" s="36" t="n"/>
      <c r="F290" s="36" t="n"/>
      <c r="G290" s="14">
        <f>IF(AND(E290="",F290=""),"",N(E290)+N(F290))</f>
        <v/>
      </c>
      <c r="H290" s="33" t="n"/>
      <c r="I290" s="33" t="n"/>
      <c r="J290" s="12">
        <f>IF(G290="","",IF(I290&lt;&gt;"","Paid",IF(AND(H290&lt;&gt;"",H290&lt;TODAY()),"Overdue","Open")))</f>
        <v/>
      </c>
      <c r="K290" s="34">
        <f>IF(J290="Overdue",TODAY()-H290,"")</f>
        <v/>
      </c>
      <c r="L290" s="35" t="n"/>
    </row>
    <row r="291">
      <c r="A291" s="33" t="n"/>
      <c r="B291" s="35" t="n"/>
      <c r="C291" s="35" t="n"/>
      <c r="D291" s="35" t="n"/>
      <c r="E291" s="36" t="n"/>
      <c r="F291" s="36" t="n"/>
      <c r="G291" s="14">
        <f>IF(AND(E291="",F291=""),"",N(E291)+N(F291))</f>
        <v/>
      </c>
      <c r="H291" s="33" t="n"/>
      <c r="I291" s="33" t="n"/>
      <c r="J291" s="12">
        <f>IF(G291="","",IF(I291&lt;&gt;"","Paid",IF(AND(H291&lt;&gt;"",H291&lt;TODAY()),"Overdue","Open")))</f>
        <v/>
      </c>
      <c r="K291" s="34">
        <f>IF(J291="Overdue",TODAY()-H291,"")</f>
        <v/>
      </c>
      <c r="L291" s="35" t="n"/>
    </row>
    <row r="292">
      <c r="A292" s="33" t="n"/>
      <c r="B292" s="35" t="n"/>
      <c r="C292" s="35" t="n"/>
      <c r="D292" s="35" t="n"/>
      <c r="E292" s="36" t="n"/>
      <c r="F292" s="36" t="n"/>
      <c r="G292" s="14">
        <f>IF(AND(E292="",F292=""),"",N(E292)+N(F292))</f>
        <v/>
      </c>
      <c r="H292" s="33" t="n"/>
      <c r="I292" s="33" t="n"/>
      <c r="J292" s="12">
        <f>IF(G292="","",IF(I292&lt;&gt;"","Paid",IF(AND(H292&lt;&gt;"",H292&lt;TODAY()),"Overdue","Open")))</f>
        <v/>
      </c>
      <c r="K292" s="34">
        <f>IF(J292="Overdue",TODAY()-H292,"")</f>
        <v/>
      </c>
      <c r="L292" s="35" t="n"/>
    </row>
    <row r="293">
      <c r="A293" s="33" t="n"/>
      <c r="B293" s="35" t="n"/>
      <c r="C293" s="35" t="n"/>
      <c r="D293" s="35" t="n"/>
      <c r="E293" s="36" t="n"/>
      <c r="F293" s="36" t="n"/>
      <c r="G293" s="14">
        <f>IF(AND(E293="",F293=""),"",N(E293)+N(F293))</f>
        <v/>
      </c>
      <c r="H293" s="33" t="n"/>
      <c r="I293" s="33" t="n"/>
      <c r="J293" s="12">
        <f>IF(G293="","",IF(I293&lt;&gt;"","Paid",IF(AND(H293&lt;&gt;"",H293&lt;TODAY()),"Overdue","Open")))</f>
        <v/>
      </c>
      <c r="K293" s="34">
        <f>IF(J293="Overdue",TODAY()-H293,"")</f>
        <v/>
      </c>
      <c r="L293" s="35" t="n"/>
    </row>
    <row r="294">
      <c r="A294" s="33" t="n"/>
      <c r="B294" s="35" t="n"/>
      <c r="C294" s="35" t="n"/>
      <c r="D294" s="35" t="n"/>
      <c r="E294" s="36" t="n"/>
      <c r="F294" s="36" t="n"/>
      <c r="G294" s="14">
        <f>IF(AND(E294="",F294=""),"",N(E294)+N(F294))</f>
        <v/>
      </c>
      <c r="H294" s="33" t="n"/>
      <c r="I294" s="33" t="n"/>
      <c r="J294" s="12">
        <f>IF(G294="","",IF(I294&lt;&gt;"","Paid",IF(AND(H294&lt;&gt;"",H294&lt;TODAY()),"Overdue","Open")))</f>
        <v/>
      </c>
      <c r="K294" s="34">
        <f>IF(J294="Overdue",TODAY()-H294,"")</f>
        <v/>
      </c>
      <c r="L294" s="35" t="n"/>
    </row>
    <row r="295">
      <c r="A295" s="33" t="n"/>
      <c r="B295" s="35" t="n"/>
      <c r="C295" s="35" t="n"/>
      <c r="D295" s="35" t="n"/>
      <c r="E295" s="36" t="n"/>
      <c r="F295" s="36" t="n"/>
      <c r="G295" s="14">
        <f>IF(AND(E295="",F295=""),"",N(E295)+N(F295))</f>
        <v/>
      </c>
      <c r="H295" s="33" t="n"/>
      <c r="I295" s="33" t="n"/>
      <c r="J295" s="12">
        <f>IF(G295="","",IF(I295&lt;&gt;"","Paid",IF(AND(H295&lt;&gt;"",H295&lt;TODAY()),"Overdue","Open")))</f>
        <v/>
      </c>
      <c r="K295" s="34">
        <f>IF(J295="Overdue",TODAY()-H295,"")</f>
        <v/>
      </c>
      <c r="L295" s="35" t="n"/>
    </row>
    <row r="296">
      <c r="A296" s="33" t="n"/>
      <c r="B296" s="35" t="n"/>
      <c r="C296" s="35" t="n"/>
      <c r="D296" s="35" t="n"/>
      <c r="E296" s="36" t="n"/>
      <c r="F296" s="36" t="n"/>
      <c r="G296" s="14">
        <f>IF(AND(E296="",F296=""),"",N(E296)+N(F296))</f>
        <v/>
      </c>
      <c r="H296" s="33" t="n"/>
      <c r="I296" s="33" t="n"/>
      <c r="J296" s="12">
        <f>IF(G296="","",IF(I296&lt;&gt;"","Paid",IF(AND(H296&lt;&gt;"",H296&lt;TODAY()),"Overdue","Open")))</f>
        <v/>
      </c>
      <c r="K296" s="34">
        <f>IF(J296="Overdue",TODAY()-H296,"")</f>
        <v/>
      </c>
      <c r="L296" s="35" t="n"/>
    </row>
    <row r="297">
      <c r="A297" s="33" t="n"/>
      <c r="B297" s="35" t="n"/>
      <c r="C297" s="35" t="n"/>
      <c r="D297" s="35" t="n"/>
      <c r="E297" s="36" t="n"/>
      <c r="F297" s="36" t="n"/>
      <c r="G297" s="14">
        <f>IF(AND(E297="",F297=""),"",N(E297)+N(F297))</f>
        <v/>
      </c>
      <c r="H297" s="33" t="n"/>
      <c r="I297" s="33" t="n"/>
      <c r="J297" s="12">
        <f>IF(G297="","",IF(I297&lt;&gt;"","Paid",IF(AND(H297&lt;&gt;"",H297&lt;TODAY()),"Overdue","Open")))</f>
        <v/>
      </c>
      <c r="K297" s="34">
        <f>IF(J297="Overdue",TODAY()-H297,"")</f>
        <v/>
      </c>
      <c r="L297" s="35" t="n"/>
    </row>
    <row r="298">
      <c r="A298" s="33" t="n"/>
      <c r="B298" s="35" t="n"/>
      <c r="C298" s="35" t="n"/>
      <c r="D298" s="35" t="n"/>
      <c r="E298" s="36" t="n"/>
      <c r="F298" s="36" t="n"/>
      <c r="G298" s="14">
        <f>IF(AND(E298="",F298=""),"",N(E298)+N(F298))</f>
        <v/>
      </c>
      <c r="H298" s="33" t="n"/>
      <c r="I298" s="33" t="n"/>
      <c r="J298" s="12">
        <f>IF(G298="","",IF(I298&lt;&gt;"","Paid",IF(AND(H298&lt;&gt;"",H298&lt;TODAY()),"Overdue","Open")))</f>
        <v/>
      </c>
      <c r="K298" s="34">
        <f>IF(J298="Overdue",TODAY()-H298,"")</f>
        <v/>
      </c>
      <c r="L298" s="35" t="n"/>
    </row>
    <row r="299">
      <c r="A299" s="33" t="n"/>
      <c r="B299" s="35" t="n"/>
      <c r="C299" s="35" t="n"/>
      <c r="D299" s="35" t="n"/>
      <c r="E299" s="36" t="n"/>
      <c r="F299" s="36" t="n"/>
      <c r="G299" s="14">
        <f>IF(AND(E299="",F299=""),"",N(E299)+N(F299))</f>
        <v/>
      </c>
      <c r="H299" s="33" t="n"/>
      <c r="I299" s="33" t="n"/>
      <c r="J299" s="12">
        <f>IF(G299="","",IF(I299&lt;&gt;"","Paid",IF(AND(H299&lt;&gt;"",H299&lt;TODAY()),"Overdue","Open")))</f>
        <v/>
      </c>
      <c r="K299" s="34">
        <f>IF(J299="Overdue",TODAY()-H299,"")</f>
        <v/>
      </c>
      <c r="L299" s="35" t="n"/>
    </row>
    <row r="300">
      <c r="A300" s="33" t="n"/>
      <c r="B300" s="35" t="n"/>
      <c r="C300" s="35" t="n"/>
      <c r="D300" s="35" t="n"/>
      <c r="E300" s="36" t="n"/>
      <c r="F300" s="36" t="n"/>
      <c r="G300" s="14">
        <f>IF(AND(E300="",F300=""),"",N(E300)+N(F300))</f>
        <v/>
      </c>
      <c r="H300" s="33" t="n"/>
      <c r="I300" s="33" t="n"/>
      <c r="J300" s="12">
        <f>IF(G300="","",IF(I300&lt;&gt;"","Paid",IF(AND(H300&lt;&gt;"",H300&lt;TODAY()),"Overdue","Open")))</f>
        <v/>
      </c>
      <c r="K300" s="34">
        <f>IF(J300="Overdue",TODAY()-H300,"")</f>
        <v/>
      </c>
      <c r="L300" s="35" t="n"/>
    </row>
    <row r="301">
      <c r="A301" s="33" t="n"/>
      <c r="B301" s="35" t="n"/>
      <c r="C301" s="35" t="n"/>
      <c r="D301" s="35" t="n"/>
      <c r="E301" s="36" t="n"/>
      <c r="F301" s="36" t="n"/>
      <c r="G301" s="14">
        <f>IF(AND(E301="",F301=""),"",N(E301)+N(F301))</f>
        <v/>
      </c>
      <c r="H301" s="33" t="n"/>
      <c r="I301" s="33" t="n"/>
      <c r="J301" s="12">
        <f>IF(G301="","",IF(I301&lt;&gt;"","Paid",IF(AND(H301&lt;&gt;"",H301&lt;TODAY()),"Overdue","Open")))</f>
        <v/>
      </c>
      <c r="K301" s="34">
        <f>IF(J301="Overdue",TODAY()-H301,"")</f>
        <v/>
      </c>
      <c r="L301" s="35" t="n"/>
    </row>
    <row r="302">
      <c r="A302" s="33" t="n"/>
      <c r="B302" s="35" t="n"/>
      <c r="C302" s="35" t="n"/>
      <c r="D302" s="35" t="n"/>
      <c r="E302" s="36" t="n"/>
      <c r="F302" s="36" t="n"/>
      <c r="G302" s="14">
        <f>IF(AND(E302="",F302=""),"",N(E302)+N(F302))</f>
        <v/>
      </c>
      <c r="H302" s="33" t="n"/>
      <c r="I302" s="33" t="n"/>
      <c r="J302" s="12">
        <f>IF(G302="","",IF(I302&lt;&gt;"","Paid",IF(AND(H302&lt;&gt;"",H302&lt;TODAY()),"Overdue","Open")))</f>
        <v/>
      </c>
      <c r="K302" s="34">
        <f>IF(J302="Overdue",TODAY()-H302,"")</f>
        <v/>
      </c>
      <c r="L302" s="35" t="n"/>
    </row>
    <row r="303">
      <c r="A303" s="33" t="n"/>
      <c r="B303" s="35" t="n"/>
      <c r="C303" s="35" t="n"/>
      <c r="D303" s="35" t="n"/>
      <c r="E303" s="36" t="n"/>
      <c r="F303" s="36" t="n"/>
      <c r="G303" s="14">
        <f>IF(AND(E303="",F303=""),"",N(E303)+N(F303))</f>
        <v/>
      </c>
      <c r="H303" s="33" t="n"/>
      <c r="I303" s="33" t="n"/>
      <c r="J303" s="12">
        <f>IF(G303="","",IF(I303&lt;&gt;"","Paid",IF(AND(H303&lt;&gt;"",H303&lt;TODAY()),"Overdue","Open")))</f>
        <v/>
      </c>
      <c r="K303" s="34">
        <f>IF(J303="Overdue",TODAY()-H303,"")</f>
        <v/>
      </c>
      <c r="L303" s="35" t="n"/>
    </row>
    <row r="304">
      <c r="A304" s="33" t="n"/>
      <c r="B304" s="35" t="n"/>
      <c r="C304" s="35" t="n"/>
      <c r="D304" s="35" t="n"/>
      <c r="E304" s="36" t="n"/>
      <c r="F304" s="36" t="n"/>
      <c r="G304" s="14">
        <f>IF(AND(E304="",F304=""),"",N(E304)+N(F304))</f>
        <v/>
      </c>
      <c r="H304" s="33" t="n"/>
      <c r="I304" s="33" t="n"/>
      <c r="J304" s="12">
        <f>IF(G304="","",IF(I304&lt;&gt;"","Paid",IF(AND(H304&lt;&gt;"",H304&lt;TODAY()),"Overdue","Open")))</f>
        <v/>
      </c>
      <c r="K304" s="34">
        <f>IF(J304="Overdue",TODAY()-H304,"")</f>
        <v/>
      </c>
      <c r="L304" s="35" t="n"/>
    </row>
    <row r="305">
      <c r="A305" s="33" t="n"/>
      <c r="B305" s="35" t="n"/>
      <c r="C305" s="35" t="n"/>
      <c r="D305" s="35" t="n"/>
      <c r="E305" s="36" t="n"/>
      <c r="F305" s="36" t="n"/>
      <c r="G305" s="14">
        <f>IF(AND(E305="",F305=""),"",N(E305)+N(F305))</f>
        <v/>
      </c>
      <c r="H305" s="33" t="n"/>
      <c r="I305" s="33" t="n"/>
      <c r="J305" s="12">
        <f>IF(G305="","",IF(I305&lt;&gt;"","Paid",IF(AND(H305&lt;&gt;"",H305&lt;TODAY()),"Overdue","Open")))</f>
        <v/>
      </c>
      <c r="K305" s="34">
        <f>IF(J305="Overdue",TODAY()-H305,"")</f>
        <v/>
      </c>
      <c r="L305" s="35" t="n"/>
    </row>
    <row r="306">
      <c r="A306" s="33" t="n"/>
      <c r="B306" s="35" t="n"/>
      <c r="C306" s="35" t="n"/>
      <c r="D306" s="35" t="n"/>
      <c r="E306" s="36" t="n"/>
      <c r="F306" s="36" t="n"/>
      <c r="G306" s="14">
        <f>IF(AND(E306="",F306=""),"",N(E306)+N(F306))</f>
        <v/>
      </c>
      <c r="H306" s="33" t="n"/>
      <c r="I306" s="33" t="n"/>
      <c r="J306" s="12">
        <f>IF(G306="","",IF(I306&lt;&gt;"","Paid",IF(AND(H306&lt;&gt;"",H306&lt;TODAY()),"Overdue","Open")))</f>
        <v/>
      </c>
      <c r="K306" s="34">
        <f>IF(J306="Overdue",TODAY()-H306,"")</f>
        <v/>
      </c>
      <c r="L306" s="35" t="n"/>
    </row>
    <row r="307">
      <c r="A307" s="33" t="n"/>
      <c r="B307" s="35" t="n"/>
      <c r="C307" s="35" t="n"/>
      <c r="D307" s="35" t="n"/>
      <c r="E307" s="36" t="n"/>
      <c r="F307" s="36" t="n"/>
      <c r="G307" s="14">
        <f>IF(AND(E307="",F307=""),"",N(E307)+N(F307))</f>
        <v/>
      </c>
      <c r="H307" s="33" t="n"/>
      <c r="I307" s="33" t="n"/>
      <c r="J307" s="12">
        <f>IF(G307="","",IF(I307&lt;&gt;"","Paid",IF(AND(H307&lt;&gt;"",H307&lt;TODAY()),"Overdue","Open")))</f>
        <v/>
      </c>
      <c r="K307" s="34">
        <f>IF(J307="Overdue",TODAY()-H307,"")</f>
        <v/>
      </c>
      <c r="L307" s="35" t="n"/>
    </row>
    <row r="308">
      <c r="A308" s="33" t="n"/>
      <c r="B308" s="35" t="n"/>
      <c r="C308" s="35" t="n"/>
      <c r="D308" s="35" t="n"/>
      <c r="E308" s="36" t="n"/>
      <c r="F308" s="36" t="n"/>
      <c r="G308" s="14">
        <f>IF(AND(E308="",F308=""),"",N(E308)+N(F308))</f>
        <v/>
      </c>
      <c r="H308" s="33" t="n"/>
      <c r="I308" s="33" t="n"/>
      <c r="J308" s="12">
        <f>IF(G308="","",IF(I308&lt;&gt;"","Paid",IF(AND(H308&lt;&gt;"",H308&lt;TODAY()),"Overdue","Open")))</f>
        <v/>
      </c>
      <c r="K308" s="34">
        <f>IF(J308="Overdue",TODAY()-H308,"")</f>
        <v/>
      </c>
      <c r="L308" s="35" t="n"/>
    </row>
    <row r="309">
      <c r="A309" s="33" t="n"/>
      <c r="B309" s="35" t="n"/>
      <c r="C309" s="35" t="n"/>
      <c r="D309" s="35" t="n"/>
      <c r="E309" s="36" t="n"/>
      <c r="F309" s="36" t="n"/>
      <c r="G309" s="14">
        <f>IF(AND(E309="",F309=""),"",N(E309)+N(F309))</f>
        <v/>
      </c>
      <c r="H309" s="33" t="n"/>
      <c r="I309" s="33" t="n"/>
      <c r="J309" s="12">
        <f>IF(G309="","",IF(I309&lt;&gt;"","Paid",IF(AND(H309&lt;&gt;"",H309&lt;TODAY()),"Overdue","Open")))</f>
        <v/>
      </c>
      <c r="K309" s="34">
        <f>IF(J309="Overdue",TODAY()-H309,"")</f>
        <v/>
      </c>
      <c r="L309" s="35" t="n"/>
    </row>
    <row r="310">
      <c r="A310" s="33" t="n"/>
      <c r="B310" s="35" t="n"/>
      <c r="C310" s="35" t="n"/>
      <c r="D310" s="35" t="n"/>
      <c r="E310" s="36" t="n"/>
      <c r="F310" s="36" t="n"/>
      <c r="G310" s="14">
        <f>IF(AND(E310="",F310=""),"",N(E310)+N(F310))</f>
        <v/>
      </c>
      <c r="H310" s="33" t="n"/>
      <c r="I310" s="33" t="n"/>
      <c r="J310" s="12">
        <f>IF(G310="","",IF(I310&lt;&gt;"","Paid",IF(AND(H310&lt;&gt;"",H310&lt;TODAY()),"Overdue","Open")))</f>
        <v/>
      </c>
      <c r="K310" s="34">
        <f>IF(J310="Overdue",TODAY()-H310,"")</f>
        <v/>
      </c>
      <c r="L310" s="35" t="n"/>
    </row>
    <row r="311">
      <c r="A311" s="33" t="n"/>
      <c r="B311" s="35" t="n"/>
      <c r="C311" s="35" t="n"/>
      <c r="D311" s="35" t="n"/>
      <c r="E311" s="36" t="n"/>
      <c r="F311" s="36" t="n"/>
      <c r="G311" s="14">
        <f>IF(AND(E311="",F311=""),"",N(E311)+N(F311))</f>
        <v/>
      </c>
      <c r="H311" s="33" t="n"/>
      <c r="I311" s="33" t="n"/>
      <c r="J311" s="12">
        <f>IF(G311="","",IF(I311&lt;&gt;"","Paid",IF(AND(H311&lt;&gt;"",H311&lt;TODAY()),"Overdue","Open")))</f>
        <v/>
      </c>
      <c r="K311" s="34">
        <f>IF(J311="Overdue",TODAY()-H311,"")</f>
        <v/>
      </c>
      <c r="L311" s="35" t="n"/>
    </row>
    <row r="312">
      <c r="A312" s="33" t="n"/>
      <c r="B312" s="35" t="n"/>
      <c r="C312" s="35" t="n"/>
      <c r="D312" s="35" t="n"/>
      <c r="E312" s="36" t="n"/>
      <c r="F312" s="36" t="n"/>
      <c r="G312" s="14">
        <f>IF(AND(E312="",F312=""),"",N(E312)+N(F312))</f>
        <v/>
      </c>
      <c r="H312" s="33" t="n"/>
      <c r="I312" s="33" t="n"/>
      <c r="J312" s="12">
        <f>IF(G312="","",IF(I312&lt;&gt;"","Paid",IF(AND(H312&lt;&gt;"",H312&lt;TODAY()),"Overdue","Open")))</f>
        <v/>
      </c>
      <c r="K312" s="34">
        <f>IF(J312="Overdue",TODAY()-H312,"")</f>
        <v/>
      </c>
      <c r="L312" s="35" t="n"/>
    </row>
    <row r="313">
      <c r="A313" s="33" t="n"/>
      <c r="B313" s="35" t="n"/>
      <c r="C313" s="35" t="n"/>
      <c r="D313" s="35" t="n"/>
      <c r="E313" s="36" t="n"/>
      <c r="F313" s="36" t="n"/>
      <c r="G313" s="14">
        <f>IF(AND(E313="",F313=""),"",N(E313)+N(F313))</f>
        <v/>
      </c>
      <c r="H313" s="33" t="n"/>
      <c r="I313" s="33" t="n"/>
      <c r="J313" s="12">
        <f>IF(G313="","",IF(I313&lt;&gt;"","Paid",IF(AND(H313&lt;&gt;"",H313&lt;TODAY()),"Overdue","Open")))</f>
        <v/>
      </c>
      <c r="K313" s="34">
        <f>IF(J313="Overdue",TODAY()-H313,"")</f>
        <v/>
      </c>
      <c r="L313" s="35" t="n"/>
    </row>
    <row r="314">
      <c r="A314" s="33" t="n"/>
      <c r="B314" s="35" t="n"/>
      <c r="C314" s="35" t="n"/>
      <c r="D314" s="35" t="n"/>
      <c r="E314" s="36" t="n"/>
      <c r="F314" s="36" t="n"/>
      <c r="G314" s="14">
        <f>IF(AND(E314="",F314=""),"",N(E314)+N(F314))</f>
        <v/>
      </c>
      <c r="H314" s="33" t="n"/>
      <c r="I314" s="33" t="n"/>
      <c r="J314" s="12">
        <f>IF(G314="","",IF(I314&lt;&gt;"","Paid",IF(AND(H314&lt;&gt;"",H314&lt;TODAY()),"Overdue","Open")))</f>
        <v/>
      </c>
      <c r="K314" s="34">
        <f>IF(J314="Overdue",TODAY()-H314,"")</f>
        <v/>
      </c>
      <c r="L314" s="35" t="n"/>
    </row>
    <row r="315">
      <c r="A315" s="33" t="n"/>
      <c r="B315" s="35" t="n"/>
      <c r="C315" s="35" t="n"/>
      <c r="D315" s="35" t="n"/>
      <c r="E315" s="36" t="n"/>
      <c r="F315" s="36" t="n"/>
      <c r="G315" s="14">
        <f>IF(AND(E315="",F315=""),"",N(E315)+N(F315))</f>
        <v/>
      </c>
      <c r="H315" s="33" t="n"/>
      <c r="I315" s="33" t="n"/>
      <c r="J315" s="12">
        <f>IF(G315="","",IF(I315&lt;&gt;"","Paid",IF(AND(H315&lt;&gt;"",H315&lt;TODAY()),"Overdue","Open")))</f>
        <v/>
      </c>
      <c r="K315" s="34">
        <f>IF(J315="Overdue",TODAY()-H315,"")</f>
        <v/>
      </c>
      <c r="L315" s="35" t="n"/>
    </row>
    <row r="316">
      <c r="A316" s="33" t="n"/>
      <c r="B316" s="35" t="n"/>
      <c r="C316" s="35" t="n"/>
      <c r="D316" s="35" t="n"/>
      <c r="E316" s="36" t="n"/>
      <c r="F316" s="36" t="n"/>
      <c r="G316" s="14">
        <f>IF(AND(E316="",F316=""),"",N(E316)+N(F316))</f>
        <v/>
      </c>
      <c r="H316" s="33" t="n"/>
      <c r="I316" s="33" t="n"/>
      <c r="J316" s="12">
        <f>IF(G316="","",IF(I316&lt;&gt;"","Paid",IF(AND(H316&lt;&gt;"",H316&lt;TODAY()),"Overdue","Open")))</f>
        <v/>
      </c>
      <c r="K316" s="34">
        <f>IF(J316="Overdue",TODAY()-H316,"")</f>
        <v/>
      </c>
      <c r="L316" s="35" t="n"/>
    </row>
    <row r="317">
      <c r="A317" s="33" t="n"/>
      <c r="B317" s="35" t="n"/>
      <c r="C317" s="35" t="n"/>
      <c r="D317" s="35" t="n"/>
      <c r="E317" s="36" t="n"/>
      <c r="F317" s="36" t="n"/>
      <c r="G317" s="14">
        <f>IF(AND(E317="",F317=""),"",N(E317)+N(F317))</f>
        <v/>
      </c>
      <c r="H317" s="33" t="n"/>
      <c r="I317" s="33" t="n"/>
      <c r="J317" s="12">
        <f>IF(G317="","",IF(I317&lt;&gt;"","Paid",IF(AND(H317&lt;&gt;"",H317&lt;TODAY()),"Overdue","Open")))</f>
        <v/>
      </c>
      <c r="K317" s="34">
        <f>IF(J317="Overdue",TODAY()-H317,"")</f>
        <v/>
      </c>
      <c r="L317" s="35" t="n"/>
    </row>
    <row r="318">
      <c r="A318" s="33" t="n"/>
      <c r="B318" s="35" t="n"/>
      <c r="C318" s="35" t="n"/>
      <c r="D318" s="35" t="n"/>
      <c r="E318" s="36" t="n"/>
      <c r="F318" s="36" t="n"/>
      <c r="G318" s="14">
        <f>IF(AND(E318="",F318=""),"",N(E318)+N(F318))</f>
        <v/>
      </c>
      <c r="H318" s="33" t="n"/>
      <c r="I318" s="33" t="n"/>
      <c r="J318" s="12">
        <f>IF(G318="","",IF(I318&lt;&gt;"","Paid",IF(AND(H318&lt;&gt;"",H318&lt;TODAY()),"Overdue","Open")))</f>
        <v/>
      </c>
      <c r="K318" s="34">
        <f>IF(J318="Overdue",TODAY()-H318,"")</f>
        <v/>
      </c>
      <c r="L318" s="35" t="n"/>
    </row>
    <row r="319">
      <c r="A319" s="33" t="n"/>
      <c r="B319" s="35" t="n"/>
      <c r="C319" s="35" t="n"/>
      <c r="D319" s="35" t="n"/>
      <c r="E319" s="36" t="n"/>
      <c r="F319" s="36" t="n"/>
      <c r="G319" s="14">
        <f>IF(AND(E319="",F319=""),"",N(E319)+N(F319))</f>
        <v/>
      </c>
      <c r="H319" s="33" t="n"/>
      <c r="I319" s="33" t="n"/>
      <c r="J319" s="12">
        <f>IF(G319="","",IF(I319&lt;&gt;"","Paid",IF(AND(H319&lt;&gt;"",H319&lt;TODAY()),"Overdue","Open")))</f>
        <v/>
      </c>
      <c r="K319" s="34">
        <f>IF(J319="Overdue",TODAY()-H319,"")</f>
        <v/>
      </c>
      <c r="L319" s="35" t="n"/>
    </row>
    <row r="320">
      <c r="A320" s="33" t="n"/>
      <c r="B320" s="35" t="n"/>
      <c r="C320" s="35" t="n"/>
      <c r="D320" s="35" t="n"/>
      <c r="E320" s="36" t="n"/>
      <c r="F320" s="36" t="n"/>
      <c r="G320" s="14">
        <f>IF(AND(E320="",F320=""),"",N(E320)+N(F320))</f>
        <v/>
      </c>
      <c r="H320" s="33" t="n"/>
      <c r="I320" s="33" t="n"/>
      <c r="J320" s="12">
        <f>IF(G320="","",IF(I320&lt;&gt;"","Paid",IF(AND(H320&lt;&gt;"",H320&lt;TODAY()),"Overdue","Open")))</f>
        <v/>
      </c>
      <c r="K320" s="34">
        <f>IF(J320="Overdue",TODAY()-H320,"")</f>
        <v/>
      </c>
      <c r="L320" s="35" t="n"/>
    </row>
    <row r="321">
      <c r="A321" s="33" t="n"/>
      <c r="B321" s="35" t="n"/>
      <c r="C321" s="35" t="n"/>
      <c r="D321" s="35" t="n"/>
      <c r="E321" s="36" t="n"/>
      <c r="F321" s="36" t="n"/>
      <c r="G321" s="14">
        <f>IF(AND(E321="",F321=""),"",N(E321)+N(F321))</f>
        <v/>
      </c>
      <c r="H321" s="33" t="n"/>
      <c r="I321" s="33" t="n"/>
      <c r="J321" s="12">
        <f>IF(G321="","",IF(I321&lt;&gt;"","Paid",IF(AND(H321&lt;&gt;"",H321&lt;TODAY()),"Overdue","Open")))</f>
        <v/>
      </c>
      <c r="K321" s="34">
        <f>IF(J321="Overdue",TODAY()-H321,"")</f>
        <v/>
      </c>
      <c r="L321" s="35" t="n"/>
    </row>
    <row r="322">
      <c r="A322" s="33" t="n"/>
      <c r="B322" s="35" t="n"/>
      <c r="C322" s="35" t="n"/>
      <c r="D322" s="35" t="n"/>
      <c r="E322" s="36" t="n"/>
      <c r="F322" s="36" t="n"/>
      <c r="G322" s="14">
        <f>IF(AND(E322="",F322=""),"",N(E322)+N(F322))</f>
        <v/>
      </c>
      <c r="H322" s="33" t="n"/>
      <c r="I322" s="33" t="n"/>
      <c r="J322" s="12">
        <f>IF(G322="","",IF(I322&lt;&gt;"","Paid",IF(AND(H322&lt;&gt;"",H322&lt;TODAY()),"Overdue","Open")))</f>
        <v/>
      </c>
      <c r="K322" s="34">
        <f>IF(J322="Overdue",TODAY()-H322,"")</f>
        <v/>
      </c>
      <c r="L322" s="35" t="n"/>
    </row>
    <row r="323">
      <c r="A323" s="33" t="n"/>
      <c r="B323" s="35" t="n"/>
      <c r="C323" s="35" t="n"/>
      <c r="D323" s="35" t="n"/>
      <c r="E323" s="36" t="n"/>
      <c r="F323" s="36" t="n"/>
      <c r="G323" s="14">
        <f>IF(AND(E323="",F323=""),"",N(E323)+N(F323))</f>
        <v/>
      </c>
      <c r="H323" s="33" t="n"/>
      <c r="I323" s="33" t="n"/>
      <c r="J323" s="12">
        <f>IF(G323="","",IF(I323&lt;&gt;"","Paid",IF(AND(H323&lt;&gt;"",H323&lt;TODAY()),"Overdue","Open")))</f>
        <v/>
      </c>
      <c r="K323" s="34">
        <f>IF(J323="Overdue",TODAY()-H323,"")</f>
        <v/>
      </c>
      <c r="L323" s="35" t="n"/>
    </row>
    <row r="324">
      <c r="A324" s="33" t="n"/>
      <c r="B324" s="35" t="n"/>
      <c r="C324" s="35" t="n"/>
      <c r="D324" s="35" t="n"/>
      <c r="E324" s="36" t="n"/>
      <c r="F324" s="36" t="n"/>
      <c r="G324" s="14">
        <f>IF(AND(E324="",F324=""),"",N(E324)+N(F324))</f>
        <v/>
      </c>
      <c r="H324" s="33" t="n"/>
      <c r="I324" s="33" t="n"/>
      <c r="J324" s="12">
        <f>IF(G324="","",IF(I324&lt;&gt;"","Paid",IF(AND(H324&lt;&gt;"",H324&lt;TODAY()),"Overdue","Open")))</f>
        <v/>
      </c>
      <c r="K324" s="34">
        <f>IF(J324="Overdue",TODAY()-H324,"")</f>
        <v/>
      </c>
      <c r="L324" s="35" t="n"/>
    </row>
    <row r="325">
      <c r="A325" s="33" t="n"/>
      <c r="B325" s="35" t="n"/>
      <c r="C325" s="35" t="n"/>
      <c r="D325" s="35" t="n"/>
      <c r="E325" s="36" t="n"/>
      <c r="F325" s="36" t="n"/>
      <c r="G325" s="14">
        <f>IF(AND(E325="",F325=""),"",N(E325)+N(F325))</f>
        <v/>
      </c>
      <c r="H325" s="33" t="n"/>
      <c r="I325" s="33" t="n"/>
      <c r="J325" s="12">
        <f>IF(G325="","",IF(I325&lt;&gt;"","Paid",IF(AND(H325&lt;&gt;"",H325&lt;TODAY()),"Overdue","Open")))</f>
        <v/>
      </c>
      <c r="K325" s="34">
        <f>IF(J325="Overdue",TODAY()-H325,"")</f>
        <v/>
      </c>
      <c r="L325" s="35" t="n"/>
    </row>
    <row r="326">
      <c r="A326" s="33" t="n"/>
      <c r="B326" s="35" t="n"/>
      <c r="C326" s="35" t="n"/>
      <c r="D326" s="35" t="n"/>
      <c r="E326" s="36" t="n"/>
      <c r="F326" s="36" t="n"/>
      <c r="G326" s="14">
        <f>IF(AND(E326="",F326=""),"",N(E326)+N(F326))</f>
        <v/>
      </c>
      <c r="H326" s="33" t="n"/>
      <c r="I326" s="33" t="n"/>
      <c r="J326" s="12">
        <f>IF(G326="","",IF(I326&lt;&gt;"","Paid",IF(AND(H326&lt;&gt;"",H326&lt;TODAY()),"Overdue","Open")))</f>
        <v/>
      </c>
      <c r="K326" s="34">
        <f>IF(J326="Overdue",TODAY()-H326,"")</f>
        <v/>
      </c>
      <c r="L326" s="35" t="n"/>
    </row>
    <row r="327">
      <c r="A327" s="33" t="n"/>
      <c r="B327" s="35" t="n"/>
      <c r="C327" s="35" t="n"/>
      <c r="D327" s="35" t="n"/>
      <c r="E327" s="36" t="n"/>
      <c r="F327" s="36" t="n"/>
      <c r="G327" s="14">
        <f>IF(AND(E327="",F327=""),"",N(E327)+N(F327))</f>
        <v/>
      </c>
      <c r="H327" s="33" t="n"/>
      <c r="I327" s="33" t="n"/>
      <c r="J327" s="12">
        <f>IF(G327="","",IF(I327&lt;&gt;"","Paid",IF(AND(H327&lt;&gt;"",H327&lt;TODAY()),"Overdue","Open")))</f>
        <v/>
      </c>
      <c r="K327" s="34">
        <f>IF(J327="Overdue",TODAY()-H327,"")</f>
        <v/>
      </c>
      <c r="L327" s="35" t="n"/>
    </row>
    <row r="328">
      <c r="A328" s="33" t="n"/>
      <c r="B328" s="35" t="n"/>
      <c r="C328" s="35" t="n"/>
      <c r="D328" s="35" t="n"/>
      <c r="E328" s="36" t="n"/>
      <c r="F328" s="36" t="n"/>
      <c r="G328" s="14">
        <f>IF(AND(E328="",F328=""),"",N(E328)+N(F328))</f>
        <v/>
      </c>
      <c r="H328" s="33" t="n"/>
      <c r="I328" s="33" t="n"/>
      <c r="J328" s="12">
        <f>IF(G328="","",IF(I328&lt;&gt;"","Paid",IF(AND(H328&lt;&gt;"",H328&lt;TODAY()),"Overdue","Open")))</f>
        <v/>
      </c>
      <c r="K328" s="34">
        <f>IF(J328="Overdue",TODAY()-H328,"")</f>
        <v/>
      </c>
      <c r="L328" s="35" t="n"/>
    </row>
    <row r="329">
      <c r="A329" s="33" t="n"/>
      <c r="B329" s="35" t="n"/>
      <c r="C329" s="35" t="n"/>
      <c r="D329" s="35" t="n"/>
      <c r="E329" s="36" t="n"/>
      <c r="F329" s="36" t="n"/>
      <c r="G329" s="14">
        <f>IF(AND(E329="",F329=""),"",N(E329)+N(F329))</f>
        <v/>
      </c>
      <c r="H329" s="33" t="n"/>
      <c r="I329" s="33" t="n"/>
      <c r="J329" s="12">
        <f>IF(G329="","",IF(I329&lt;&gt;"","Paid",IF(AND(H329&lt;&gt;"",H329&lt;TODAY()),"Overdue","Open")))</f>
        <v/>
      </c>
      <c r="K329" s="34">
        <f>IF(J329="Overdue",TODAY()-H329,"")</f>
        <v/>
      </c>
      <c r="L329" s="35" t="n"/>
    </row>
    <row r="330">
      <c r="A330" s="33" t="n"/>
      <c r="B330" s="35" t="n"/>
      <c r="C330" s="35" t="n"/>
      <c r="D330" s="35" t="n"/>
      <c r="E330" s="36" t="n"/>
      <c r="F330" s="36" t="n"/>
      <c r="G330" s="14">
        <f>IF(AND(E330="",F330=""),"",N(E330)+N(F330))</f>
        <v/>
      </c>
      <c r="H330" s="33" t="n"/>
      <c r="I330" s="33" t="n"/>
      <c r="J330" s="12">
        <f>IF(G330="","",IF(I330&lt;&gt;"","Paid",IF(AND(H330&lt;&gt;"",H330&lt;TODAY()),"Overdue","Open")))</f>
        <v/>
      </c>
      <c r="K330" s="34">
        <f>IF(J330="Overdue",TODAY()-H330,"")</f>
        <v/>
      </c>
      <c r="L330" s="35" t="n"/>
    </row>
    <row r="331">
      <c r="A331" s="33" t="n"/>
      <c r="B331" s="35" t="n"/>
      <c r="C331" s="35" t="n"/>
      <c r="D331" s="35" t="n"/>
      <c r="E331" s="36" t="n"/>
      <c r="F331" s="36" t="n"/>
      <c r="G331" s="14">
        <f>IF(AND(E331="",F331=""),"",N(E331)+N(F331))</f>
        <v/>
      </c>
      <c r="H331" s="33" t="n"/>
      <c r="I331" s="33" t="n"/>
      <c r="J331" s="12">
        <f>IF(G331="","",IF(I331&lt;&gt;"","Paid",IF(AND(H331&lt;&gt;"",H331&lt;TODAY()),"Overdue","Open")))</f>
        <v/>
      </c>
      <c r="K331" s="34">
        <f>IF(J331="Overdue",TODAY()-H331,"")</f>
        <v/>
      </c>
      <c r="L331" s="35" t="n"/>
    </row>
    <row r="332">
      <c r="A332" s="33" t="n"/>
      <c r="B332" s="35" t="n"/>
      <c r="C332" s="35" t="n"/>
      <c r="D332" s="35" t="n"/>
      <c r="E332" s="36" t="n"/>
      <c r="F332" s="36" t="n"/>
      <c r="G332" s="14">
        <f>IF(AND(E332="",F332=""),"",N(E332)+N(F332))</f>
        <v/>
      </c>
      <c r="H332" s="33" t="n"/>
      <c r="I332" s="33" t="n"/>
      <c r="J332" s="12">
        <f>IF(G332="","",IF(I332&lt;&gt;"","Paid",IF(AND(H332&lt;&gt;"",H332&lt;TODAY()),"Overdue","Open")))</f>
        <v/>
      </c>
      <c r="K332" s="34">
        <f>IF(J332="Overdue",TODAY()-H332,"")</f>
        <v/>
      </c>
      <c r="L332" s="35" t="n"/>
    </row>
    <row r="333">
      <c r="A333" s="33" t="n"/>
      <c r="B333" s="35" t="n"/>
      <c r="C333" s="35" t="n"/>
      <c r="D333" s="35" t="n"/>
      <c r="E333" s="36" t="n"/>
      <c r="F333" s="36" t="n"/>
      <c r="G333" s="14">
        <f>IF(AND(E333="",F333=""),"",N(E333)+N(F333))</f>
        <v/>
      </c>
      <c r="H333" s="33" t="n"/>
      <c r="I333" s="33" t="n"/>
      <c r="J333" s="12">
        <f>IF(G333="","",IF(I333&lt;&gt;"","Paid",IF(AND(H333&lt;&gt;"",H333&lt;TODAY()),"Overdue","Open")))</f>
        <v/>
      </c>
      <c r="K333" s="34">
        <f>IF(J333="Overdue",TODAY()-H333,"")</f>
        <v/>
      </c>
      <c r="L333" s="35" t="n"/>
    </row>
    <row r="334">
      <c r="A334" s="33" t="n"/>
      <c r="B334" s="35" t="n"/>
      <c r="C334" s="35" t="n"/>
      <c r="D334" s="35" t="n"/>
      <c r="E334" s="36" t="n"/>
      <c r="F334" s="36" t="n"/>
      <c r="G334" s="14">
        <f>IF(AND(E334="",F334=""),"",N(E334)+N(F334))</f>
        <v/>
      </c>
      <c r="H334" s="33" t="n"/>
      <c r="I334" s="33" t="n"/>
      <c r="J334" s="12">
        <f>IF(G334="","",IF(I334&lt;&gt;"","Paid",IF(AND(H334&lt;&gt;"",H334&lt;TODAY()),"Overdue","Open")))</f>
        <v/>
      </c>
      <c r="K334" s="34">
        <f>IF(J334="Overdue",TODAY()-H334,"")</f>
        <v/>
      </c>
      <c r="L334" s="35" t="n"/>
    </row>
    <row r="335">
      <c r="A335" s="33" t="n"/>
      <c r="B335" s="35" t="n"/>
      <c r="C335" s="35" t="n"/>
      <c r="D335" s="35" t="n"/>
      <c r="E335" s="36" t="n"/>
      <c r="F335" s="36" t="n"/>
      <c r="G335" s="14">
        <f>IF(AND(E335="",F335=""),"",N(E335)+N(F335))</f>
        <v/>
      </c>
      <c r="H335" s="33" t="n"/>
      <c r="I335" s="33" t="n"/>
      <c r="J335" s="12">
        <f>IF(G335="","",IF(I335&lt;&gt;"","Paid",IF(AND(H335&lt;&gt;"",H335&lt;TODAY()),"Overdue","Open")))</f>
        <v/>
      </c>
      <c r="K335" s="34">
        <f>IF(J335="Overdue",TODAY()-H335,"")</f>
        <v/>
      </c>
      <c r="L335" s="35" t="n"/>
    </row>
    <row r="336">
      <c r="A336" s="33" t="n"/>
      <c r="B336" s="35" t="n"/>
      <c r="C336" s="35" t="n"/>
      <c r="D336" s="35" t="n"/>
      <c r="E336" s="36" t="n"/>
      <c r="F336" s="36" t="n"/>
      <c r="G336" s="14">
        <f>IF(AND(E336="",F336=""),"",N(E336)+N(F336))</f>
        <v/>
      </c>
      <c r="H336" s="33" t="n"/>
      <c r="I336" s="33" t="n"/>
      <c r="J336" s="12">
        <f>IF(G336="","",IF(I336&lt;&gt;"","Paid",IF(AND(H336&lt;&gt;"",H336&lt;TODAY()),"Overdue","Open")))</f>
        <v/>
      </c>
      <c r="K336" s="34">
        <f>IF(J336="Overdue",TODAY()-H336,"")</f>
        <v/>
      </c>
      <c r="L336" s="35" t="n"/>
    </row>
    <row r="337">
      <c r="A337" s="33" t="n"/>
      <c r="B337" s="35" t="n"/>
      <c r="C337" s="35" t="n"/>
      <c r="D337" s="35" t="n"/>
      <c r="E337" s="36" t="n"/>
      <c r="F337" s="36" t="n"/>
      <c r="G337" s="14">
        <f>IF(AND(E337="",F337=""),"",N(E337)+N(F337))</f>
        <v/>
      </c>
      <c r="H337" s="33" t="n"/>
      <c r="I337" s="33" t="n"/>
      <c r="J337" s="12">
        <f>IF(G337="","",IF(I337&lt;&gt;"","Paid",IF(AND(H337&lt;&gt;"",H337&lt;TODAY()),"Overdue","Open")))</f>
        <v/>
      </c>
      <c r="K337" s="34">
        <f>IF(J337="Overdue",TODAY()-H337,"")</f>
        <v/>
      </c>
      <c r="L337" s="35" t="n"/>
    </row>
    <row r="338">
      <c r="A338" s="33" t="n"/>
      <c r="B338" s="35" t="n"/>
      <c r="C338" s="35" t="n"/>
      <c r="D338" s="35" t="n"/>
      <c r="E338" s="36" t="n"/>
      <c r="F338" s="36" t="n"/>
      <c r="G338" s="14">
        <f>IF(AND(E338="",F338=""),"",N(E338)+N(F338))</f>
        <v/>
      </c>
      <c r="H338" s="33" t="n"/>
      <c r="I338" s="33" t="n"/>
      <c r="J338" s="12">
        <f>IF(G338="","",IF(I338&lt;&gt;"","Paid",IF(AND(H338&lt;&gt;"",H338&lt;TODAY()),"Overdue","Open")))</f>
        <v/>
      </c>
      <c r="K338" s="34">
        <f>IF(J338="Overdue",TODAY()-H338,"")</f>
        <v/>
      </c>
      <c r="L338" s="35" t="n"/>
    </row>
    <row r="339">
      <c r="A339" s="33" t="n"/>
      <c r="B339" s="35" t="n"/>
      <c r="C339" s="35" t="n"/>
      <c r="D339" s="35" t="n"/>
      <c r="E339" s="36" t="n"/>
      <c r="F339" s="36" t="n"/>
      <c r="G339" s="14">
        <f>IF(AND(E339="",F339=""),"",N(E339)+N(F339))</f>
        <v/>
      </c>
      <c r="H339" s="33" t="n"/>
      <c r="I339" s="33" t="n"/>
      <c r="J339" s="12">
        <f>IF(G339="","",IF(I339&lt;&gt;"","Paid",IF(AND(H339&lt;&gt;"",H339&lt;TODAY()),"Overdue","Open")))</f>
        <v/>
      </c>
      <c r="K339" s="34">
        <f>IF(J339="Overdue",TODAY()-H339,"")</f>
        <v/>
      </c>
      <c r="L339" s="35" t="n"/>
    </row>
    <row r="340">
      <c r="A340" s="33" t="n"/>
      <c r="B340" s="35" t="n"/>
      <c r="C340" s="35" t="n"/>
      <c r="D340" s="35" t="n"/>
      <c r="E340" s="36" t="n"/>
      <c r="F340" s="36" t="n"/>
      <c r="G340" s="14">
        <f>IF(AND(E340="",F340=""),"",N(E340)+N(F340))</f>
        <v/>
      </c>
      <c r="H340" s="33" t="n"/>
      <c r="I340" s="33" t="n"/>
      <c r="J340" s="12">
        <f>IF(G340="","",IF(I340&lt;&gt;"","Paid",IF(AND(H340&lt;&gt;"",H340&lt;TODAY()),"Overdue","Open")))</f>
        <v/>
      </c>
      <c r="K340" s="34">
        <f>IF(J340="Overdue",TODAY()-H340,"")</f>
        <v/>
      </c>
      <c r="L340" s="35" t="n"/>
    </row>
    <row r="341">
      <c r="A341" s="33" t="n"/>
      <c r="B341" s="35" t="n"/>
      <c r="C341" s="35" t="n"/>
      <c r="D341" s="35" t="n"/>
      <c r="E341" s="36" t="n"/>
      <c r="F341" s="36" t="n"/>
      <c r="G341" s="14">
        <f>IF(AND(E341="",F341=""),"",N(E341)+N(F341))</f>
        <v/>
      </c>
      <c r="H341" s="33" t="n"/>
      <c r="I341" s="33" t="n"/>
      <c r="J341" s="12">
        <f>IF(G341="","",IF(I341&lt;&gt;"","Paid",IF(AND(H341&lt;&gt;"",H341&lt;TODAY()),"Overdue","Open")))</f>
        <v/>
      </c>
      <c r="K341" s="34">
        <f>IF(J341="Overdue",TODAY()-H341,"")</f>
        <v/>
      </c>
      <c r="L341" s="35" t="n"/>
    </row>
    <row r="342">
      <c r="A342" s="33" t="n"/>
      <c r="B342" s="35" t="n"/>
      <c r="C342" s="35" t="n"/>
      <c r="D342" s="35" t="n"/>
      <c r="E342" s="36" t="n"/>
      <c r="F342" s="36" t="n"/>
      <c r="G342" s="14">
        <f>IF(AND(E342="",F342=""),"",N(E342)+N(F342))</f>
        <v/>
      </c>
      <c r="H342" s="33" t="n"/>
      <c r="I342" s="33" t="n"/>
      <c r="J342" s="12">
        <f>IF(G342="","",IF(I342&lt;&gt;"","Paid",IF(AND(H342&lt;&gt;"",H342&lt;TODAY()),"Overdue","Open")))</f>
        <v/>
      </c>
      <c r="K342" s="34">
        <f>IF(J342="Overdue",TODAY()-H342,"")</f>
        <v/>
      </c>
      <c r="L342" s="35" t="n"/>
    </row>
    <row r="343">
      <c r="A343" s="33" t="n"/>
      <c r="B343" s="35" t="n"/>
      <c r="C343" s="35" t="n"/>
      <c r="D343" s="35" t="n"/>
      <c r="E343" s="36" t="n"/>
      <c r="F343" s="36" t="n"/>
      <c r="G343" s="14">
        <f>IF(AND(E343="",F343=""),"",N(E343)+N(F343))</f>
        <v/>
      </c>
      <c r="H343" s="33" t="n"/>
      <c r="I343" s="33" t="n"/>
      <c r="J343" s="12">
        <f>IF(G343="","",IF(I343&lt;&gt;"","Paid",IF(AND(H343&lt;&gt;"",H343&lt;TODAY()),"Overdue","Open")))</f>
        <v/>
      </c>
      <c r="K343" s="34">
        <f>IF(J343="Overdue",TODAY()-H343,"")</f>
        <v/>
      </c>
      <c r="L343" s="35" t="n"/>
    </row>
    <row r="344">
      <c r="A344" s="33" t="n"/>
      <c r="B344" s="35" t="n"/>
      <c r="C344" s="35" t="n"/>
      <c r="D344" s="35" t="n"/>
      <c r="E344" s="36" t="n"/>
      <c r="F344" s="36" t="n"/>
      <c r="G344" s="14">
        <f>IF(AND(E344="",F344=""),"",N(E344)+N(F344))</f>
        <v/>
      </c>
      <c r="H344" s="33" t="n"/>
      <c r="I344" s="33" t="n"/>
      <c r="J344" s="12">
        <f>IF(G344="","",IF(I344&lt;&gt;"","Paid",IF(AND(H344&lt;&gt;"",H344&lt;TODAY()),"Overdue","Open")))</f>
        <v/>
      </c>
      <c r="K344" s="34">
        <f>IF(J344="Overdue",TODAY()-H344,"")</f>
        <v/>
      </c>
      <c r="L344" s="35" t="n"/>
    </row>
    <row r="345">
      <c r="A345" s="33" t="n"/>
      <c r="B345" s="35" t="n"/>
      <c r="C345" s="35" t="n"/>
      <c r="D345" s="35" t="n"/>
      <c r="E345" s="36" t="n"/>
      <c r="F345" s="36" t="n"/>
      <c r="G345" s="14">
        <f>IF(AND(E345="",F345=""),"",N(E345)+N(F345))</f>
        <v/>
      </c>
      <c r="H345" s="33" t="n"/>
      <c r="I345" s="33" t="n"/>
      <c r="J345" s="12">
        <f>IF(G345="","",IF(I345&lt;&gt;"","Paid",IF(AND(H345&lt;&gt;"",H345&lt;TODAY()),"Overdue","Open")))</f>
        <v/>
      </c>
      <c r="K345" s="34">
        <f>IF(J345="Overdue",TODAY()-H345,"")</f>
        <v/>
      </c>
      <c r="L345" s="35" t="n"/>
    </row>
    <row r="346">
      <c r="A346" s="33" t="n"/>
      <c r="B346" s="35" t="n"/>
      <c r="C346" s="35" t="n"/>
      <c r="D346" s="35" t="n"/>
      <c r="E346" s="36" t="n"/>
      <c r="F346" s="36" t="n"/>
      <c r="G346" s="14">
        <f>IF(AND(E346="",F346=""),"",N(E346)+N(F346))</f>
        <v/>
      </c>
      <c r="H346" s="33" t="n"/>
      <c r="I346" s="33" t="n"/>
      <c r="J346" s="12">
        <f>IF(G346="","",IF(I346&lt;&gt;"","Paid",IF(AND(H346&lt;&gt;"",H346&lt;TODAY()),"Overdue","Open")))</f>
        <v/>
      </c>
      <c r="K346" s="34">
        <f>IF(J346="Overdue",TODAY()-H346,"")</f>
        <v/>
      </c>
      <c r="L346" s="35" t="n"/>
    </row>
    <row r="347">
      <c r="A347" s="33" t="n"/>
      <c r="B347" s="35" t="n"/>
      <c r="C347" s="35" t="n"/>
      <c r="D347" s="35" t="n"/>
      <c r="E347" s="36" t="n"/>
      <c r="F347" s="36" t="n"/>
      <c r="G347" s="14">
        <f>IF(AND(E347="",F347=""),"",N(E347)+N(F347))</f>
        <v/>
      </c>
      <c r="H347" s="33" t="n"/>
      <c r="I347" s="33" t="n"/>
      <c r="J347" s="12">
        <f>IF(G347="","",IF(I347&lt;&gt;"","Paid",IF(AND(H347&lt;&gt;"",H347&lt;TODAY()),"Overdue","Open")))</f>
        <v/>
      </c>
      <c r="K347" s="34">
        <f>IF(J347="Overdue",TODAY()-H347,"")</f>
        <v/>
      </c>
      <c r="L347" s="35" t="n"/>
    </row>
    <row r="348">
      <c r="A348" s="33" t="n"/>
      <c r="B348" s="35" t="n"/>
      <c r="C348" s="35" t="n"/>
      <c r="D348" s="35" t="n"/>
      <c r="E348" s="36" t="n"/>
      <c r="F348" s="36" t="n"/>
      <c r="G348" s="14">
        <f>IF(AND(E348="",F348=""),"",N(E348)+N(F348))</f>
        <v/>
      </c>
      <c r="H348" s="33" t="n"/>
      <c r="I348" s="33" t="n"/>
      <c r="J348" s="12">
        <f>IF(G348="","",IF(I348&lt;&gt;"","Paid",IF(AND(H348&lt;&gt;"",H348&lt;TODAY()),"Overdue","Open")))</f>
        <v/>
      </c>
      <c r="K348" s="34">
        <f>IF(J348="Overdue",TODAY()-H348,"")</f>
        <v/>
      </c>
      <c r="L348" s="35" t="n"/>
    </row>
    <row r="349">
      <c r="A349" s="33" t="n"/>
      <c r="B349" s="35" t="n"/>
      <c r="C349" s="35" t="n"/>
      <c r="D349" s="35" t="n"/>
      <c r="E349" s="36" t="n"/>
      <c r="F349" s="36" t="n"/>
      <c r="G349" s="14">
        <f>IF(AND(E349="",F349=""),"",N(E349)+N(F349))</f>
        <v/>
      </c>
      <c r="H349" s="33" t="n"/>
      <c r="I349" s="33" t="n"/>
      <c r="J349" s="12">
        <f>IF(G349="","",IF(I349&lt;&gt;"","Paid",IF(AND(H349&lt;&gt;"",H349&lt;TODAY()),"Overdue","Open")))</f>
        <v/>
      </c>
      <c r="K349" s="34">
        <f>IF(J349="Overdue",TODAY()-H349,"")</f>
        <v/>
      </c>
      <c r="L349" s="35" t="n"/>
    </row>
    <row r="350">
      <c r="A350" s="33" t="n"/>
      <c r="B350" s="35" t="n"/>
      <c r="C350" s="35" t="n"/>
      <c r="D350" s="35" t="n"/>
      <c r="E350" s="36" t="n"/>
      <c r="F350" s="36" t="n"/>
      <c r="G350" s="14">
        <f>IF(AND(E350="",F350=""),"",N(E350)+N(F350))</f>
        <v/>
      </c>
      <c r="H350" s="33" t="n"/>
      <c r="I350" s="33" t="n"/>
      <c r="J350" s="12">
        <f>IF(G350="","",IF(I350&lt;&gt;"","Paid",IF(AND(H350&lt;&gt;"",H350&lt;TODAY()),"Overdue","Open")))</f>
        <v/>
      </c>
      <c r="K350" s="34">
        <f>IF(J350="Overdue",TODAY()-H350,"")</f>
        <v/>
      </c>
      <c r="L350" s="35" t="n"/>
    </row>
    <row r="351">
      <c r="A351" s="33" t="n"/>
      <c r="B351" s="35" t="n"/>
      <c r="C351" s="35" t="n"/>
      <c r="D351" s="35" t="n"/>
      <c r="E351" s="36" t="n"/>
      <c r="F351" s="36" t="n"/>
      <c r="G351" s="14">
        <f>IF(AND(E351="",F351=""),"",N(E351)+N(F351))</f>
        <v/>
      </c>
      <c r="H351" s="33" t="n"/>
      <c r="I351" s="33" t="n"/>
      <c r="J351" s="12">
        <f>IF(G351="","",IF(I351&lt;&gt;"","Paid",IF(AND(H351&lt;&gt;"",H351&lt;TODAY()),"Overdue","Open")))</f>
        <v/>
      </c>
      <c r="K351" s="34">
        <f>IF(J351="Overdue",TODAY()-H351,"")</f>
        <v/>
      </c>
      <c r="L351" s="35" t="n"/>
    </row>
    <row r="352">
      <c r="A352" s="33" t="n"/>
      <c r="B352" s="35" t="n"/>
      <c r="C352" s="35" t="n"/>
      <c r="D352" s="35" t="n"/>
      <c r="E352" s="36" t="n"/>
      <c r="F352" s="36" t="n"/>
      <c r="G352" s="14">
        <f>IF(AND(E352="",F352=""),"",N(E352)+N(F352))</f>
        <v/>
      </c>
      <c r="H352" s="33" t="n"/>
      <c r="I352" s="33" t="n"/>
      <c r="J352" s="12">
        <f>IF(G352="","",IF(I352&lt;&gt;"","Paid",IF(AND(H352&lt;&gt;"",H352&lt;TODAY()),"Overdue","Open")))</f>
        <v/>
      </c>
      <c r="K352" s="34">
        <f>IF(J352="Overdue",TODAY()-H352,"")</f>
        <v/>
      </c>
      <c r="L352" s="35" t="n"/>
    </row>
    <row r="353">
      <c r="A353" s="33" t="n"/>
      <c r="B353" s="35" t="n"/>
      <c r="C353" s="35" t="n"/>
      <c r="D353" s="35" t="n"/>
      <c r="E353" s="36" t="n"/>
      <c r="F353" s="36" t="n"/>
      <c r="G353" s="14">
        <f>IF(AND(E353="",F353=""),"",N(E353)+N(F353))</f>
        <v/>
      </c>
      <c r="H353" s="33" t="n"/>
      <c r="I353" s="33" t="n"/>
      <c r="J353" s="12">
        <f>IF(G353="","",IF(I353&lt;&gt;"","Paid",IF(AND(H353&lt;&gt;"",H353&lt;TODAY()),"Overdue","Open")))</f>
        <v/>
      </c>
      <c r="K353" s="34">
        <f>IF(J353="Overdue",TODAY()-H353,"")</f>
        <v/>
      </c>
      <c r="L353" s="35" t="n"/>
    </row>
    <row r="354">
      <c r="A354" s="33" t="n"/>
      <c r="B354" s="35" t="n"/>
      <c r="C354" s="35" t="n"/>
      <c r="D354" s="35" t="n"/>
      <c r="E354" s="36" t="n"/>
      <c r="F354" s="36" t="n"/>
      <c r="G354" s="14">
        <f>IF(AND(E354="",F354=""),"",N(E354)+N(F354))</f>
        <v/>
      </c>
      <c r="H354" s="33" t="n"/>
      <c r="I354" s="33" t="n"/>
      <c r="J354" s="12">
        <f>IF(G354="","",IF(I354&lt;&gt;"","Paid",IF(AND(H354&lt;&gt;"",H354&lt;TODAY()),"Overdue","Open")))</f>
        <v/>
      </c>
      <c r="K354" s="34">
        <f>IF(J354="Overdue",TODAY()-H354,"")</f>
        <v/>
      </c>
      <c r="L354" s="35" t="n"/>
    </row>
    <row r="355">
      <c r="A355" s="33" t="n"/>
      <c r="B355" s="35" t="n"/>
      <c r="C355" s="35" t="n"/>
      <c r="D355" s="35" t="n"/>
      <c r="E355" s="36" t="n"/>
      <c r="F355" s="36" t="n"/>
      <c r="G355" s="14">
        <f>IF(AND(E355="",F355=""),"",N(E355)+N(F355))</f>
        <v/>
      </c>
      <c r="H355" s="33" t="n"/>
      <c r="I355" s="33" t="n"/>
      <c r="J355" s="12">
        <f>IF(G355="","",IF(I355&lt;&gt;"","Paid",IF(AND(H355&lt;&gt;"",H355&lt;TODAY()),"Overdue","Open")))</f>
        <v/>
      </c>
      <c r="K355" s="34">
        <f>IF(J355="Overdue",TODAY()-H355,"")</f>
        <v/>
      </c>
      <c r="L355" s="35" t="n"/>
    </row>
    <row r="356">
      <c r="A356" s="33" t="n"/>
      <c r="B356" s="35" t="n"/>
      <c r="C356" s="35" t="n"/>
      <c r="D356" s="35" t="n"/>
      <c r="E356" s="36" t="n"/>
      <c r="F356" s="36" t="n"/>
      <c r="G356" s="14">
        <f>IF(AND(E356="",F356=""),"",N(E356)+N(F356))</f>
        <v/>
      </c>
      <c r="H356" s="33" t="n"/>
      <c r="I356" s="33" t="n"/>
      <c r="J356" s="12">
        <f>IF(G356="","",IF(I356&lt;&gt;"","Paid",IF(AND(H356&lt;&gt;"",H356&lt;TODAY()),"Overdue","Open")))</f>
        <v/>
      </c>
      <c r="K356" s="34">
        <f>IF(J356="Overdue",TODAY()-H356,"")</f>
        <v/>
      </c>
      <c r="L356" s="35" t="n"/>
    </row>
    <row r="357">
      <c r="A357" s="33" t="n"/>
      <c r="B357" s="35" t="n"/>
      <c r="C357" s="35" t="n"/>
      <c r="D357" s="35" t="n"/>
      <c r="E357" s="36" t="n"/>
      <c r="F357" s="36" t="n"/>
      <c r="G357" s="14">
        <f>IF(AND(E357="",F357=""),"",N(E357)+N(F357))</f>
        <v/>
      </c>
      <c r="H357" s="33" t="n"/>
      <c r="I357" s="33" t="n"/>
      <c r="J357" s="12">
        <f>IF(G357="","",IF(I357&lt;&gt;"","Paid",IF(AND(H357&lt;&gt;"",H357&lt;TODAY()),"Overdue","Open")))</f>
        <v/>
      </c>
      <c r="K357" s="34">
        <f>IF(J357="Overdue",TODAY()-H357,"")</f>
        <v/>
      </c>
      <c r="L357" s="35" t="n"/>
    </row>
    <row r="358">
      <c r="A358" s="33" t="n"/>
      <c r="B358" s="35" t="n"/>
      <c r="C358" s="35" t="n"/>
      <c r="D358" s="35" t="n"/>
      <c r="E358" s="36" t="n"/>
      <c r="F358" s="36" t="n"/>
      <c r="G358" s="14">
        <f>IF(AND(E358="",F358=""),"",N(E358)+N(F358))</f>
        <v/>
      </c>
      <c r="H358" s="33" t="n"/>
      <c r="I358" s="33" t="n"/>
      <c r="J358" s="12">
        <f>IF(G358="","",IF(I358&lt;&gt;"","Paid",IF(AND(H358&lt;&gt;"",H358&lt;TODAY()),"Overdue","Open")))</f>
        <v/>
      </c>
      <c r="K358" s="34">
        <f>IF(J358="Overdue",TODAY()-H358,"")</f>
        <v/>
      </c>
      <c r="L358" s="35" t="n"/>
    </row>
    <row r="359">
      <c r="A359" s="33" t="n"/>
      <c r="B359" s="35" t="n"/>
      <c r="C359" s="35" t="n"/>
      <c r="D359" s="35" t="n"/>
      <c r="E359" s="36" t="n"/>
      <c r="F359" s="36" t="n"/>
      <c r="G359" s="14">
        <f>IF(AND(E359="",F359=""),"",N(E359)+N(F359))</f>
        <v/>
      </c>
      <c r="H359" s="33" t="n"/>
      <c r="I359" s="33" t="n"/>
      <c r="J359" s="12">
        <f>IF(G359="","",IF(I359&lt;&gt;"","Paid",IF(AND(H359&lt;&gt;"",H359&lt;TODAY()),"Overdue","Open")))</f>
        <v/>
      </c>
      <c r="K359" s="34">
        <f>IF(J359="Overdue",TODAY()-H359,"")</f>
        <v/>
      </c>
      <c r="L359" s="35" t="n"/>
    </row>
    <row r="360">
      <c r="A360" s="33" t="n"/>
      <c r="B360" s="35" t="n"/>
      <c r="C360" s="35" t="n"/>
      <c r="D360" s="35" t="n"/>
      <c r="E360" s="36" t="n"/>
      <c r="F360" s="36" t="n"/>
      <c r="G360" s="14">
        <f>IF(AND(E360="",F360=""),"",N(E360)+N(F360))</f>
        <v/>
      </c>
      <c r="H360" s="33" t="n"/>
      <c r="I360" s="33" t="n"/>
      <c r="J360" s="12">
        <f>IF(G360="","",IF(I360&lt;&gt;"","Paid",IF(AND(H360&lt;&gt;"",H360&lt;TODAY()),"Overdue","Open")))</f>
        <v/>
      </c>
      <c r="K360" s="34">
        <f>IF(J360="Overdue",TODAY()-H360,"")</f>
        <v/>
      </c>
      <c r="L360" s="35" t="n"/>
    </row>
    <row r="361">
      <c r="A361" s="33" t="n"/>
      <c r="B361" s="35" t="n"/>
      <c r="C361" s="35" t="n"/>
      <c r="D361" s="35" t="n"/>
      <c r="E361" s="36" t="n"/>
      <c r="F361" s="36" t="n"/>
      <c r="G361" s="14">
        <f>IF(AND(E361="",F361=""),"",N(E361)+N(F361))</f>
        <v/>
      </c>
      <c r="H361" s="33" t="n"/>
      <c r="I361" s="33" t="n"/>
      <c r="J361" s="12">
        <f>IF(G361="","",IF(I361&lt;&gt;"","Paid",IF(AND(H361&lt;&gt;"",H361&lt;TODAY()),"Overdue","Open")))</f>
        <v/>
      </c>
      <c r="K361" s="34">
        <f>IF(J361="Overdue",TODAY()-H361,"")</f>
        <v/>
      </c>
      <c r="L361" s="35" t="n"/>
    </row>
    <row r="362">
      <c r="A362" s="33" t="n"/>
      <c r="B362" s="35" t="n"/>
      <c r="C362" s="35" t="n"/>
      <c r="D362" s="35" t="n"/>
      <c r="E362" s="36" t="n"/>
      <c r="F362" s="36" t="n"/>
      <c r="G362" s="14">
        <f>IF(AND(E362="",F362=""),"",N(E362)+N(F362))</f>
        <v/>
      </c>
      <c r="H362" s="33" t="n"/>
      <c r="I362" s="33" t="n"/>
      <c r="J362" s="12">
        <f>IF(G362="","",IF(I362&lt;&gt;"","Paid",IF(AND(H362&lt;&gt;"",H362&lt;TODAY()),"Overdue","Open")))</f>
        <v/>
      </c>
      <c r="K362" s="34">
        <f>IF(J362="Overdue",TODAY()-H362,"")</f>
        <v/>
      </c>
      <c r="L362" s="35" t="n"/>
    </row>
    <row r="363">
      <c r="A363" s="33" t="n"/>
      <c r="B363" s="35" t="n"/>
      <c r="C363" s="35" t="n"/>
      <c r="D363" s="35" t="n"/>
      <c r="E363" s="36" t="n"/>
      <c r="F363" s="36" t="n"/>
      <c r="G363" s="14">
        <f>IF(AND(E363="",F363=""),"",N(E363)+N(F363))</f>
        <v/>
      </c>
      <c r="H363" s="33" t="n"/>
      <c r="I363" s="33" t="n"/>
      <c r="J363" s="12">
        <f>IF(G363="","",IF(I363&lt;&gt;"","Paid",IF(AND(H363&lt;&gt;"",H363&lt;TODAY()),"Overdue","Open")))</f>
        <v/>
      </c>
      <c r="K363" s="34">
        <f>IF(J363="Overdue",TODAY()-H363,"")</f>
        <v/>
      </c>
      <c r="L363" s="35" t="n"/>
    </row>
    <row r="364">
      <c r="A364" s="33" t="n"/>
      <c r="B364" s="35" t="n"/>
      <c r="C364" s="35" t="n"/>
      <c r="D364" s="35" t="n"/>
      <c r="E364" s="36" t="n"/>
      <c r="F364" s="36" t="n"/>
      <c r="G364" s="14">
        <f>IF(AND(E364="",F364=""),"",N(E364)+N(F364))</f>
        <v/>
      </c>
      <c r="H364" s="33" t="n"/>
      <c r="I364" s="33" t="n"/>
      <c r="J364" s="12">
        <f>IF(G364="","",IF(I364&lt;&gt;"","Paid",IF(AND(H364&lt;&gt;"",H364&lt;TODAY()),"Overdue","Open")))</f>
        <v/>
      </c>
      <c r="K364" s="34">
        <f>IF(J364="Overdue",TODAY()-H364,"")</f>
        <v/>
      </c>
      <c r="L364" s="35" t="n"/>
    </row>
    <row r="365">
      <c r="A365" s="33" t="n"/>
      <c r="B365" s="35" t="n"/>
      <c r="C365" s="35" t="n"/>
      <c r="D365" s="35" t="n"/>
      <c r="E365" s="36" t="n"/>
      <c r="F365" s="36" t="n"/>
      <c r="G365" s="14">
        <f>IF(AND(E365="",F365=""),"",N(E365)+N(F365))</f>
        <v/>
      </c>
      <c r="H365" s="33" t="n"/>
      <c r="I365" s="33" t="n"/>
      <c r="J365" s="12">
        <f>IF(G365="","",IF(I365&lt;&gt;"","Paid",IF(AND(H365&lt;&gt;"",H365&lt;TODAY()),"Overdue","Open")))</f>
        <v/>
      </c>
      <c r="K365" s="34">
        <f>IF(J365="Overdue",TODAY()-H365,"")</f>
        <v/>
      </c>
      <c r="L365" s="35" t="n"/>
    </row>
    <row r="366">
      <c r="A366" s="33" t="n"/>
      <c r="B366" s="35" t="n"/>
      <c r="C366" s="35" t="n"/>
      <c r="D366" s="35" t="n"/>
      <c r="E366" s="36" t="n"/>
      <c r="F366" s="36" t="n"/>
      <c r="G366" s="14">
        <f>IF(AND(E366="",F366=""),"",N(E366)+N(F366))</f>
        <v/>
      </c>
      <c r="H366" s="33" t="n"/>
      <c r="I366" s="33" t="n"/>
      <c r="J366" s="12">
        <f>IF(G366="","",IF(I366&lt;&gt;"","Paid",IF(AND(H366&lt;&gt;"",H366&lt;TODAY()),"Overdue","Open")))</f>
        <v/>
      </c>
      <c r="K366" s="34">
        <f>IF(J366="Overdue",TODAY()-H366,"")</f>
        <v/>
      </c>
      <c r="L366" s="35" t="n"/>
    </row>
    <row r="367">
      <c r="A367" s="33" t="n"/>
      <c r="B367" s="35" t="n"/>
      <c r="C367" s="35" t="n"/>
      <c r="D367" s="35" t="n"/>
      <c r="E367" s="36" t="n"/>
      <c r="F367" s="36" t="n"/>
      <c r="G367" s="14">
        <f>IF(AND(E367="",F367=""),"",N(E367)+N(F367))</f>
        <v/>
      </c>
      <c r="H367" s="33" t="n"/>
      <c r="I367" s="33" t="n"/>
      <c r="J367" s="12">
        <f>IF(G367="","",IF(I367&lt;&gt;"","Paid",IF(AND(H367&lt;&gt;"",H367&lt;TODAY()),"Overdue","Open")))</f>
        <v/>
      </c>
      <c r="K367" s="34">
        <f>IF(J367="Overdue",TODAY()-H367,"")</f>
        <v/>
      </c>
      <c r="L367" s="35" t="n"/>
    </row>
    <row r="368">
      <c r="A368" s="33" t="n"/>
      <c r="B368" s="35" t="n"/>
      <c r="C368" s="35" t="n"/>
      <c r="D368" s="35" t="n"/>
      <c r="E368" s="36" t="n"/>
      <c r="F368" s="36" t="n"/>
      <c r="G368" s="14">
        <f>IF(AND(E368="",F368=""),"",N(E368)+N(F368))</f>
        <v/>
      </c>
      <c r="H368" s="33" t="n"/>
      <c r="I368" s="33" t="n"/>
      <c r="J368" s="12">
        <f>IF(G368="","",IF(I368&lt;&gt;"","Paid",IF(AND(H368&lt;&gt;"",H368&lt;TODAY()),"Overdue","Open")))</f>
        <v/>
      </c>
      <c r="K368" s="34">
        <f>IF(J368="Overdue",TODAY()-H368,"")</f>
        <v/>
      </c>
      <c r="L368" s="35" t="n"/>
    </row>
    <row r="369">
      <c r="A369" s="33" t="n"/>
      <c r="B369" s="35" t="n"/>
      <c r="C369" s="35" t="n"/>
      <c r="D369" s="35" t="n"/>
      <c r="E369" s="36" t="n"/>
      <c r="F369" s="36" t="n"/>
      <c r="G369" s="14">
        <f>IF(AND(E369="",F369=""),"",N(E369)+N(F369))</f>
        <v/>
      </c>
      <c r="H369" s="33" t="n"/>
      <c r="I369" s="33" t="n"/>
      <c r="J369" s="12">
        <f>IF(G369="","",IF(I369&lt;&gt;"","Paid",IF(AND(H369&lt;&gt;"",H369&lt;TODAY()),"Overdue","Open")))</f>
        <v/>
      </c>
      <c r="K369" s="34">
        <f>IF(J369="Overdue",TODAY()-H369,"")</f>
        <v/>
      </c>
      <c r="L369" s="35" t="n"/>
    </row>
    <row r="370">
      <c r="A370" s="33" t="n"/>
      <c r="B370" s="35" t="n"/>
      <c r="C370" s="35" t="n"/>
      <c r="D370" s="35" t="n"/>
      <c r="E370" s="36" t="n"/>
      <c r="F370" s="36" t="n"/>
      <c r="G370" s="14">
        <f>IF(AND(E370="",F370=""),"",N(E370)+N(F370))</f>
        <v/>
      </c>
      <c r="H370" s="33" t="n"/>
      <c r="I370" s="33" t="n"/>
      <c r="J370" s="12">
        <f>IF(G370="","",IF(I370&lt;&gt;"","Paid",IF(AND(H370&lt;&gt;"",H370&lt;TODAY()),"Overdue","Open")))</f>
        <v/>
      </c>
      <c r="K370" s="34">
        <f>IF(J370="Overdue",TODAY()-H370,"")</f>
        <v/>
      </c>
      <c r="L370" s="35" t="n"/>
    </row>
    <row r="371">
      <c r="A371" s="33" t="n"/>
      <c r="B371" s="35" t="n"/>
      <c r="C371" s="35" t="n"/>
      <c r="D371" s="35" t="n"/>
      <c r="E371" s="36" t="n"/>
      <c r="F371" s="36" t="n"/>
      <c r="G371" s="14">
        <f>IF(AND(E371="",F371=""),"",N(E371)+N(F371))</f>
        <v/>
      </c>
      <c r="H371" s="33" t="n"/>
      <c r="I371" s="33" t="n"/>
      <c r="J371" s="12">
        <f>IF(G371="","",IF(I371&lt;&gt;"","Paid",IF(AND(H371&lt;&gt;"",H371&lt;TODAY()),"Overdue","Open")))</f>
        <v/>
      </c>
      <c r="K371" s="34">
        <f>IF(J371="Overdue",TODAY()-H371,"")</f>
        <v/>
      </c>
      <c r="L371" s="35" t="n"/>
    </row>
    <row r="372">
      <c r="A372" s="33" t="n"/>
      <c r="B372" s="35" t="n"/>
      <c r="C372" s="35" t="n"/>
      <c r="D372" s="35" t="n"/>
      <c r="E372" s="36" t="n"/>
      <c r="F372" s="36" t="n"/>
      <c r="G372" s="14">
        <f>IF(AND(E372="",F372=""),"",N(E372)+N(F372))</f>
        <v/>
      </c>
      <c r="H372" s="33" t="n"/>
      <c r="I372" s="33" t="n"/>
      <c r="J372" s="12">
        <f>IF(G372="","",IF(I372&lt;&gt;"","Paid",IF(AND(H372&lt;&gt;"",H372&lt;TODAY()),"Overdue","Open")))</f>
        <v/>
      </c>
      <c r="K372" s="34">
        <f>IF(J372="Overdue",TODAY()-H372,"")</f>
        <v/>
      </c>
      <c r="L372" s="35" t="n"/>
    </row>
    <row r="373">
      <c r="A373" s="33" t="n"/>
      <c r="B373" s="35" t="n"/>
      <c r="C373" s="35" t="n"/>
      <c r="D373" s="35" t="n"/>
      <c r="E373" s="36" t="n"/>
      <c r="F373" s="36" t="n"/>
      <c r="G373" s="14">
        <f>IF(AND(E373="",F373=""),"",N(E373)+N(F373))</f>
        <v/>
      </c>
      <c r="H373" s="33" t="n"/>
      <c r="I373" s="33" t="n"/>
      <c r="J373" s="12">
        <f>IF(G373="","",IF(I373&lt;&gt;"","Paid",IF(AND(H373&lt;&gt;"",H373&lt;TODAY()),"Overdue","Open")))</f>
        <v/>
      </c>
      <c r="K373" s="34">
        <f>IF(J373="Overdue",TODAY()-H373,"")</f>
        <v/>
      </c>
      <c r="L373" s="35" t="n"/>
    </row>
    <row r="374">
      <c r="A374" s="33" t="n"/>
      <c r="B374" s="35" t="n"/>
      <c r="C374" s="35" t="n"/>
      <c r="D374" s="35" t="n"/>
      <c r="E374" s="36" t="n"/>
      <c r="F374" s="36" t="n"/>
      <c r="G374" s="14">
        <f>IF(AND(E374="",F374=""),"",N(E374)+N(F374))</f>
        <v/>
      </c>
      <c r="H374" s="33" t="n"/>
      <c r="I374" s="33" t="n"/>
      <c r="J374" s="12">
        <f>IF(G374="","",IF(I374&lt;&gt;"","Paid",IF(AND(H374&lt;&gt;"",H374&lt;TODAY()),"Overdue","Open")))</f>
        <v/>
      </c>
      <c r="K374" s="34">
        <f>IF(J374="Overdue",TODAY()-H374,"")</f>
        <v/>
      </c>
      <c r="L374" s="35" t="n"/>
    </row>
    <row r="375">
      <c r="A375" s="33" t="n"/>
      <c r="B375" s="35" t="n"/>
      <c r="C375" s="35" t="n"/>
      <c r="D375" s="35" t="n"/>
      <c r="E375" s="36" t="n"/>
      <c r="F375" s="36" t="n"/>
      <c r="G375" s="14">
        <f>IF(AND(E375="",F375=""),"",N(E375)+N(F375))</f>
        <v/>
      </c>
      <c r="H375" s="33" t="n"/>
      <c r="I375" s="33" t="n"/>
      <c r="J375" s="12">
        <f>IF(G375="","",IF(I375&lt;&gt;"","Paid",IF(AND(H375&lt;&gt;"",H375&lt;TODAY()),"Overdue","Open")))</f>
        <v/>
      </c>
      <c r="K375" s="34">
        <f>IF(J375="Overdue",TODAY()-H375,"")</f>
        <v/>
      </c>
      <c r="L375" s="35" t="n"/>
    </row>
    <row r="376">
      <c r="A376" s="33" t="n"/>
      <c r="B376" s="35" t="n"/>
      <c r="C376" s="35" t="n"/>
      <c r="D376" s="35" t="n"/>
      <c r="E376" s="36" t="n"/>
      <c r="F376" s="36" t="n"/>
      <c r="G376" s="14">
        <f>IF(AND(E376="",F376=""),"",N(E376)+N(F376))</f>
        <v/>
      </c>
      <c r="H376" s="33" t="n"/>
      <c r="I376" s="33" t="n"/>
      <c r="J376" s="12">
        <f>IF(G376="","",IF(I376&lt;&gt;"","Paid",IF(AND(H376&lt;&gt;"",H376&lt;TODAY()),"Overdue","Open")))</f>
        <v/>
      </c>
      <c r="K376" s="34">
        <f>IF(J376="Overdue",TODAY()-H376,"")</f>
        <v/>
      </c>
      <c r="L376" s="35" t="n"/>
    </row>
    <row r="377">
      <c r="A377" s="33" t="n"/>
      <c r="B377" s="35" t="n"/>
      <c r="C377" s="35" t="n"/>
      <c r="D377" s="35" t="n"/>
      <c r="E377" s="36" t="n"/>
      <c r="F377" s="36" t="n"/>
      <c r="G377" s="14">
        <f>IF(AND(E377="",F377=""),"",N(E377)+N(F377))</f>
        <v/>
      </c>
      <c r="H377" s="33" t="n"/>
      <c r="I377" s="33" t="n"/>
      <c r="J377" s="12">
        <f>IF(G377="","",IF(I377&lt;&gt;"","Paid",IF(AND(H377&lt;&gt;"",H377&lt;TODAY()),"Overdue","Open")))</f>
        <v/>
      </c>
      <c r="K377" s="34">
        <f>IF(J377="Overdue",TODAY()-H377,"")</f>
        <v/>
      </c>
      <c r="L377" s="35" t="n"/>
    </row>
    <row r="378">
      <c r="A378" s="33" t="n"/>
      <c r="B378" s="35" t="n"/>
      <c r="C378" s="35" t="n"/>
      <c r="D378" s="35" t="n"/>
      <c r="E378" s="36" t="n"/>
      <c r="F378" s="36" t="n"/>
      <c r="G378" s="14">
        <f>IF(AND(E378="",F378=""),"",N(E378)+N(F378))</f>
        <v/>
      </c>
      <c r="H378" s="33" t="n"/>
      <c r="I378" s="33" t="n"/>
      <c r="J378" s="12">
        <f>IF(G378="","",IF(I378&lt;&gt;"","Paid",IF(AND(H378&lt;&gt;"",H378&lt;TODAY()),"Overdue","Open")))</f>
        <v/>
      </c>
      <c r="K378" s="34">
        <f>IF(J378="Overdue",TODAY()-H378,"")</f>
        <v/>
      </c>
      <c r="L378" s="35" t="n"/>
    </row>
    <row r="379">
      <c r="A379" s="33" t="n"/>
      <c r="B379" s="35" t="n"/>
      <c r="C379" s="35" t="n"/>
      <c r="D379" s="35" t="n"/>
      <c r="E379" s="36" t="n"/>
      <c r="F379" s="36" t="n"/>
      <c r="G379" s="14">
        <f>IF(AND(E379="",F379=""),"",N(E379)+N(F379))</f>
        <v/>
      </c>
      <c r="H379" s="33" t="n"/>
      <c r="I379" s="33" t="n"/>
      <c r="J379" s="12">
        <f>IF(G379="","",IF(I379&lt;&gt;"","Paid",IF(AND(H379&lt;&gt;"",H379&lt;TODAY()),"Overdue","Open")))</f>
        <v/>
      </c>
      <c r="K379" s="34">
        <f>IF(J379="Overdue",TODAY()-H379,"")</f>
        <v/>
      </c>
      <c r="L379" s="35" t="n"/>
    </row>
    <row r="380">
      <c r="A380" s="33" t="n"/>
      <c r="B380" s="35" t="n"/>
      <c r="C380" s="35" t="n"/>
      <c r="D380" s="35" t="n"/>
      <c r="E380" s="36" t="n"/>
      <c r="F380" s="36" t="n"/>
      <c r="G380" s="14">
        <f>IF(AND(E380="",F380=""),"",N(E380)+N(F380))</f>
        <v/>
      </c>
      <c r="H380" s="33" t="n"/>
      <c r="I380" s="33" t="n"/>
      <c r="J380" s="12">
        <f>IF(G380="","",IF(I380&lt;&gt;"","Paid",IF(AND(H380&lt;&gt;"",H380&lt;TODAY()),"Overdue","Open")))</f>
        <v/>
      </c>
      <c r="K380" s="34">
        <f>IF(J380="Overdue",TODAY()-H380,"")</f>
        <v/>
      </c>
      <c r="L380" s="35" t="n"/>
    </row>
    <row r="381">
      <c r="A381" s="33" t="n"/>
      <c r="B381" s="35" t="n"/>
      <c r="C381" s="35" t="n"/>
      <c r="D381" s="35" t="n"/>
      <c r="E381" s="36" t="n"/>
      <c r="F381" s="36" t="n"/>
      <c r="G381" s="14">
        <f>IF(AND(E381="",F381=""),"",N(E381)+N(F381))</f>
        <v/>
      </c>
      <c r="H381" s="33" t="n"/>
      <c r="I381" s="33" t="n"/>
      <c r="J381" s="12">
        <f>IF(G381="","",IF(I381&lt;&gt;"","Paid",IF(AND(H381&lt;&gt;"",H381&lt;TODAY()),"Overdue","Open")))</f>
        <v/>
      </c>
      <c r="K381" s="34">
        <f>IF(J381="Overdue",TODAY()-H381,"")</f>
        <v/>
      </c>
      <c r="L381" s="35" t="n"/>
    </row>
    <row r="382">
      <c r="A382" s="33" t="n"/>
      <c r="B382" s="35" t="n"/>
      <c r="C382" s="35" t="n"/>
      <c r="D382" s="35" t="n"/>
      <c r="E382" s="36" t="n"/>
      <c r="F382" s="36" t="n"/>
      <c r="G382" s="14">
        <f>IF(AND(E382="",F382=""),"",N(E382)+N(F382))</f>
        <v/>
      </c>
      <c r="H382" s="33" t="n"/>
      <c r="I382" s="33" t="n"/>
      <c r="J382" s="12">
        <f>IF(G382="","",IF(I382&lt;&gt;"","Paid",IF(AND(H382&lt;&gt;"",H382&lt;TODAY()),"Overdue","Open")))</f>
        <v/>
      </c>
      <c r="K382" s="34">
        <f>IF(J382="Overdue",TODAY()-H382,"")</f>
        <v/>
      </c>
      <c r="L382" s="35" t="n"/>
    </row>
    <row r="383">
      <c r="A383" s="33" t="n"/>
      <c r="B383" s="35" t="n"/>
      <c r="C383" s="35" t="n"/>
      <c r="D383" s="35" t="n"/>
      <c r="E383" s="36" t="n"/>
      <c r="F383" s="36" t="n"/>
      <c r="G383" s="14">
        <f>IF(AND(E383="",F383=""),"",N(E383)+N(F383))</f>
        <v/>
      </c>
      <c r="H383" s="33" t="n"/>
      <c r="I383" s="33" t="n"/>
      <c r="J383" s="12">
        <f>IF(G383="","",IF(I383&lt;&gt;"","Paid",IF(AND(H383&lt;&gt;"",H383&lt;TODAY()),"Overdue","Open")))</f>
        <v/>
      </c>
      <c r="K383" s="34">
        <f>IF(J383="Overdue",TODAY()-H383,"")</f>
        <v/>
      </c>
      <c r="L383" s="35" t="n"/>
    </row>
    <row r="384">
      <c r="A384" s="33" t="n"/>
      <c r="B384" s="35" t="n"/>
      <c r="C384" s="35" t="n"/>
      <c r="D384" s="35" t="n"/>
      <c r="E384" s="36" t="n"/>
      <c r="F384" s="36" t="n"/>
      <c r="G384" s="14">
        <f>IF(AND(E384="",F384=""),"",N(E384)+N(F384))</f>
        <v/>
      </c>
      <c r="H384" s="33" t="n"/>
      <c r="I384" s="33" t="n"/>
      <c r="J384" s="12">
        <f>IF(G384="","",IF(I384&lt;&gt;"","Paid",IF(AND(H384&lt;&gt;"",H384&lt;TODAY()),"Overdue","Open")))</f>
        <v/>
      </c>
      <c r="K384" s="34">
        <f>IF(J384="Overdue",TODAY()-H384,"")</f>
        <v/>
      </c>
      <c r="L384" s="35" t="n"/>
    </row>
    <row r="385">
      <c r="A385" s="33" t="n"/>
      <c r="B385" s="35" t="n"/>
      <c r="C385" s="35" t="n"/>
      <c r="D385" s="35" t="n"/>
      <c r="E385" s="36" t="n"/>
      <c r="F385" s="36" t="n"/>
      <c r="G385" s="14">
        <f>IF(AND(E385="",F385=""),"",N(E385)+N(F385))</f>
        <v/>
      </c>
      <c r="H385" s="33" t="n"/>
      <c r="I385" s="33" t="n"/>
      <c r="J385" s="12">
        <f>IF(G385="","",IF(I385&lt;&gt;"","Paid",IF(AND(H385&lt;&gt;"",H385&lt;TODAY()),"Overdue","Open")))</f>
        <v/>
      </c>
      <c r="K385" s="34">
        <f>IF(J385="Overdue",TODAY()-H385,"")</f>
        <v/>
      </c>
      <c r="L385" s="35" t="n"/>
    </row>
    <row r="386">
      <c r="A386" s="33" t="n"/>
      <c r="B386" s="35" t="n"/>
      <c r="C386" s="35" t="n"/>
      <c r="D386" s="35" t="n"/>
      <c r="E386" s="36" t="n"/>
      <c r="F386" s="36" t="n"/>
      <c r="G386" s="14">
        <f>IF(AND(E386="",F386=""),"",N(E386)+N(F386))</f>
        <v/>
      </c>
      <c r="H386" s="33" t="n"/>
      <c r="I386" s="33" t="n"/>
      <c r="J386" s="12">
        <f>IF(G386="","",IF(I386&lt;&gt;"","Paid",IF(AND(H386&lt;&gt;"",H386&lt;TODAY()),"Overdue","Open")))</f>
        <v/>
      </c>
      <c r="K386" s="34">
        <f>IF(J386="Overdue",TODAY()-H386,"")</f>
        <v/>
      </c>
      <c r="L386" s="35" t="n"/>
    </row>
    <row r="387">
      <c r="A387" s="33" t="n"/>
      <c r="B387" s="35" t="n"/>
      <c r="C387" s="35" t="n"/>
      <c r="D387" s="35" t="n"/>
      <c r="E387" s="36" t="n"/>
      <c r="F387" s="36" t="n"/>
      <c r="G387" s="14">
        <f>IF(AND(E387="",F387=""),"",N(E387)+N(F387))</f>
        <v/>
      </c>
      <c r="H387" s="33" t="n"/>
      <c r="I387" s="33" t="n"/>
      <c r="J387" s="12">
        <f>IF(G387="","",IF(I387&lt;&gt;"","Paid",IF(AND(H387&lt;&gt;"",H387&lt;TODAY()),"Overdue","Open")))</f>
        <v/>
      </c>
      <c r="K387" s="34">
        <f>IF(J387="Overdue",TODAY()-H387,"")</f>
        <v/>
      </c>
      <c r="L387" s="35" t="n"/>
    </row>
    <row r="388">
      <c r="A388" s="33" t="n"/>
      <c r="B388" s="35" t="n"/>
      <c r="C388" s="35" t="n"/>
      <c r="D388" s="35" t="n"/>
      <c r="E388" s="36" t="n"/>
      <c r="F388" s="36" t="n"/>
      <c r="G388" s="14">
        <f>IF(AND(E388="",F388=""),"",N(E388)+N(F388))</f>
        <v/>
      </c>
      <c r="H388" s="33" t="n"/>
      <c r="I388" s="33" t="n"/>
      <c r="J388" s="12">
        <f>IF(G388="","",IF(I388&lt;&gt;"","Paid",IF(AND(H388&lt;&gt;"",H388&lt;TODAY()),"Overdue","Open")))</f>
        <v/>
      </c>
      <c r="K388" s="34">
        <f>IF(J388="Overdue",TODAY()-H388,"")</f>
        <v/>
      </c>
      <c r="L388" s="35" t="n"/>
    </row>
    <row r="389">
      <c r="A389" s="33" t="n"/>
      <c r="B389" s="35" t="n"/>
      <c r="C389" s="35" t="n"/>
      <c r="D389" s="35" t="n"/>
      <c r="E389" s="36" t="n"/>
      <c r="F389" s="36" t="n"/>
      <c r="G389" s="14">
        <f>IF(AND(E389="",F389=""),"",N(E389)+N(F389))</f>
        <v/>
      </c>
      <c r="H389" s="33" t="n"/>
      <c r="I389" s="33" t="n"/>
      <c r="J389" s="12">
        <f>IF(G389="","",IF(I389&lt;&gt;"","Paid",IF(AND(H389&lt;&gt;"",H389&lt;TODAY()),"Overdue","Open")))</f>
        <v/>
      </c>
      <c r="K389" s="34">
        <f>IF(J389="Overdue",TODAY()-H389,"")</f>
        <v/>
      </c>
      <c r="L389" s="35" t="n"/>
    </row>
    <row r="390">
      <c r="A390" s="33" t="n"/>
      <c r="B390" s="35" t="n"/>
      <c r="C390" s="35" t="n"/>
      <c r="D390" s="35" t="n"/>
      <c r="E390" s="36" t="n"/>
      <c r="F390" s="36" t="n"/>
      <c r="G390" s="14">
        <f>IF(AND(E390="",F390=""),"",N(E390)+N(F390))</f>
        <v/>
      </c>
      <c r="H390" s="33" t="n"/>
      <c r="I390" s="33" t="n"/>
      <c r="J390" s="12">
        <f>IF(G390="","",IF(I390&lt;&gt;"","Paid",IF(AND(H390&lt;&gt;"",H390&lt;TODAY()),"Overdue","Open")))</f>
        <v/>
      </c>
      <c r="K390" s="34">
        <f>IF(J390="Overdue",TODAY()-H390,"")</f>
        <v/>
      </c>
      <c r="L390" s="35" t="n"/>
    </row>
    <row r="391">
      <c r="A391" s="33" t="n"/>
      <c r="B391" s="35" t="n"/>
      <c r="C391" s="35" t="n"/>
      <c r="D391" s="35" t="n"/>
      <c r="E391" s="36" t="n"/>
      <c r="F391" s="36" t="n"/>
      <c r="G391" s="14">
        <f>IF(AND(E391="",F391=""),"",N(E391)+N(F391))</f>
        <v/>
      </c>
      <c r="H391" s="33" t="n"/>
      <c r="I391" s="33" t="n"/>
      <c r="J391" s="12">
        <f>IF(G391="","",IF(I391&lt;&gt;"","Paid",IF(AND(H391&lt;&gt;"",H391&lt;TODAY()),"Overdue","Open")))</f>
        <v/>
      </c>
      <c r="K391" s="34">
        <f>IF(J391="Overdue",TODAY()-H391,"")</f>
        <v/>
      </c>
      <c r="L391" s="35" t="n"/>
    </row>
    <row r="392">
      <c r="A392" s="33" t="n"/>
      <c r="B392" s="35" t="n"/>
      <c r="C392" s="35" t="n"/>
      <c r="D392" s="35" t="n"/>
      <c r="E392" s="36" t="n"/>
      <c r="F392" s="36" t="n"/>
      <c r="G392" s="14">
        <f>IF(AND(E392="",F392=""),"",N(E392)+N(F392))</f>
        <v/>
      </c>
      <c r="H392" s="33" t="n"/>
      <c r="I392" s="33" t="n"/>
      <c r="J392" s="12">
        <f>IF(G392="","",IF(I392&lt;&gt;"","Paid",IF(AND(H392&lt;&gt;"",H392&lt;TODAY()),"Overdue","Open")))</f>
        <v/>
      </c>
      <c r="K392" s="34">
        <f>IF(J392="Overdue",TODAY()-H392,"")</f>
        <v/>
      </c>
      <c r="L392" s="35" t="n"/>
    </row>
    <row r="393">
      <c r="A393" s="33" t="n"/>
      <c r="B393" s="35" t="n"/>
      <c r="C393" s="35" t="n"/>
      <c r="D393" s="35" t="n"/>
      <c r="E393" s="36" t="n"/>
      <c r="F393" s="36" t="n"/>
      <c r="G393" s="14">
        <f>IF(AND(E393="",F393=""),"",N(E393)+N(F393))</f>
        <v/>
      </c>
      <c r="H393" s="33" t="n"/>
      <c r="I393" s="33" t="n"/>
      <c r="J393" s="12">
        <f>IF(G393="","",IF(I393&lt;&gt;"","Paid",IF(AND(H393&lt;&gt;"",H393&lt;TODAY()),"Overdue","Open")))</f>
        <v/>
      </c>
      <c r="K393" s="34">
        <f>IF(J393="Overdue",TODAY()-H393,"")</f>
        <v/>
      </c>
      <c r="L393" s="35" t="n"/>
    </row>
    <row r="394">
      <c r="A394" s="33" t="n"/>
      <c r="B394" s="35" t="n"/>
      <c r="C394" s="35" t="n"/>
      <c r="D394" s="35" t="n"/>
      <c r="E394" s="36" t="n"/>
      <c r="F394" s="36" t="n"/>
      <c r="G394" s="14">
        <f>IF(AND(E394="",F394=""),"",N(E394)+N(F394))</f>
        <v/>
      </c>
      <c r="H394" s="33" t="n"/>
      <c r="I394" s="33" t="n"/>
      <c r="J394" s="12">
        <f>IF(G394="","",IF(I394&lt;&gt;"","Paid",IF(AND(H394&lt;&gt;"",H394&lt;TODAY()),"Overdue","Open")))</f>
        <v/>
      </c>
      <c r="K394" s="34">
        <f>IF(J394="Overdue",TODAY()-H394,"")</f>
        <v/>
      </c>
      <c r="L394" s="35" t="n"/>
    </row>
    <row r="395">
      <c r="A395" s="33" t="n"/>
      <c r="B395" s="35" t="n"/>
      <c r="C395" s="35" t="n"/>
      <c r="D395" s="35" t="n"/>
      <c r="E395" s="36" t="n"/>
      <c r="F395" s="36" t="n"/>
      <c r="G395" s="14">
        <f>IF(AND(E395="",F395=""),"",N(E395)+N(F395))</f>
        <v/>
      </c>
      <c r="H395" s="33" t="n"/>
      <c r="I395" s="33" t="n"/>
      <c r="J395" s="12">
        <f>IF(G395="","",IF(I395&lt;&gt;"","Paid",IF(AND(H395&lt;&gt;"",H395&lt;TODAY()),"Overdue","Open")))</f>
        <v/>
      </c>
      <c r="K395" s="34">
        <f>IF(J395="Overdue",TODAY()-H395,"")</f>
        <v/>
      </c>
      <c r="L395" s="35" t="n"/>
    </row>
    <row r="396">
      <c r="A396" s="33" t="n"/>
      <c r="B396" s="35" t="n"/>
      <c r="C396" s="35" t="n"/>
      <c r="D396" s="35" t="n"/>
      <c r="E396" s="36" t="n"/>
      <c r="F396" s="36" t="n"/>
      <c r="G396" s="14">
        <f>IF(AND(E396="",F396=""),"",N(E396)+N(F396))</f>
        <v/>
      </c>
      <c r="H396" s="33" t="n"/>
      <c r="I396" s="33" t="n"/>
      <c r="J396" s="12">
        <f>IF(G396="","",IF(I396&lt;&gt;"","Paid",IF(AND(H396&lt;&gt;"",H396&lt;TODAY()),"Overdue","Open")))</f>
        <v/>
      </c>
      <c r="K396" s="34">
        <f>IF(J396="Overdue",TODAY()-H396,"")</f>
        <v/>
      </c>
      <c r="L396" s="35" t="n"/>
    </row>
    <row r="397">
      <c r="A397" s="33" t="n"/>
      <c r="B397" s="35" t="n"/>
      <c r="C397" s="35" t="n"/>
      <c r="D397" s="35" t="n"/>
      <c r="E397" s="36" t="n"/>
      <c r="F397" s="36" t="n"/>
      <c r="G397" s="14">
        <f>IF(AND(E397="",F397=""),"",N(E397)+N(F397))</f>
        <v/>
      </c>
      <c r="H397" s="33" t="n"/>
      <c r="I397" s="33" t="n"/>
      <c r="J397" s="12">
        <f>IF(G397="","",IF(I397&lt;&gt;"","Paid",IF(AND(H397&lt;&gt;"",H397&lt;TODAY()),"Overdue","Open")))</f>
        <v/>
      </c>
      <c r="K397" s="34">
        <f>IF(J397="Overdue",TODAY()-H397,"")</f>
        <v/>
      </c>
      <c r="L397" s="35" t="n"/>
    </row>
    <row r="398">
      <c r="A398" s="33" t="n"/>
      <c r="B398" s="35" t="n"/>
      <c r="C398" s="35" t="n"/>
      <c r="D398" s="35" t="n"/>
      <c r="E398" s="36" t="n"/>
      <c r="F398" s="36" t="n"/>
      <c r="G398" s="14">
        <f>IF(AND(E398="",F398=""),"",N(E398)+N(F398))</f>
        <v/>
      </c>
      <c r="H398" s="33" t="n"/>
      <c r="I398" s="33" t="n"/>
      <c r="J398" s="12">
        <f>IF(G398="","",IF(I398&lt;&gt;"","Paid",IF(AND(H398&lt;&gt;"",H398&lt;TODAY()),"Overdue","Open")))</f>
        <v/>
      </c>
      <c r="K398" s="34">
        <f>IF(J398="Overdue",TODAY()-H398,"")</f>
        <v/>
      </c>
      <c r="L398" s="35" t="n"/>
    </row>
    <row r="399">
      <c r="A399" s="33" t="n"/>
      <c r="B399" s="35" t="n"/>
      <c r="C399" s="35" t="n"/>
      <c r="D399" s="35" t="n"/>
      <c r="E399" s="36" t="n"/>
      <c r="F399" s="36" t="n"/>
      <c r="G399" s="14">
        <f>IF(AND(E399="",F399=""),"",N(E399)+N(F399))</f>
        <v/>
      </c>
      <c r="H399" s="33" t="n"/>
      <c r="I399" s="33" t="n"/>
      <c r="J399" s="12">
        <f>IF(G399="","",IF(I399&lt;&gt;"","Paid",IF(AND(H399&lt;&gt;"",H399&lt;TODAY()),"Overdue","Open")))</f>
        <v/>
      </c>
      <c r="K399" s="34">
        <f>IF(J399="Overdue",TODAY()-H399,"")</f>
        <v/>
      </c>
      <c r="L399" s="35" t="n"/>
    </row>
    <row r="400">
      <c r="A400" s="33" t="n"/>
      <c r="B400" s="35" t="n"/>
      <c r="C400" s="35" t="n"/>
      <c r="D400" s="35" t="n"/>
      <c r="E400" s="36" t="n"/>
      <c r="F400" s="36" t="n"/>
      <c r="G400" s="14">
        <f>IF(AND(E400="",F400=""),"",N(E400)+N(F400))</f>
        <v/>
      </c>
      <c r="H400" s="33" t="n"/>
      <c r="I400" s="33" t="n"/>
      <c r="J400" s="12">
        <f>IF(G400="","",IF(I400&lt;&gt;"","Paid",IF(AND(H400&lt;&gt;"",H400&lt;TODAY()),"Overdue","Open")))</f>
        <v/>
      </c>
      <c r="K400" s="34">
        <f>IF(J400="Overdue",TODAY()-H400,"")</f>
        <v/>
      </c>
      <c r="L400" s="35" t="n"/>
    </row>
    <row r="401">
      <c r="A401" s="33" t="n"/>
      <c r="B401" s="35" t="n"/>
      <c r="C401" s="35" t="n"/>
      <c r="D401" s="35" t="n"/>
      <c r="E401" s="36" t="n"/>
      <c r="F401" s="36" t="n"/>
      <c r="G401" s="14">
        <f>IF(AND(E401="",F401=""),"",N(E401)+N(F401))</f>
        <v/>
      </c>
      <c r="H401" s="33" t="n"/>
      <c r="I401" s="33" t="n"/>
      <c r="J401" s="12">
        <f>IF(G401="","",IF(I401&lt;&gt;"","Paid",IF(AND(H401&lt;&gt;"",H401&lt;TODAY()),"Overdue","Open")))</f>
        <v/>
      </c>
      <c r="K401" s="34">
        <f>IF(J401="Overdue",TODAY()-H401,"")</f>
        <v/>
      </c>
      <c r="L401" s="35" t="n"/>
    </row>
    <row r="402">
      <c r="A402" s="33" t="n"/>
      <c r="B402" s="35" t="n"/>
      <c r="C402" s="35" t="n"/>
      <c r="D402" s="35" t="n"/>
      <c r="E402" s="36" t="n"/>
      <c r="F402" s="36" t="n"/>
      <c r="G402" s="14">
        <f>IF(AND(E402="",F402=""),"",N(E402)+N(F402))</f>
        <v/>
      </c>
      <c r="H402" s="33" t="n"/>
      <c r="I402" s="33" t="n"/>
      <c r="J402" s="12">
        <f>IF(G402="","",IF(I402&lt;&gt;"","Paid",IF(AND(H402&lt;&gt;"",H402&lt;TODAY()),"Overdue","Open")))</f>
        <v/>
      </c>
      <c r="K402" s="34">
        <f>IF(J402="Overdue",TODAY()-H402,"")</f>
        <v/>
      </c>
      <c r="L402" s="35" t="n"/>
    </row>
    <row r="403">
      <c r="A403" s="33" t="n"/>
      <c r="B403" s="35" t="n"/>
      <c r="C403" s="35" t="n"/>
      <c r="D403" s="35" t="n"/>
      <c r="E403" s="36" t="n"/>
      <c r="F403" s="36" t="n"/>
      <c r="G403" s="14">
        <f>IF(AND(E403="",F403=""),"",N(E403)+N(F403))</f>
        <v/>
      </c>
      <c r="H403" s="33" t="n"/>
      <c r="I403" s="33" t="n"/>
      <c r="J403" s="12">
        <f>IF(G403="","",IF(I403&lt;&gt;"","Paid",IF(AND(H403&lt;&gt;"",H403&lt;TODAY()),"Overdue","Open")))</f>
        <v/>
      </c>
      <c r="K403" s="34">
        <f>IF(J403="Overdue",TODAY()-H403,"")</f>
        <v/>
      </c>
      <c r="L403" s="35" t="n"/>
    </row>
    <row r="404">
      <c r="A404" s="33" t="n"/>
      <c r="B404" s="35" t="n"/>
      <c r="C404" s="35" t="n"/>
      <c r="D404" s="35" t="n"/>
      <c r="E404" s="36" t="n"/>
      <c r="F404" s="36" t="n"/>
      <c r="G404" s="14">
        <f>IF(AND(E404="",F404=""),"",N(E404)+N(F404))</f>
        <v/>
      </c>
      <c r="H404" s="33" t="n"/>
      <c r="I404" s="33" t="n"/>
      <c r="J404" s="12">
        <f>IF(G404="","",IF(I404&lt;&gt;"","Paid",IF(AND(H404&lt;&gt;"",H404&lt;TODAY()),"Overdue","Open")))</f>
        <v/>
      </c>
      <c r="K404" s="34">
        <f>IF(J404="Overdue",TODAY()-H404,"")</f>
        <v/>
      </c>
      <c r="L404" s="35" t="n"/>
    </row>
    <row r="405">
      <c r="A405" s="33" t="n"/>
      <c r="B405" s="35" t="n"/>
      <c r="C405" s="35" t="n"/>
      <c r="D405" s="35" t="n"/>
      <c r="E405" s="36" t="n"/>
      <c r="F405" s="36" t="n"/>
      <c r="G405" s="14">
        <f>IF(AND(E405="",F405=""),"",N(E405)+N(F405))</f>
        <v/>
      </c>
      <c r="H405" s="33" t="n"/>
      <c r="I405" s="33" t="n"/>
      <c r="J405" s="12">
        <f>IF(G405="","",IF(I405&lt;&gt;"","Paid",IF(AND(H405&lt;&gt;"",H405&lt;TODAY()),"Overdue","Open")))</f>
        <v/>
      </c>
      <c r="K405" s="34">
        <f>IF(J405="Overdue",TODAY()-H405,"")</f>
        <v/>
      </c>
      <c r="L405" s="35" t="n"/>
    </row>
    <row r="406">
      <c r="A406" s="33" t="n"/>
      <c r="B406" s="35" t="n"/>
      <c r="C406" s="35" t="n"/>
      <c r="D406" s="35" t="n"/>
      <c r="E406" s="36" t="n"/>
      <c r="F406" s="36" t="n"/>
      <c r="G406" s="14">
        <f>IF(AND(E406="",F406=""),"",N(E406)+N(F406))</f>
        <v/>
      </c>
      <c r="H406" s="33" t="n"/>
      <c r="I406" s="33" t="n"/>
      <c r="J406" s="12">
        <f>IF(G406="","",IF(I406&lt;&gt;"","Paid",IF(AND(H406&lt;&gt;"",H406&lt;TODAY()),"Overdue","Open")))</f>
        <v/>
      </c>
      <c r="K406" s="34">
        <f>IF(J406="Overdue",TODAY()-H406,"")</f>
        <v/>
      </c>
      <c r="L406" s="35" t="n"/>
    </row>
    <row r="407">
      <c r="A407" s="33" t="n"/>
      <c r="B407" s="35" t="n"/>
      <c r="C407" s="35" t="n"/>
      <c r="D407" s="35" t="n"/>
      <c r="E407" s="36" t="n"/>
      <c r="F407" s="36" t="n"/>
      <c r="G407" s="14">
        <f>IF(AND(E407="",F407=""),"",N(E407)+N(F407))</f>
        <v/>
      </c>
      <c r="H407" s="33" t="n"/>
      <c r="I407" s="33" t="n"/>
      <c r="J407" s="12">
        <f>IF(G407="","",IF(I407&lt;&gt;"","Paid",IF(AND(H407&lt;&gt;"",H407&lt;TODAY()),"Overdue","Open")))</f>
        <v/>
      </c>
      <c r="K407" s="34">
        <f>IF(J407="Overdue",TODAY()-H407,"")</f>
        <v/>
      </c>
      <c r="L407" s="35" t="n"/>
    </row>
    <row r="408">
      <c r="A408" s="33" t="n"/>
      <c r="B408" s="35" t="n"/>
      <c r="C408" s="35" t="n"/>
      <c r="D408" s="35" t="n"/>
      <c r="E408" s="36" t="n"/>
      <c r="F408" s="36" t="n"/>
      <c r="G408" s="14">
        <f>IF(AND(E408="",F408=""),"",N(E408)+N(F408))</f>
        <v/>
      </c>
      <c r="H408" s="33" t="n"/>
      <c r="I408" s="33" t="n"/>
      <c r="J408" s="12">
        <f>IF(G408="","",IF(I408&lt;&gt;"","Paid",IF(AND(H408&lt;&gt;"",H408&lt;TODAY()),"Overdue","Open")))</f>
        <v/>
      </c>
      <c r="K408" s="34">
        <f>IF(J408="Overdue",TODAY()-H408,"")</f>
        <v/>
      </c>
      <c r="L408" s="35" t="n"/>
    </row>
    <row r="409">
      <c r="A409" s="33" t="n"/>
      <c r="B409" s="35" t="n"/>
      <c r="C409" s="35" t="n"/>
      <c r="D409" s="35" t="n"/>
      <c r="E409" s="36" t="n"/>
      <c r="F409" s="36" t="n"/>
      <c r="G409" s="14">
        <f>IF(AND(E409="",F409=""),"",N(E409)+N(F409))</f>
        <v/>
      </c>
      <c r="H409" s="33" t="n"/>
      <c r="I409" s="33" t="n"/>
      <c r="J409" s="12">
        <f>IF(G409="","",IF(I409&lt;&gt;"","Paid",IF(AND(H409&lt;&gt;"",H409&lt;TODAY()),"Overdue","Open")))</f>
        <v/>
      </c>
      <c r="K409" s="34">
        <f>IF(J409="Overdue",TODAY()-H409,"")</f>
        <v/>
      </c>
      <c r="L409" s="35" t="n"/>
    </row>
    <row r="410">
      <c r="A410" s="33" t="n"/>
      <c r="B410" s="35" t="n"/>
      <c r="C410" s="35" t="n"/>
      <c r="D410" s="35" t="n"/>
      <c r="E410" s="36" t="n"/>
      <c r="F410" s="36" t="n"/>
      <c r="G410" s="14">
        <f>IF(AND(E410="",F410=""),"",N(E410)+N(F410))</f>
        <v/>
      </c>
      <c r="H410" s="33" t="n"/>
      <c r="I410" s="33" t="n"/>
      <c r="J410" s="12">
        <f>IF(G410="","",IF(I410&lt;&gt;"","Paid",IF(AND(H410&lt;&gt;"",H410&lt;TODAY()),"Overdue","Open")))</f>
        <v/>
      </c>
      <c r="K410" s="34">
        <f>IF(J410="Overdue",TODAY()-H410,"")</f>
        <v/>
      </c>
      <c r="L410" s="35" t="n"/>
    </row>
    <row r="411">
      <c r="A411" s="33" t="n"/>
      <c r="B411" s="35" t="n"/>
      <c r="C411" s="35" t="n"/>
      <c r="D411" s="35" t="n"/>
      <c r="E411" s="36" t="n"/>
      <c r="F411" s="36" t="n"/>
      <c r="G411" s="14">
        <f>IF(AND(E411="",F411=""),"",N(E411)+N(F411))</f>
        <v/>
      </c>
      <c r="H411" s="33" t="n"/>
      <c r="I411" s="33" t="n"/>
      <c r="J411" s="12">
        <f>IF(G411="","",IF(I411&lt;&gt;"","Paid",IF(AND(H411&lt;&gt;"",H411&lt;TODAY()),"Overdue","Open")))</f>
        <v/>
      </c>
      <c r="K411" s="34">
        <f>IF(J411="Overdue",TODAY()-H411,"")</f>
        <v/>
      </c>
      <c r="L411" s="35" t="n"/>
    </row>
    <row r="412">
      <c r="A412" s="33" t="n"/>
      <c r="B412" s="35" t="n"/>
      <c r="C412" s="35" t="n"/>
      <c r="D412" s="35" t="n"/>
      <c r="E412" s="36" t="n"/>
      <c r="F412" s="36" t="n"/>
      <c r="G412" s="14">
        <f>IF(AND(E412="",F412=""),"",N(E412)+N(F412))</f>
        <v/>
      </c>
      <c r="H412" s="33" t="n"/>
      <c r="I412" s="33" t="n"/>
      <c r="J412" s="12">
        <f>IF(G412="","",IF(I412&lt;&gt;"","Paid",IF(AND(H412&lt;&gt;"",H412&lt;TODAY()),"Overdue","Open")))</f>
        <v/>
      </c>
      <c r="K412" s="34">
        <f>IF(J412="Overdue",TODAY()-H412,"")</f>
        <v/>
      </c>
      <c r="L412" s="35" t="n"/>
    </row>
    <row r="413">
      <c r="A413" s="33" t="n"/>
      <c r="B413" s="35" t="n"/>
      <c r="C413" s="35" t="n"/>
      <c r="D413" s="35" t="n"/>
      <c r="E413" s="36" t="n"/>
      <c r="F413" s="36" t="n"/>
      <c r="G413" s="14">
        <f>IF(AND(E413="",F413=""),"",N(E413)+N(F413))</f>
        <v/>
      </c>
      <c r="H413" s="33" t="n"/>
      <c r="I413" s="33" t="n"/>
      <c r="J413" s="12">
        <f>IF(G413="","",IF(I413&lt;&gt;"","Paid",IF(AND(H413&lt;&gt;"",H413&lt;TODAY()),"Overdue","Open")))</f>
        <v/>
      </c>
      <c r="K413" s="34">
        <f>IF(J413="Overdue",TODAY()-H413,"")</f>
        <v/>
      </c>
      <c r="L413" s="35" t="n"/>
    </row>
    <row r="414">
      <c r="A414" s="33" t="n"/>
      <c r="B414" s="35" t="n"/>
      <c r="C414" s="35" t="n"/>
      <c r="D414" s="35" t="n"/>
      <c r="E414" s="36" t="n"/>
      <c r="F414" s="36" t="n"/>
      <c r="G414" s="14">
        <f>IF(AND(E414="",F414=""),"",N(E414)+N(F414))</f>
        <v/>
      </c>
      <c r="H414" s="33" t="n"/>
      <c r="I414" s="33" t="n"/>
      <c r="J414" s="12">
        <f>IF(G414="","",IF(I414&lt;&gt;"","Paid",IF(AND(H414&lt;&gt;"",H414&lt;TODAY()),"Overdue","Open")))</f>
        <v/>
      </c>
      <c r="K414" s="34">
        <f>IF(J414="Overdue",TODAY()-H414,"")</f>
        <v/>
      </c>
      <c r="L414" s="35" t="n"/>
    </row>
    <row r="415">
      <c r="A415" s="33" t="n"/>
      <c r="B415" s="35" t="n"/>
      <c r="C415" s="35" t="n"/>
      <c r="D415" s="35" t="n"/>
      <c r="E415" s="36" t="n"/>
      <c r="F415" s="36" t="n"/>
      <c r="G415" s="14">
        <f>IF(AND(E415="",F415=""),"",N(E415)+N(F415))</f>
        <v/>
      </c>
      <c r="H415" s="33" t="n"/>
      <c r="I415" s="33" t="n"/>
      <c r="J415" s="12">
        <f>IF(G415="","",IF(I415&lt;&gt;"","Paid",IF(AND(H415&lt;&gt;"",H415&lt;TODAY()),"Overdue","Open")))</f>
        <v/>
      </c>
      <c r="K415" s="34">
        <f>IF(J415="Overdue",TODAY()-H415,"")</f>
        <v/>
      </c>
      <c r="L415" s="35" t="n"/>
    </row>
    <row r="416">
      <c r="A416" s="33" t="n"/>
      <c r="B416" s="35" t="n"/>
      <c r="C416" s="35" t="n"/>
      <c r="D416" s="35" t="n"/>
      <c r="E416" s="36" t="n"/>
      <c r="F416" s="36" t="n"/>
      <c r="G416" s="14">
        <f>IF(AND(E416="",F416=""),"",N(E416)+N(F416))</f>
        <v/>
      </c>
      <c r="H416" s="33" t="n"/>
      <c r="I416" s="33" t="n"/>
      <c r="J416" s="12">
        <f>IF(G416="","",IF(I416&lt;&gt;"","Paid",IF(AND(H416&lt;&gt;"",H416&lt;TODAY()),"Overdue","Open")))</f>
        <v/>
      </c>
      <c r="K416" s="34">
        <f>IF(J416="Overdue",TODAY()-H416,"")</f>
        <v/>
      </c>
      <c r="L416" s="35" t="n"/>
    </row>
    <row r="417">
      <c r="A417" s="33" t="n"/>
      <c r="B417" s="35" t="n"/>
      <c r="C417" s="35" t="n"/>
      <c r="D417" s="35" t="n"/>
      <c r="E417" s="36" t="n"/>
      <c r="F417" s="36" t="n"/>
      <c r="G417" s="14">
        <f>IF(AND(E417="",F417=""),"",N(E417)+N(F417))</f>
        <v/>
      </c>
      <c r="H417" s="33" t="n"/>
      <c r="I417" s="33" t="n"/>
      <c r="J417" s="12">
        <f>IF(G417="","",IF(I417&lt;&gt;"","Paid",IF(AND(H417&lt;&gt;"",H417&lt;TODAY()),"Overdue","Open")))</f>
        <v/>
      </c>
      <c r="K417" s="34">
        <f>IF(J417="Overdue",TODAY()-H417,"")</f>
        <v/>
      </c>
      <c r="L417" s="35" t="n"/>
    </row>
    <row r="418">
      <c r="A418" s="33" t="n"/>
      <c r="B418" s="35" t="n"/>
      <c r="C418" s="35" t="n"/>
      <c r="D418" s="35" t="n"/>
      <c r="E418" s="36" t="n"/>
      <c r="F418" s="36" t="n"/>
      <c r="G418" s="14">
        <f>IF(AND(E418="",F418=""),"",N(E418)+N(F418))</f>
        <v/>
      </c>
      <c r="H418" s="33" t="n"/>
      <c r="I418" s="33" t="n"/>
      <c r="J418" s="12">
        <f>IF(G418="","",IF(I418&lt;&gt;"","Paid",IF(AND(H418&lt;&gt;"",H418&lt;TODAY()),"Overdue","Open")))</f>
        <v/>
      </c>
      <c r="K418" s="34">
        <f>IF(J418="Overdue",TODAY()-H418,"")</f>
        <v/>
      </c>
      <c r="L418" s="35" t="n"/>
    </row>
    <row r="419">
      <c r="A419" s="33" t="n"/>
      <c r="B419" s="35" t="n"/>
      <c r="C419" s="35" t="n"/>
      <c r="D419" s="35" t="n"/>
      <c r="E419" s="36" t="n"/>
      <c r="F419" s="36" t="n"/>
      <c r="G419" s="14">
        <f>IF(AND(E419="",F419=""),"",N(E419)+N(F419))</f>
        <v/>
      </c>
      <c r="H419" s="33" t="n"/>
      <c r="I419" s="33" t="n"/>
      <c r="J419" s="12">
        <f>IF(G419="","",IF(I419&lt;&gt;"","Paid",IF(AND(H419&lt;&gt;"",H419&lt;TODAY()),"Overdue","Open")))</f>
        <v/>
      </c>
      <c r="K419" s="34">
        <f>IF(J419="Overdue",TODAY()-H419,"")</f>
        <v/>
      </c>
      <c r="L419" s="35" t="n"/>
    </row>
    <row r="420">
      <c r="A420" s="33" t="n"/>
      <c r="B420" s="35" t="n"/>
      <c r="C420" s="35" t="n"/>
      <c r="D420" s="35" t="n"/>
      <c r="E420" s="36" t="n"/>
      <c r="F420" s="36" t="n"/>
      <c r="G420" s="14">
        <f>IF(AND(E420="",F420=""),"",N(E420)+N(F420))</f>
        <v/>
      </c>
      <c r="H420" s="33" t="n"/>
      <c r="I420" s="33" t="n"/>
      <c r="J420" s="12">
        <f>IF(G420="","",IF(I420&lt;&gt;"","Paid",IF(AND(H420&lt;&gt;"",H420&lt;TODAY()),"Overdue","Open")))</f>
        <v/>
      </c>
      <c r="K420" s="34">
        <f>IF(J420="Overdue",TODAY()-H420,"")</f>
        <v/>
      </c>
      <c r="L420" s="35" t="n"/>
    </row>
    <row r="421">
      <c r="A421" s="33" t="n"/>
      <c r="B421" s="35" t="n"/>
      <c r="C421" s="35" t="n"/>
      <c r="D421" s="35" t="n"/>
      <c r="E421" s="36" t="n"/>
      <c r="F421" s="36" t="n"/>
      <c r="G421" s="14">
        <f>IF(AND(E421="",F421=""),"",N(E421)+N(F421))</f>
        <v/>
      </c>
      <c r="H421" s="33" t="n"/>
      <c r="I421" s="33" t="n"/>
      <c r="J421" s="12">
        <f>IF(G421="","",IF(I421&lt;&gt;"","Paid",IF(AND(H421&lt;&gt;"",H421&lt;TODAY()),"Overdue","Open")))</f>
        <v/>
      </c>
      <c r="K421" s="34">
        <f>IF(J421="Overdue",TODAY()-H421,"")</f>
        <v/>
      </c>
      <c r="L421" s="35" t="n"/>
    </row>
    <row r="422">
      <c r="A422" s="33" t="n"/>
      <c r="B422" s="35" t="n"/>
      <c r="C422" s="35" t="n"/>
      <c r="D422" s="35" t="n"/>
      <c r="E422" s="36" t="n"/>
      <c r="F422" s="36" t="n"/>
      <c r="G422" s="14">
        <f>IF(AND(E422="",F422=""),"",N(E422)+N(F422))</f>
        <v/>
      </c>
      <c r="H422" s="33" t="n"/>
      <c r="I422" s="33" t="n"/>
      <c r="J422" s="12">
        <f>IF(G422="","",IF(I422&lt;&gt;"","Paid",IF(AND(H422&lt;&gt;"",H422&lt;TODAY()),"Overdue","Open")))</f>
        <v/>
      </c>
      <c r="K422" s="34">
        <f>IF(J422="Overdue",TODAY()-H422,"")</f>
        <v/>
      </c>
      <c r="L422" s="35" t="n"/>
    </row>
    <row r="423">
      <c r="A423" s="33" t="n"/>
      <c r="B423" s="35" t="n"/>
      <c r="C423" s="35" t="n"/>
      <c r="D423" s="35" t="n"/>
      <c r="E423" s="36" t="n"/>
      <c r="F423" s="36" t="n"/>
      <c r="G423" s="14">
        <f>IF(AND(E423="",F423=""),"",N(E423)+N(F423))</f>
        <v/>
      </c>
      <c r="H423" s="33" t="n"/>
      <c r="I423" s="33" t="n"/>
      <c r="J423" s="12">
        <f>IF(G423="","",IF(I423&lt;&gt;"","Paid",IF(AND(H423&lt;&gt;"",H423&lt;TODAY()),"Overdue","Open")))</f>
        <v/>
      </c>
      <c r="K423" s="34">
        <f>IF(J423="Overdue",TODAY()-H423,"")</f>
        <v/>
      </c>
      <c r="L423" s="35" t="n"/>
    </row>
    <row r="424">
      <c r="A424" s="33" t="n"/>
      <c r="B424" s="35" t="n"/>
      <c r="C424" s="35" t="n"/>
      <c r="D424" s="35" t="n"/>
      <c r="E424" s="36" t="n"/>
      <c r="F424" s="36" t="n"/>
      <c r="G424" s="14">
        <f>IF(AND(E424="",F424=""),"",N(E424)+N(F424))</f>
        <v/>
      </c>
      <c r="H424" s="33" t="n"/>
      <c r="I424" s="33" t="n"/>
      <c r="J424" s="12">
        <f>IF(G424="","",IF(I424&lt;&gt;"","Paid",IF(AND(H424&lt;&gt;"",H424&lt;TODAY()),"Overdue","Open")))</f>
        <v/>
      </c>
      <c r="K424" s="34">
        <f>IF(J424="Overdue",TODAY()-H424,"")</f>
        <v/>
      </c>
      <c r="L424" s="35" t="n"/>
    </row>
    <row r="425">
      <c r="A425" s="33" t="n"/>
      <c r="B425" s="35" t="n"/>
      <c r="C425" s="35" t="n"/>
      <c r="D425" s="35" t="n"/>
      <c r="E425" s="36" t="n"/>
      <c r="F425" s="36" t="n"/>
      <c r="G425" s="14">
        <f>IF(AND(E425="",F425=""),"",N(E425)+N(F425))</f>
        <v/>
      </c>
      <c r="H425" s="33" t="n"/>
      <c r="I425" s="33" t="n"/>
      <c r="J425" s="12">
        <f>IF(G425="","",IF(I425&lt;&gt;"","Paid",IF(AND(H425&lt;&gt;"",H425&lt;TODAY()),"Overdue","Open")))</f>
        <v/>
      </c>
      <c r="K425" s="34">
        <f>IF(J425="Overdue",TODAY()-H425,"")</f>
        <v/>
      </c>
      <c r="L425" s="35" t="n"/>
    </row>
    <row r="426">
      <c r="A426" s="33" t="n"/>
      <c r="B426" s="35" t="n"/>
      <c r="C426" s="35" t="n"/>
      <c r="D426" s="35" t="n"/>
      <c r="E426" s="36" t="n"/>
      <c r="F426" s="36" t="n"/>
      <c r="G426" s="14">
        <f>IF(AND(E426="",F426=""),"",N(E426)+N(F426))</f>
        <v/>
      </c>
      <c r="H426" s="33" t="n"/>
      <c r="I426" s="33" t="n"/>
      <c r="J426" s="12">
        <f>IF(G426="","",IF(I426&lt;&gt;"","Paid",IF(AND(H426&lt;&gt;"",H426&lt;TODAY()),"Overdue","Open")))</f>
        <v/>
      </c>
      <c r="K426" s="34">
        <f>IF(J426="Overdue",TODAY()-H426,"")</f>
        <v/>
      </c>
      <c r="L426" s="35" t="n"/>
    </row>
    <row r="427">
      <c r="A427" s="33" t="n"/>
      <c r="B427" s="35" t="n"/>
      <c r="C427" s="35" t="n"/>
      <c r="D427" s="35" t="n"/>
      <c r="E427" s="36" t="n"/>
      <c r="F427" s="36" t="n"/>
      <c r="G427" s="14">
        <f>IF(AND(E427="",F427=""),"",N(E427)+N(F427))</f>
        <v/>
      </c>
      <c r="H427" s="33" t="n"/>
      <c r="I427" s="33" t="n"/>
      <c r="J427" s="12">
        <f>IF(G427="","",IF(I427&lt;&gt;"","Paid",IF(AND(H427&lt;&gt;"",H427&lt;TODAY()),"Overdue","Open")))</f>
        <v/>
      </c>
      <c r="K427" s="34">
        <f>IF(J427="Overdue",TODAY()-H427,"")</f>
        <v/>
      </c>
      <c r="L427" s="35" t="n"/>
    </row>
    <row r="428">
      <c r="A428" s="33" t="n"/>
      <c r="B428" s="35" t="n"/>
      <c r="C428" s="35" t="n"/>
      <c r="D428" s="35" t="n"/>
      <c r="E428" s="36" t="n"/>
      <c r="F428" s="36" t="n"/>
      <c r="G428" s="14">
        <f>IF(AND(E428="",F428=""),"",N(E428)+N(F428))</f>
        <v/>
      </c>
      <c r="H428" s="33" t="n"/>
      <c r="I428" s="33" t="n"/>
      <c r="J428" s="12">
        <f>IF(G428="","",IF(I428&lt;&gt;"","Paid",IF(AND(H428&lt;&gt;"",H428&lt;TODAY()),"Overdue","Open")))</f>
        <v/>
      </c>
      <c r="K428" s="34">
        <f>IF(J428="Overdue",TODAY()-H428,"")</f>
        <v/>
      </c>
      <c r="L428" s="35" t="n"/>
    </row>
    <row r="429">
      <c r="A429" s="33" t="n"/>
      <c r="B429" s="35" t="n"/>
      <c r="C429" s="35" t="n"/>
      <c r="D429" s="35" t="n"/>
      <c r="E429" s="36" t="n"/>
      <c r="F429" s="36" t="n"/>
      <c r="G429" s="14">
        <f>IF(AND(E429="",F429=""),"",N(E429)+N(F429))</f>
        <v/>
      </c>
      <c r="H429" s="33" t="n"/>
      <c r="I429" s="33" t="n"/>
      <c r="J429" s="12">
        <f>IF(G429="","",IF(I429&lt;&gt;"","Paid",IF(AND(H429&lt;&gt;"",H429&lt;TODAY()),"Overdue","Open")))</f>
        <v/>
      </c>
      <c r="K429" s="34">
        <f>IF(J429="Overdue",TODAY()-H429,"")</f>
        <v/>
      </c>
      <c r="L429" s="35" t="n"/>
    </row>
    <row r="430">
      <c r="A430" s="33" t="n"/>
      <c r="B430" s="35" t="n"/>
      <c r="C430" s="35" t="n"/>
      <c r="D430" s="35" t="n"/>
      <c r="E430" s="36" t="n"/>
      <c r="F430" s="36" t="n"/>
      <c r="G430" s="14">
        <f>IF(AND(E430="",F430=""),"",N(E430)+N(F430))</f>
        <v/>
      </c>
      <c r="H430" s="33" t="n"/>
      <c r="I430" s="33" t="n"/>
      <c r="J430" s="12">
        <f>IF(G430="","",IF(I430&lt;&gt;"","Paid",IF(AND(H430&lt;&gt;"",H430&lt;TODAY()),"Overdue","Open")))</f>
        <v/>
      </c>
      <c r="K430" s="34">
        <f>IF(J430="Overdue",TODAY()-H430,"")</f>
        <v/>
      </c>
      <c r="L430" s="35" t="n"/>
    </row>
    <row r="431">
      <c r="A431" s="33" t="n"/>
      <c r="B431" s="35" t="n"/>
      <c r="C431" s="35" t="n"/>
      <c r="D431" s="35" t="n"/>
      <c r="E431" s="36" t="n"/>
      <c r="F431" s="36" t="n"/>
      <c r="G431" s="14">
        <f>IF(AND(E431="",F431=""),"",N(E431)+N(F431))</f>
        <v/>
      </c>
      <c r="H431" s="33" t="n"/>
      <c r="I431" s="33" t="n"/>
      <c r="J431" s="12">
        <f>IF(G431="","",IF(I431&lt;&gt;"","Paid",IF(AND(H431&lt;&gt;"",H431&lt;TODAY()),"Overdue","Open")))</f>
        <v/>
      </c>
      <c r="K431" s="34">
        <f>IF(J431="Overdue",TODAY()-H431,"")</f>
        <v/>
      </c>
      <c r="L431" s="35" t="n"/>
    </row>
    <row r="432">
      <c r="A432" s="33" t="n"/>
      <c r="B432" s="35" t="n"/>
      <c r="C432" s="35" t="n"/>
      <c r="D432" s="35" t="n"/>
      <c r="E432" s="36" t="n"/>
      <c r="F432" s="36" t="n"/>
      <c r="G432" s="14">
        <f>IF(AND(E432="",F432=""),"",N(E432)+N(F432))</f>
        <v/>
      </c>
      <c r="H432" s="33" t="n"/>
      <c r="I432" s="33" t="n"/>
      <c r="J432" s="12">
        <f>IF(G432="","",IF(I432&lt;&gt;"","Paid",IF(AND(H432&lt;&gt;"",H432&lt;TODAY()),"Overdue","Open")))</f>
        <v/>
      </c>
      <c r="K432" s="34">
        <f>IF(J432="Overdue",TODAY()-H432,"")</f>
        <v/>
      </c>
      <c r="L432" s="35" t="n"/>
    </row>
    <row r="433">
      <c r="A433" s="33" t="n"/>
      <c r="B433" s="35" t="n"/>
      <c r="C433" s="35" t="n"/>
      <c r="D433" s="35" t="n"/>
      <c r="E433" s="36" t="n"/>
      <c r="F433" s="36" t="n"/>
      <c r="G433" s="14">
        <f>IF(AND(E433="",F433=""),"",N(E433)+N(F433))</f>
        <v/>
      </c>
      <c r="H433" s="33" t="n"/>
      <c r="I433" s="33" t="n"/>
      <c r="J433" s="12">
        <f>IF(G433="","",IF(I433&lt;&gt;"","Paid",IF(AND(H433&lt;&gt;"",H433&lt;TODAY()),"Overdue","Open")))</f>
        <v/>
      </c>
      <c r="K433" s="34">
        <f>IF(J433="Overdue",TODAY()-H433,"")</f>
        <v/>
      </c>
      <c r="L433" s="35" t="n"/>
    </row>
    <row r="434">
      <c r="A434" s="33" t="n"/>
      <c r="B434" s="35" t="n"/>
      <c r="C434" s="35" t="n"/>
      <c r="D434" s="35" t="n"/>
      <c r="E434" s="36" t="n"/>
      <c r="F434" s="36" t="n"/>
      <c r="G434" s="14">
        <f>IF(AND(E434="",F434=""),"",N(E434)+N(F434))</f>
        <v/>
      </c>
      <c r="H434" s="33" t="n"/>
      <c r="I434" s="33" t="n"/>
      <c r="J434" s="12">
        <f>IF(G434="","",IF(I434&lt;&gt;"","Paid",IF(AND(H434&lt;&gt;"",H434&lt;TODAY()),"Overdue","Open")))</f>
        <v/>
      </c>
      <c r="K434" s="34">
        <f>IF(J434="Overdue",TODAY()-H434,"")</f>
        <v/>
      </c>
      <c r="L434" s="35" t="n"/>
    </row>
    <row r="435">
      <c r="A435" s="33" t="n"/>
      <c r="B435" s="35" t="n"/>
      <c r="C435" s="35" t="n"/>
      <c r="D435" s="35" t="n"/>
      <c r="E435" s="36" t="n"/>
      <c r="F435" s="36" t="n"/>
      <c r="G435" s="14">
        <f>IF(AND(E435="",F435=""),"",N(E435)+N(F435))</f>
        <v/>
      </c>
      <c r="H435" s="33" t="n"/>
      <c r="I435" s="33" t="n"/>
      <c r="J435" s="12">
        <f>IF(G435="","",IF(I435&lt;&gt;"","Paid",IF(AND(H435&lt;&gt;"",H435&lt;TODAY()),"Overdue","Open")))</f>
        <v/>
      </c>
      <c r="K435" s="34">
        <f>IF(J435="Overdue",TODAY()-H435,"")</f>
        <v/>
      </c>
      <c r="L435" s="35" t="n"/>
    </row>
    <row r="436">
      <c r="A436" s="33" t="n"/>
      <c r="B436" s="35" t="n"/>
      <c r="C436" s="35" t="n"/>
      <c r="D436" s="35" t="n"/>
      <c r="E436" s="36" t="n"/>
      <c r="F436" s="36" t="n"/>
      <c r="G436" s="14">
        <f>IF(AND(E436="",F436=""),"",N(E436)+N(F436))</f>
        <v/>
      </c>
      <c r="H436" s="33" t="n"/>
      <c r="I436" s="33" t="n"/>
      <c r="J436" s="12">
        <f>IF(G436="","",IF(I436&lt;&gt;"","Paid",IF(AND(H436&lt;&gt;"",H436&lt;TODAY()),"Overdue","Open")))</f>
        <v/>
      </c>
      <c r="K436" s="34">
        <f>IF(J436="Overdue",TODAY()-H436,"")</f>
        <v/>
      </c>
      <c r="L436" s="35" t="n"/>
    </row>
    <row r="437">
      <c r="A437" s="33" t="n"/>
      <c r="B437" s="35" t="n"/>
      <c r="C437" s="35" t="n"/>
      <c r="D437" s="35" t="n"/>
      <c r="E437" s="36" t="n"/>
      <c r="F437" s="36" t="n"/>
      <c r="G437" s="14">
        <f>IF(AND(E437="",F437=""),"",N(E437)+N(F437))</f>
        <v/>
      </c>
      <c r="H437" s="33" t="n"/>
      <c r="I437" s="33" t="n"/>
      <c r="J437" s="12">
        <f>IF(G437="","",IF(I437&lt;&gt;"","Paid",IF(AND(H437&lt;&gt;"",H437&lt;TODAY()),"Overdue","Open")))</f>
        <v/>
      </c>
      <c r="K437" s="34">
        <f>IF(J437="Overdue",TODAY()-H437,"")</f>
        <v/>
      </c>
      <c r="L437" s="35" t="n"/>
    </row>
    <row r="438">
      <c r="A438" s="33" t="n"/>
      <c r="B438" s="35" t="n"/>
      <c r="C438" s="35" t="n"/>
      <c r="D438" s="35" t="n"/>
      <c r="E438" s="36" t="n"/>
      <c r="F438" s="36" t="n"/>
      <c r="G438" s="14">
        <f>IF(AND(E438="",F438=""),"",N(E438)+N(F438))</f>
        <v/>
      </c>
      <c r="H438" s="33" t="n"/>
      <c r="I438" s="33" t="n"/>
      <c r="J438" s="12">
        <f>IF(G438="","",IF(I438&lt;&gt;"","Paid",IF(AND(H438&lt;&gt;"",H438&lt;TODAY()),"Overdue","Open")))</f>
        <v/>
      </c>
      <c r="K438" s="34">
        <f>IF(J438="Overdue",TODAY()-H438,"")</f>
        <v/>
      </c>
      <c r="L438" s="35" t="n"/>
    </row>
    <row r="439">
      <c r="A439" s="33" t="n"/>
      <c r="B439" s="35" t="n"/>
      <c r="C439" s="35" t="n"/>
      <c r="D439" s="35" t="n"/>
      <c r="E439" s="36" t="n"/>
      <c r="F439" s="36" t="n"/>
      <c r="G439" s="14">
        <f>IF(AND(E439="",F439=""),"",N(E439)+N(F439))</f>
        <v/>
      </c>
      <c r="H439" s="33" t="n"/>
      <c r="I439" s="33" t="n"/>
      <c r="J439" s="12">
        <f>IF(G439="","",IF(I439&lt;&gt;"","Paid",IF(AND(H439&lt;&gt;"",H439&lt;TODAY()),"Overdue","Open")))</f>
        <v/>
      </c>
      <c r="K439" s="34">
        <f>IF(J439="Overdue",TODAY()-H439,"")</f>
        <v/>
      </c>
      <c r="L439" s="35" t="n"/>
    </row>
    <row r="440">
      <c r="A440" s="33" t="n"/>
      <c r="B440" s="35" t="n"/>
      <c r="C440" s="35" t="n"/>
      <c r="D440" s="35" t="n"/>
      <c r="E440" s="36" t="n"/>
      <c r="F440" s="36" t="n"/>
      <c r="G440" s="14">
        <f>IF(AND(E440="",F440=""),"",N(E440)+N(F440))</f>
        <v/>
      </c>
      <c r="H440" s="33" t="n"/>
      <c r="I440" s="33" t="n"/>
      <c r="J440" s="12">
        <f>IF(G440="","",IF(I440&lt;&gt;"","Paid",IF(AND(H440&lt;&gt;"",H440&lt;TODAY()),"Overdue","Open")))</f>
        <v/>
      </c>
      <c r="K440" s="34">
        <f>IF(J440="Overdue",TODAY()-H440,"")</f>
        <v/>
      </c>
      <c r="L440" s="35" t="n"/>
    </row>
    <row r="441">
      <c r="A441" s="33" t="n"/>
      <c r="B441" s="35" t="n"/>
      <c r="C441" s="35" t="n"/>
      <c r="D441" s="35" t="n"/>
      <c r="E441" s="36" t="n"/>
      <c r="F441" s="36" t="n"/>
      <c r="G441" s="14">
        <f>IF(AND(E441="",F441=""),"",N(E441)+N(F441))</f>
        <v/>
      </c>
      <c r="H441" s="33" t="n"/>
      <c r="I441" s="33" t="n"/>
      <c r="J441" s="12">
        <f>IF(G441="","",IF(I441&lt;&gt;"","Paid",IF(AND(H441&lt;&gt;"",H441&lt;TODAY()),"Overdue","Open")))</f>
        <v/>
      </c>
      <c r="K441" s="34">
        <f>IF(J441="Overdue",TODAY()-H441,"")</f>
        <v/>
      </c>
      <c r="L441" s="35" t="n"/>
    </row>
    <row r="442">
      <c r="A442" s="33" t="n"/>
      <c r="B442" s="35" t="n"/>
      <c r="C442" s="35" t="n"/>
      <c r="D442" s="35" t="n"/>
      <c r="E442" s="36" t="n"/>
      <c r="F442" s="36" t="n"/>
      <c r="G442" s="14">
        <f>IF(AND(E442="",F442=""),"",N(E442)+N(F442))</f>
        <v/>
      </c>
      <c r="H442" s="33" t="n"/>
      <c r="I442" s="33" t="n"/>
      <c r="J442" s="12">
        <f>IF(G442="","",IF(I442&lt;&gt;"","Paid",IF(AND(H442&lt;&gt;"",H442&lt;TODAY()),"Overdue","Open")))</f>
        <v/>
      </c>
      <c r="K442" s="34">
        <f>IF(J442="Overdue",TODAY()-H442,"")</f>
        <v/>
      </c>
      <c r="L442" s="35" t="n"/>
    </row>
    <row r="443">
      <c r="A443" s="33" t="n"/>
      <c r="B443" s="35" t="n"/>
      <c r="C443" s="35" t="n"/>
      <c r="D443" s="35" t="n"/>
      <c r="E443" s="36" t="n"/>
      <c r="F443" s="36" t="n"/>
      <c r="G443" s="14">
        <f>IF(AND(E443="",F443=""),"",N(E443)+N(F443))</f>
        <v/>
      </c>
      <c r="H443" s="33" t="n"/>
      <c r="I443" s="33" t="n"/>
      <c r="J443" s="12">
        <f>IF(G443="","",IF(I443&lt;&gt;"","Paid",IF(AND(H443&lt;&gt;"",H443&lt;TODAY()),"Overdue","Open")))</f>
        <v/>
      </c>
      <c r="K443" s="34">
        <f>IF(J443="Overdue",TODAY()-H443,"")</f>
        <v/>
      </c>
      <c r="L443" s="35" t="n"/>
    </row>
    <row r="444">
      <c r="A444" s="33" t="n"/>
      <c r="B444" s="35" t="n"/>
      <c r="C444" s="35" t="n"/>
      <c r="D444" s="35" t="n"/>
      <c r="E444" s="36" t="n"/>
      <c r="F444" s="36" t="n"/>
      <c r="G444" s="14">
        <f>IF(AND(E444="",F444=""),"",N(E444)+N(F444))</f>
        <v/>
      </c>
      <c r="H444" s="33" t="n"/>
      <c r="I444" s="33" t="n"/>
      <c r="J444" s="12">
        <f>IF(G444="","",IF(I444&lt;&gt;"","Paid",IF(AND(H444&lt;&gt;"",H444&lt;TODAY()),"Overdue","Open")))</f>
        <v/>
      </c>
      <c r="K444" s="34">
        <f>IF(J444="Overdue",TODAY()-H444,"")</f>
        <v/>
      </c>
      <c r="L444" s="35" t="n"/>
    </row>
    <row r="445">
      <c r="A445" s="33" t="n"/>
      <c r="B445" s="35" t="n"/>
      <c r="C445" s="35" t="n"/>
      <c r="D445" s="35" t="n"/>
      <c r="E445" s="36" t="n"/>
      <c r="F445" s="36" t="n"/>
      <c r="G445" s="14">
        <f>IF(AND(E445="",F445=""),"",N(E445)+N(F445))</f>
        <v/>
      </c>
      <c r="H445" s="33" t="n"/>
      <c r="I445" s="33" t="n"/>
      <c r="J445" s="12">
        <f>IF(G445="","",IF(I445&lt;&gt;"","Paid",IF(AND(H445&lt;&gt;"",H445&lt;TODAY()),"Overdue","Open")))</f>
        <v/>
      </c>
      <c r="K445" s="34">
        <f>IF(J445="Overdue",TODAY()-H445,"")</f>
        <v/>
      </c>
      <c r="L445" s="35" t="n"/>
    </row>
    <row r="446">
      <c r="A446" s="33" t="n"/>
      <c r="B446" s="35" t="n"/>
      <c r="C446" s="35" t="n"/>
      <c r="D446" s="35" t="n"/>
      <c r="E446" s="36" t="n"/>
      <c r="F446" s="36" t="n"/>
      <c r="G446" s="14">
        <f>IF(AND(E446="",F446=""),"",N(E446)+N(F446))</f>
        <v/>
      </c>
      <c r="H446" s="33" t="n"/>
      <c r="I446" s="33" t="n"/>
      <c r="J446" s="12">
        <f>IF(G446="","",IF(I446&lt;&gt;"","Paid",IF(AND(H446&lt;&gt;"",H446&lt;TODAY()),"Overdue","Open")))</f>
        <v/>
      </c>
      <c r="K446" s="34">
        <f>IF(J446="Overdue",TODAY()-H446,"")</f>
        <v/>
      </c>
      <c r="L446" s="35" t="n"/>
    </row>
    <row r="447">
      <c r="A447" s="33" t="n"/>
      <c r="B447" s="35" t="n"/>
      <c r="C447" s="35" t="n"/>
      <c r="D447" s="35" t="n"/>
      <c r="E447" s="36" t="n"/>
      <c r="F447" s="36" t="n"/>
      <c r="G447" s="14">
        <f>IF(AND(E447="",F447=""),"",N(E447)+N(F447))</f>
        <v/>
      </c>
      <c r="H447" s="33" t="n"/>
      <c r="I447" s="33" t="n"/>
      <c r="J447" s="12">
        <f>IF(G447="","",IF(I447&lt;&gt;"","Paid",IF(AND(H447&lt;&gt;"",H447&lt;TODAY()),"Overdue","Open")))</f>
        <v/>
      </c>
      <c r="K447" s="34">
        <f>IF(J447="Overdue",TODAY()-H447,"")</f>
        <v/>
      </c>
      <c r="L447" s="35" t="n"/>
    </row>
    <row r="448">
      <c r="A448" s="33" t="n"/>
      <c r="B448" s="35" t="n"/>
      <c r="C448" s="35" t="n"/>
      <c r="D448" s="35" t="n"/>
      <c r="E448" s="36" t="n"/>
      <c r="F448" s="36" t="n"/>
      <c r="G448" s="14">
        <f>IF(AND(E448="",F448=""),"",N(E448)+N(F448))</f>
        <v/>
      </c>
      <c r="H448" s="33" t="n"/>
      <c r="I448" s="33" t="n"/>
      <c r="J448" s="12">
        <f>IF(G448="","",IF(I448&lt;&gt;"","Paid",IF(AND(H448&lt;&gt;"",H448&lt;TODAY()),"Overdue","Open")))</f>
        <v/>
      </c>
      <c r="K448" s="34">
        <f>IF(J448="Overdue",TODAY()-H448,"")</f>
        <v/>
      </c>
      <c r="L448" s="35" t="n"/>
    </row>
    <row r="449">
      <c r="A449" s="33" t="n"/>
      <c r="B449" s="35" t="n"/>
      <c r="C449" s="35" t="n"/>
      <c r="D449" s="35" t="n"/>
      <c r="E449" s="36" t="n"/>
      <c r="F449" s="36" t="n"/>
      <c r="G449" s="14">
        <f>IF(AND(E449="",F449=""),"",N(E449)+N(F449))</f>
        <v/>
      </c>
      <c r="H449" s="33" t="n"/>
      <c r="I449" s="33" t="n"/>
      <c r="J449" s="12">
        <f>IF(G449="","",IF(I449&lt;&gt;"","Paid",IF(AND(H449&lt;&gt;"",H449&lt;TODAY()),"Overdue","Open")))</f>
        <v/>
      </c>
      <c r="K449" s="34">
        <f>IF(J449="Overdue",TODAY()-H449,"")</f>
        <v/>
      </c>
      <c r="L449" s="35" t="n"/>
    </row>
    <row r="450">
      <c r="A450" s="33" t="n"/>
      <c r="B450" s="35" t="n"/>
      <c r="C450" s="35" t="n"/>
      <c r="D450" s="35" t="n"/>
      <c r="E450" s="36" t="n"/>
      <c r="F450" s="36" t="n"/>
      <c r="G450" s="14">
        <f>IF(AND(E450="",F450=""),"",N(E450)+N(F450))</f>
        <v/>
      </c>
      <c r="H450" s="33" t="n"/>
      <c r="I450" s="33" t="n"/>
      <c r="J450" s="12">
        <f>IF(G450="","",IF(I450&lt;&gt;"","Paid",IF(AND(H450&lt;&gt;"",H450&lt;TODAY()),"Overdue","Open")))</f>
        <v/>
      </c>
      <c r="K450" s="34">
        <f>IF(J450="Overdue",TODAY()-H450,"")</f>
        <v/>
      </c>
      <c r="L450" s="35" t="n"/>
    </row>
    <row r="451">
      <c r="A451" s="33" t="n"/>
      <c r="B451" s="35" t="n"/>
      <c r="C451" s="35" t="n"/>
      <c r="D451" s="35" t="n"/>
      <c r="E451" s="36" t="n"/>
      <c r="F451" s="36" t="n"/>
      <c r="G451" s="14">
        <f>IF(AND(E451="",F451=""),"",N(E451)+N(F451))</f>
        <v/>
      </c>
      <c r="H451" s="33" t="n"/>
      <c r="I451" s="33" t="n"/>
      <c r="J451" s="12">
        <f>IF(G451="","",IF(I451&lt;&gt;"","Paid",IF(AND(H451&lt;&gt;"",H451&lt;TODAY()),"Overdue","Open")))</f>
        <v/>
      </c>
      <c r="K451" s="34">
        <f>IF(J451="Overdue",TODAY()-H451,"")</f>
        <v/>
      </c>
      <c r="L451" s="35" t="n"/>
    </row>
    <row r="452">
      <c r="A452" s="33" t="n"/>
      <c r="B452" s="35" t="n"/>
      <c r="C452" s="35" t="n"/>
      <c r="D452" s="35" t="n"/>
      <c r="E452" s="36" t="n"/>
      <c r="F452" s="36" t="n"/>
      <c r="G452" s="14">
        <f>IF(AND(E452="",F452=""),"",N(E452)+N(F452))</f>
        <v/>
      </c>
      <c r="H452" s="33" t="n"/>
      <c r="I452" s="33" t="n"/>
      <c r="J452" s="12">
        <f>IF(G452="","",IF(I452&lt;&gt;"","Paid",IF(AND(H452&lt;&gt;"",H452&lt;TODAY()),"Overdue","Open")))</f>
        <v/>
      </c>
      <c r="K452" s="34">
        <f>IF(J452="Overdue",TODAY()-H452,"")</f>
        <v/>
      </c>
      <c r="L452" s="35" t="n"/>
    </row>
    <row r="453">
      <c r="A453" s="33" t="n"/>
      <c r="B453" s="35" t="n"/>
      <c r="C453" s="35" t="n"/>
      <c r="D453" s="35" t="n"/>
      <c r="E453" s="36" t="n"/>
      <c r="F453" s="36" t="n"/>
      <c r="G453" s="14">
        <f>IF(AND(E453="",F453=""),"",N(E453)+N(F453))</f>
        <v/>
      </c>
      <c r="H453" s="33" t="n"/>
      <c r="I453" s="33" t="n"/>
      <c r="J453" s="12">
        <f>IF(G453="","",IF(I453&lt;&gt;"","Paid",IF(AND(H453&lt;&gt;"",H453&lt;TODAY()),"Overdue","Open")))</f>
        <v/>
      </c>
      <c r="K453" s="34">
        <f>IF(J453="Overdue",TODAY()-H453,"")</f>
        <v/>
      </c>
      <c r="L453" s="35" t="n"/>
    </row>
    <row r="454">
      <c r="A454" s="33" t="n"/>
      <c r="B454" s="35" t="n"/>
      <c r="C454" s="35" t="n"/>
      <c r="D454" s="35" t="n"/>
      <c r="E454" s="36" t="n"/>
      <c r="F454" s="36" t="n"/>
      <c r="G454" s="14">
        <f>IF(AND(E454="",F454=""),"",N(E454)+N(F454))</f>
        <v/>
      </c>
      <c r="H454" s="33" t="n"/>
      <c r="I454" s="33" t="n"/>
      <c r="J454" s="12">
        <f>IF(G454="","",IF(I454&lt;&gt;"","Paid",IF(AND(H454&lt;&gt;"",H454&lt;TODAY()),"Overdue","Open")))</f>
        <v/>
      </c>
      <c r="K454" s="34">
        <f>IF(J454="Overdue",TODAY()-H454,"")</f>
        <v/>
      </c>
      <c r="L454" s="35" t="n"/>
    </row>
    <row r="455">
      <c r="A455" s="33" t="n"/>
      <c r="B455" s="35" t="n"/>
      <c r="C455" s="35" t="n"/>
      <c r="D455" s="35" t="n"/>
      <c r="E455" s="36" t="n"/>
      <c r="F455" s="36" t="n"/>
      <c r="G455" s="14">
        <f>IF(AND(E455="",F455=""),"",N(E455)+N(F455))</f>
        <v/>
      </c>
      <c r="H455" s="33" t="n"/>
      <c r="I455" s="33" t="n"/>
      <c r="J455" s="12">
        <f>IF(G455="","",IF(I455&lt;&gt;"","Paid",IF(AND(H455&lt;&gt;"",H455&lt;TODAY()),"Overdue","Open")))</f>
        <v/>
      </c>
      <c r="K455" s="34">
        <f>IF(J455="Overdue",TODAY()-H455,"")</f>
        <v/>
      </c>
      <c r="L455" s="35" t="n"/>
    </row>
    <row r="456">
      <c r="A456" s="33" t="n"/>
      <c r="B456" s="35" t="n"/>
      <c r="C456" s="35" t="n"/>
      <c r="D456" s="35" t="n"/>
      <c r="E456" s="36" t="n"/>
      <c r="F456" s="36" t="n"/>
      <c r="G456" s="14">
        <f>IF(AND(E456="",F456=""),"",N(E456)+N(F456))</f>
        <v/>
      </c>
      <c r="H456" s="33" t="n"/>
      <c r="I456" s="33" t="n"/>
      <c r="J456" s="12">
        <f>IF(G456="","",IF(I456&lt;&gt;"","Paid",IF(AND(H456&lt;&gt;"",H456&lt;TODAY()),"Overdue","Open")))</f>
        <v/>
      </c>
      <c r="K456" s="34">
        <f>IF(J456="Overdue",TODAY()-H456,"")</f>
        <v/>
      </c>
      <c r="L456" s="35" t="n"/>
    </row>
    <row r="457">
      <c r="A457" s="33" t="n"/>
      <c r="B457" s="35" t="n"/>
      <c r="C457" s="35" t="n"/>
      <c r="D457" s="35" t="n"/>
      <c r="E457" s="36" t="n"/>
      <c r="F457" s="36" t="n"/>
      <c r="G457" s="14">
        <f>IF(AND(E457="",F457=""),"",N(E457)+N(F457))</f>
        <v/>
      </c>
      <c r="H457" s="33" t="n"/>
      <c r="I457" s="33" t="n"/>
      <c r="J457" s="12">
        <f>IF(G457="","",IF(I457&lt;&gt;"","Paid",IF(AND(H457&lt;&gt;"",H457&lt;TODAY()),"Overdue","Open")))</f>
        <v/>
      </c>
      <c r="K457" s="34">
        <f>IF(J457="Overdue",TODAY()-H457,"")</f>
        <v/>
      </c>
      <c r="L457" s="35" t="n"/>
    </row>
    <row r="458">
      <c r="A458" s="33" t="n"/>
      <c r="B458" s="35" t="n"/>
      <c r="C458" s="35" t="n"/>
      <c r="D458" s="35" t="n"/>
      <c r="E458" s="36" t="n"/>
      <c r="F458" s="36" t="n"/>
      <c r="G458" s="14">
        <f>IF(AND(E458="",F458=""),"",N(E458)+N(F458))</f>
        <v/>
      </c>
      <c r="H458" s="33" t="n"/>
      <c r="I458" s="33" t="n"/>
      <c r="J458" s="12">
        <f>IF(G458="","",IF(I458&lt;&gt;"","Paid",IF(AND(H458&lt;&gt;"",H458&lt;TODAY()),"Overdue","Open")))</f>
        <v/>
      </c>
      <c r="K458" s="34">
        <f>IF(J458="Overdue",TODAY()-H458,"")</f>
        <v/>
      </c>
      <c r="L458" s="35" t="n"/>
    </row>
    <row r="459">
      <c r="A459" s="33" t="n"/>
      <c r="B459" s="35" t="n"/>
      <c r="C459" s="35" t="n"/>
      <c r="D459" s="35" t="n"/>
      <c r="E459" s="36" t="n"/>
      <c r="F459" s="36" t="n"/>
      <c r="G459" s="14">
        <f>IF(AND(E459="",F459=""),"",N(E459)+N(F459))</f>
        <v/>
      </c>
      <c r="H459" s="33" t="n"/>
      <c r="I459" s="33" t="n"/>
      <c r="J459" s="12">
        <f>IF(G459="","",IF(I459&lt;&gt;"","Paid",IF(AND(H459&lt;&gt;"",H459&lt;TODAY()),"Overdue","Open")))</f>
        <v/>
      </c>
      <c r="K459" s="34">
        <f>IF(J459="Overdue",TODAY()-H459,"")</f>
        <v/>
      </c>
      <c r="L459" s="35" t="n"/>
    </row>
    <row r="460">
      <c r="A460" s="33" t="n"/>
      <c r="B460" s="35" t="n"/>
      <c r="C460" s="35" t="n"/>
      <c r="D460" s="35" t="n"/>
      <c r="E460" s="36" t="n"/>
      <c r="F460" s="36" t="n"/>
      <c r="G460" s="14">
        <f>IF(AND(E460="",F460=""),"",N(E460)+N(F460))</f>
        <v/>
      </c>
      <c r="H460" s="33" t="n"/>
      <c r="I460" s="33" t="n"/>
      <c r="J460" s="12">
        <f>IF(G460="","",IF(I460&lt;&gt;"","Paid",IF(AND(H460&lt;&gt;"",H460&lt;TODAY()),"Overdue","Open")))</f>
        <v/>
      </c>
      <c r="K460" s="34">
        <f>IF(J460="Overdue",TODAY()-H460,"")</f>
        <v/>
      </c>
      <c r="L460" s="35" t="n"/>
    </row>
    <row r="461">
      <c r="A461" s="33" t="n"/>
      <c r="B461" s="35" t="n"/>
      <c r="C461" s="35" t="n"/>
      <c r="D461" s="35" t="n"/>
      <c r="E461" s="36" t="n"/>
      <c r="F461" s="36" t="n"/>
      <c r="G461" s="14">
        <f>IF(AND(E461="",F461=""),"",N(E461)+N(F461))</f>
        <v/>
      </c>
      <c r="H461" s="33" t="n"/>
      <c r="I461" s="33" t="n"/>
      <c r="J461" s="12">
        <f>IF(G461="","",IF(I461&lt;&gt;"","Paid",IF(AND(H461&lt;&gt;"",H461&lt;TODAY()),"Overdue","Open")))</f>
        <v/>
      </c>
      <c r="K461" s="34">
        <f>IF(J461="Overdue",TODAY()-H461,"")</f>
        <v/>
      </c>
      <c r="L461" s="35" t="n"/>
    </row>
    <row r="462">
      <c r="A462" s="33" t="n"/>
      <c r="B462" s="35" t="n"/>
      <c r="C462" s="35" t="n"/>
      <c r="D462" s="35" t="n"/>
      <c r="E462" s="36" t="n"/>
      <c r="F462" s="36" t="n"/>
      <c r="G462" s="14">
        <f>IF(AND(E462="",F462=""),"",N(E462)+N(F462))</f>
        <v/>
      </c>
      <c r="H462" s="33" t="n"/>
      <c r="I462" s="33" t="n"/>
      <c r="J462" s="12">
        <f>IF(G462="","",IF(I462&lt;&gt;"","Paid",IF(AND(H462&lt;&gt;"",H462&lt;TODAY()),"Overdue","Open")))</f>
        <v/>
      </c>
      <c r="K462" s="34">
        <f>IF(J462="Overdue",TODAY()-H462,"")</f>
        <v/>
      </c>
      <c r="L462" s="35" t="n"/>
    </row>
    <row r="463">
      <c r="A463" s="33" t="n"/>
      <c r="B463" s="35" t="n"/>
      <c r="C463" s="35" t="n"/>
      <c r="D463" s="35" t="n"/>
      <c r="E463" s="36" t="n"/>
      <c r="F463" s="36" t="n"/>
      <c r="G463" s="14">
        <f>IF(AND(E463="",F463=""),"",N(E463)+N(F463))</f>
        <v/>
      </c>
      <c r="H463" s="33" t="n"/>
      <c r="I463" s="33" t="n"/>
      <c r="J463" s="12">
        <f>IF(G463="","",IF(I463&lt;&gt;"","Paid",IF(AND(H463&lt;&gt;"",H463&lt;TODAY()),"Overdue","Open")))</f>
        <v/>
      </c>
      <c r="K463" s="34">
        <f>IF(J463="Overdue",TODAY()-H463,"")</f>
        <v/>
      </c>
      <c r="L463" s="35" t="n"/>
    </row>
    <row r="464">
      <c r="A464" s="33" t="n"/>
      <c r="B464" s="35" t="n"/>
      <c r="C464" s="35" t="n"/>
      <c r="D464" s="35" t="n"/>
      <c r="E464" s="36" t="n"/>
      <c r="F464" s="36" t="n"/>
      <c r="G464" s="14">
        <f>IF(AND(E464="",F464=""),"",N(E464)+N(F464))</f>
        <v/>
      </c>
      <c r="H464" s="33" t="n"/>
      <c r="I464" s="33" t="n"/>
      <c r="J464" s="12">
        <f>IF(G464="","",IF(I464&lt;&gt;"","Paid",IF(AND(H464&lt;&gt;"",H464&lt;TODAY()),"Overdue","Open")))</f>
        <v/>
      </c>
      <c r="K464" s="34">
        <f>IF(J464="Overdue",TODAY()-H464,"")</f>
        <v/>
      </c>
      <c r="L464" s="35" t="n"/>
    </row>
    <row r="465">
      <c r="A465" s="33" t="n"/>
      <c r="B465" s="35" t="n"/>
      <c r="C465" s="35" t="n"/>
      <c r="D465" s="35" t="n"/>
      <c r="E465" s="36" t="n"/>
      <c r="F465" s="36" t="n"/>
      <c r="G465" s="14">
        <f>IF(AND(E465="",F465=""),"",N(E465)+N(F465))</f>
        <v/>
      </c>
      <c r="H465" s="33" t="n"/>
      <c r="I465" s="33" t="n"/>
      <c r="J465" s="12">
        <f>IF(G465="","",IF(I465&lt;&gt;"","Paid",IF(AND(H465&lt;&gt;"",H465&lt;TODAY()),"Overdue","Open")))</f>
        <v/>
      </c>
      <c r="K465" s="34">
        <f>IF(J465="Overdue",TODAY()-H465,"")</f>
        <v/>
      </c>
      <c r="L465" s="35" t="n"/>
    </row>
    <row r="466">
      <c r="A466" s="33" t="n"/>
      <c r="B466" s="35" t="n"/>
      <c r="C466" s="35" t="n"/>
      <c r="D466" s="35" t="n"/>
      <c r="E466" s="36" t="n"/>
      <c r="F466" s="36" t="n"/>
      <c r="G466" s="14">
        <f>IF(AND(E466="",F466=""),"",N(E466)+N(F466))</f>
        <v/>
      </c>
      <c r="H466" s="33" t="n"/>
      <c r="I466" s="33" t="n"/>
      <c r="J466" s="12">
        <f>IF(G466="","",IF(I466&lt;&gt;"","Paid",IF(AND(H466&lt;&gt;"",H466&lt;TODAY()),"Overdue","Open")))</f>
        <v/>
      </c>
      <c r="K466" s="34">
        <f>IF(J466="Overdue",TODAY()-H466,"")</f>
        <v/>
      </c>
      <c r="L466" s="35" t="n"/>
    </row>
    <row r="467">
      <c r="A467" s="33" t="n"/>
      <c r="B467" s="35" t="n"/>
      <c r="C467" s="35" t="n"/>
      <c r="D467" s="35" t="n"/>
      <c r="E467" s="36" t="n"/>
      <c r="F467" s="36" t="n"/>
      <c r="G467" s="14">
        <f>IF(AND(E467="",F467=""),"",N(E467)+N(F467))</f>
        <v/>
      </c>
      <c r="H467" s="33" t="n"/>
      <c r="I467" s="33" t="n"/>
      <c r="J467" s="12">
        <f>IF(G467="","",IF(I467&lt;&gt;"","Paid",IF(AND(H467&lt;&gt;"",H467&lt;TODAY()),"Overdue","Open")))</f>
        <v/>
      </c>
      <c r="K467" s="34">
        <f>IF(J467="Overdue",TODAY()-H467,"")</f>
        <v/>
      </c>
      <c r="L467" s="35" t="n"/>
    </row>
    <row r="468">
      <c r="A468" s="33" t="n"/>
      <c r="B468" s="35" t="n"/>
      <c r="C468" s="35" t="n"/>
      <c r="D468" s="35" t="n"/>
      <c r="E468" s="36" t="n"/>
      <c r="F468" s="36" t="n"/>
      <c r="G468" s="14">
        <f>IF(AND(E468="",F468=""),"",N(E468)+N(F468))</f>
        <v/>
      </c>
      <c r="H468" s="33" t="n"/>
      <c r="I468" s="33" t="n"/>
      <c r="J468" s="12">
        <f>IF(G468="","",IF(I468&lt;&gt;"","Paid",IF(AND(H468&lt;&gt;"",H468&lt;TODAY()),"Overdue","Open")))</f>
        <v/>
      </c>
      <c r="K468" s="34">
        <f>IF(J468="Overdue",TODAY()-H468,"")</f>
        <v/>
      </c>
      <c r="L468" s="35" t="n"/>
    </row>
    <row r="469">
      <c r="A469" s="33" t="n"/>
      <c r="B469" s="35" t="n"/>
      <c r="C469" s="35" t="n"/>
      <c r="D469" s="35" t="n"/>
      <c r="E469" s="36" t="n"/>
      <c r="F469" s="36" t="n"/>
      <c r="G469" s="14">
        <f>IF(AND(E469="",F469=""),"",N(E469)+N(F469))</f>
        <v/>
      </c>
      <c r="H469" s="33" t="n"/>
      <c r="I469" s="33" t="n"/>
      <c r="J469" s="12">
        <f>IF(G469="","",IF(I469&lt;&gt;"","Paid",IF(AND(H469&lt;&gt;"",H469&lt;TODAY()),"Overdue","Open")))</f>
        <v/>
      </c>
      <c r="K469" s="34">
        <f>IF(J469="Overdue",TODAY()-H469,"")</f>
        <v/>
      </c>
      <c r="L469" s="35" t="n"/>
    </row>
    <row r="470">
      <c r="A470" s="33" t="n"/>
      <c r="B470" s="35" t="n"/>
      <c r="C470" s="35" t="n"/>
      <c r="D470" s="35" t="n"/>
      <c r="E470" s="36" t="n"/>
      <c r="F470" s="36" t="n"/>
      <c r="G470" s="14">
        <f>IF(AND(E470="",F470=""),"",N(E470)+N(F470))</f>
        <v/>
      </c>
      <c r="H470" s="33" t="n"/>
      <c r="I470" s="33" t="n"/>
      <c r="J470" s="12">
        <f>IF(G470="","",IF(I470&lt;&gt;"","Paid",IF(AND(H470&lt;&gt;"",H470&lt;TODAY()),"Overdue","Open")))</f>
        <v/>
      </c>
      <c r="K470" s="34">
        <f>IF(J470="Overdue",TODAY()-H470,"")</f>
        <v/>
      </c>
      <c r="L470" s="35" t="n"/>
    </row>
    <row r="471">
      <c r="A471" s="33" t="n"/>
      <c r="B471" s="35" t="n"/>
      <c r="C471" s="35" t="n"/>
      <c r="D471" s="35" t="n"/>
      <c r="E471" s="36" t="n"/>
      <c r="F471" s="36" t="n"/>
      <c r="G471" s="14">
        <f>IF(AND(E471="",F471=""),"",N(E471)+N(F471))</f>
        <v/>
      </c>
      <c r="H471" s="33" t="n"/>
      <c r="I471" s="33" t="n"/>
      <c r="J471" s="12">
        <f>IF(G471="","",IF(I471&lt;&gt;"","Paid",IF(AND(H471&lt;&gt;"",H471&lt;TODAY()),"Overdue","Open")))</f>
        <v/>
      </c>
      <c r="K471" s="34">
        <f>IF(J471="Overdue",TODAY()-H471,"")</f>
        <v/>
      </c>
      <c r="L471" s="35" t="n"/>
    </row>
    <row r="472">
      <c r="A472" s="33" t="n"/>
      <c r="B472" s="35" t="n"/>
      <c r="C472" s="35" t="n"/>
      <c r="D472" s="35" t="n"/>
      <c r="E472" s="36" t="n"/>
      <c r="F472" s="36" t="n"/>
      <c r="G472" s="14">
        <f>IF(AND(E472="",F472=""),"",N(E472)+N(F472))</f>
        <v/>
      </c>
      <c r="H472" s="33" t="n"/>
      <c r="I472" s="33" t="n"/>
      <c r="J472" s="12">
        <f>IF(G472="","",IF(I472&lt;&gt;"","Paid",IF(AND(H472&lt;&gt;"",H472&lt;TODAY()),"Overdue","Open")))</f>
        <v/>
      </c>
      <c r="K472" s="34">
        <f>IF(J472="Overdue",TODAY()-H472,"")</f>
        <v/>
      </c>
      <c r="L472" s="35" t="n"/>
    </row>
    <row r="473">
      <c r="A473" s="33" t="n"/>
      <c r="B473" s="35" t="n"/>
      <c r="C473" s="35" t="n"/>
      <c r="D473" s="35" t="n"/>
      <c r="E473" s="36" t="n"/>
      <c r="F473" s="36" t="n"/>
      <c r="G473" s="14">
        <f>IF(AND(E473="",F473=""),"",N(E473)+N(F473))</f>
        <v/>
      </c>
      <c r="H473" s="33" t="n"/>
      <c r="I473" s="33" t="n"/>
      <c r="J473" s="12">
        <f>IF(G473="","",IF(I473&lt;&gt;"","Paid",IF(AND(H473&lt;&gt;"",H473&lt;TODAY()),"Overdue","Open")))</f>
        <v/>
      </c>
      <c r="K473" s="34">
        <f>IF(J473="Overdue",TODAY()-H473,"")</f>
        <v/>
      </c>
      <c r="L473" s="35" t="n"/>
    </row>
    <row r="474">
      <c r="A474" s="33" t="n"/>
      <c r="B474" s="35" t="n"/>
      <c r="C474" s="35" t="n"/>
      <c r="D474" s="35" t="n"/>
      <c r="E474" s="36" t="n"/>
      <c r="F474" s="36" t="n"/>
      <c r="G474" s="14">
        <f>IF(AND(E474="",F474=""),"",N(E474)+N(F474))</f>
        <v/>
      </c>
      <c r="H474" s="33" t="n"/>
      <c r="I474" s="33" t="n"/>
      <c r="J474" s="12">
        <f>IF(G474="","",IF(I474&lt;&gt;"","Paid",IF(AND(H474&lt;&gt;"",H474&lt;TODAY()),"Overdue","Open")))</f>
        <v/>
      </c>
      <c r="K474" s="34">
        <f>IF(J474="Overdue",TODAY()-H474,"")</f>
        <v/>
      </c>
      <c r="L474" s="35" t="n"/>
    </row>
    <row r="475">
      <c r="A475" s="33" t="n"/>
      <c r="B475" s="35" t="n"/>
      <c r="C475" s="35" t="n"/>
      <c r="D475" s="35" t="n"/>
      <c r="E475" s="36" t="n"/>
      <c r="F475" s="36" t="n"/>
      <c r="G475" s="14">
        <f>IF(AND(E475="",F475=""),"",N(E475)+N(F475))</f>
        <v/>
      </c>
      <c r="H475" s="33" t="n"/>
      <c r="I475" s="33" t="n"/>
      <c r="J475" s="12">
        <f>IF(G475="","",IF(I475&lt;&gt;"","Paid",IF(AND(H475&lt;&gt;"",H475&lt;TODAY()),"Overdue","Open")))</f>
        <v/>
      </c>
      <c r="K475" s="34">
        <f>IF(J475="Overdue",TODAY()-H475,"")</f>
        <v/>
      </c>
      <c r="L475" s="35" t="n"/>
    </row>
    <row r="476">
      <c r="A476" s="33" t="n"/>
      <c r="B476" s="35" t="n"/>
      <c r="C476" s="35" t="n"/>
      <c r="D476" s="35" t="n"/>
      <c r="E476" s="36" t="n"/>
      <c r="F476" s="36" t="n"/>
      <c r="G476" s="14">
        <f>IF(AND(E476="",F476=""),"",N(E476)+N(F476))</f>
        <v/>
      </c>
      <c r="H476" s="33" t="n"/>
      <c r="I476" s="33" t="n"/>
      <c r="J476" s="12">
        <f>IF(G476="","",IF(I476&lt;&gt;"","Paid",IF(AND(H476&lt;&gt;"",H476&lt;TODAY()),"Overdue","Open")))</f>
        <v/>
      </c>
      <c r="K476" s="34">
        <f>IF(J476="Overdue",TODAY()-H476,"")</f>
        <v/>
      </c>
      <c r="L476" s="35" t="n"/>
    </row>
    <row r="477">
      <c r="A477" s="33" t="n"/>
      <c r="B477" s="35" t="n"/>
      <c r="C477" s="35" t="n"/>
      <c r="D477" s="35" t="n"/>
      <c r="E477" s="36" t="n"/>
      <c r="F477" s="36" t="n"/>
      <c r="G477" s="14">
        <f>IF(AND(E477="",F477=""),"",N(E477)+N(F477))</f>
        <v/>
      </c>
      <c r="H477" s="33" t="n"/>
      <c r="I477" s="33" t="n"/>
      <c r="J477" s="12">
        <f>IF(G477="","",IF(I477&lt;&gt;"","Paid",IF(AND(H477&lt;&gt;"",H477&lt;TODAY()),"Overdue","Open")))</f>
        <v/>
      </c>
      <c r="K477" s="34">
        <f>IF(J477="Overdue",TODAY()-H477,"")</f>
        <v/>
      </c>
      <c r="L477" s="35" t="n"/>
    </row>
    <row r="478">
      <c r="A478" s="33" t="n"/>
      <c r="B478" s="35" t="n"/>
      <c r="C478" s="35" t="n"/>
      <c r="D478" s="35" t="n"/>
      <c r="E478" s="36" t="n"/>
      <c r="F478" s="36" t="n"/>
      <c r="G478" s="14">
        <f>IF(AND(E478="",F478=""),"",N(E478)+N(F478))</f>
        <v/>
      </c>
      <c r="H478" s="33" t="n"/>
      <c r="I478" s="33" t="n"/>
      <c r="J478" s="12">
        <f>IF(G478="","",IF(I478&lt;&gt;"","Paid",IF(AND(H478&lt;&gt;"",H478&lt;TODAY()),"Overdue","Open")))</f>
        <v/>
      </c>
      <c r="K478" s="34">
        <f>IF(J478="Overdue",TODAY()-H478,"")</f>
        <v/>
      </c>
      <c r="L478" s="35" t="n"/>
    </row>
    <row r="479">
      <c r="A479" s="33" t="n"/>
      <c r="B479" s="35" t="n"/>
      <c r="C479" s="35" t="n"/>
      <c r="D479" s="35" t="n"/>
      <c r="E479" s="36" t="n"/>
      <c r="F479" s="36" t="n"/>
      <c r="G479" s="14">
        <f>IF(AND(E479="",F479=""),"",N(E479)+N(F479))</f>
        <v/>
      </c>
      <c r="H479" s="33" t="n"/>
      <c r="I479" s="33" t="n"/>
      <c r="J479" s="12">
        <f>IF(G479="","",IF(I479&lt;&gt;"","Paid",IF(AND(H479&lt;&gt;"",H479&lt;TODAY()),"Overdue","Open")))</f>
        <v/>
      </c>
      <c r="K479" s="34">
        <f>IF(J479="Overdue",TODAY()-H479,"")</f>
        <v/>
      </c>
      <c r="L479" s="35" t="n"/>
    </row>
    <row r="480">
      <c r="A480" s="33" t="n"/>
      <c r="B480" s="35" t="n"/>
      <c r="C480" s="35" t="n"/>
      <c r="D480" s="35" t="n"/>
      <c r="E480" s="36" t="n"/>
      <c r="F480" s="36" t="n"/>
      <c r="G480" s="14">
        <f>IF(AND(E480="",F480=""),"",N(E480)+N(F480))</f>
        <v/>
      </c>
      <c r="H480" s="33" t="n"/>
      <c r="I480" s="33" t="n"/>
      <c r="J480" s="12">
        <f>IF(G480="","",IF(I480&lt;&gt;"","Paid",IF(AND(H480&lt;&gt;"",H480&lt;TODAY()),"Overdue","Open")))</f>
        <v/>
      </c>
      <c r="K480" s="34">
        <f>IF(J480="Overdue",TODAY()-H480,"")</f>
        <v/>
      </c>
      <c r="L480" s="35" t="n"/>
    </row>
    <row r="481">
      <c r="A481" s="33" t="n"/>
      <c r="B481" s="35" t="n"/>
      <c r="C481" s="35" t="n"/>
      <c r="D481" s="35" t="n"/>
      <c r="E481" s="36" t="n"/>
      <c r="F481" s="36" t="n"/>
      <c r="G481" s="14">
        <f>IF(AND(E481="",F481=""),"",N(E481)+N(F481))</f>
        <v/>
      </c>
      <c r="H481" s="33" t="n"/>
      <c r="I481" s="33" t="n"/>
      <c r="J481" s="12">
        <f>IF(G481="","",IF(I481&lt;&gt;"","Paid",IF(AND(H481&lt;&gt;"",H481&lt;TODAY()),"Overdue","Open")))</f>
        <v/>
      </c>
      <c r="K481" s="34">
        <f>IF(J481="Overdue",TODAY()-H481,"")</f>
        <v/>
      </c>
      <c r="L481" s="35" t="n"/>
    </row>
    <row r="482">
      <c r="A482" s="33" t="n"/>
      <c r="B482" s="35" t="n"/>
      <c r="C482" s="35" t="n"/>
      <c r="D482" s="35" t="n"/>
      <c r="E482" s="36" t="n"/>
      <c r="F482" s="36" t="n"/>
      <c r="G482" s="14">
        <f>IF(AND(E482="",F482=""),"",N(E482)+N(F482))</f>
        <v/>
      </c>
      <c r="H482" s="33" t="n"/>
      <c r="I482" s="33" t="n"/>
      <c r="J482" s="12">
        <f>IF(G482="","",IF(I482&lt;&gt;"","Paid",IF(AND(H482&lt;&gt;"",H482&lt;TODAY()),"Overdue","Open")))</f>
        <v/>
      </c>
      <c r="K482" s="34">
        <f>IF(J482="Overdue",TODAY()-H482,"")</f>
        <v/>
      </c>
      <c r="L482" s="35" t="n"/>
    </row>
    <row r="483">
      <c r="A483" s="33" t="n"/>
      <c r="B483" s="35" t="n"/>
      <c r="C483" s="35" t="n"/>
      <c r="D483" s="35" t="n"/>
      <c r="E483" s="36" t="n"/>
      <c r="F483" s="36" t="n"/>
      <c r="G483" s="14">
        <f>IF(AND(E483="",F483=""),"",N(E483)+N(F483))</f>
        <v/>
      </c>
      <c r="H483" s="33" t="n"/>
      <c r="I483" s="33" t="n"/>
      <c r="J483" s="12">
        <f>IF(G483="","",IF(I483&lt;&gt;"","Paid",IF(AND(H483&lt;&gt;"",H483&lt;TODAY()),"Overdue","Open")))</f>
        <v/>
      </c>
      <c r="K483" s="34">
        <f>IF(J483="Overdue",TODAY()-H483,"")</f>
        <v/>
      </c>
      <c r="L483" s="35" t="n"/>
    </row>
    <row r="484">
      <c r="A484" s="33" t="n"/>
      <c r="B484" s="35" t="n"/>
      <c r="C484" s="35" t="n"/>
      <c r="D484" s="35" t="n"/>
      <c r="E484" s="36" t="n"/>
      <c r="F484" s="36" t="n"/>
      <c r="G484" s="14">
        <f>IF(AND(E484="",F484=""),"",N(E484)+N(F484))</f>
        <v/>
      </c>
      <c r="H484" s="33" t="n"/>
      <c r="I484" s="33" t="n"/>
      <c r="J484" s="12">
        <f>IF(G484="","",IF(I484&lt;&gt;"","Paid",IF(AND(H484&lt;&gt;"",H484&lt;TODAY()),"Overdue","Open")))</f>
        <v/>
      </c>
      <c r="K484" s="34">
        <f>IF(J484="Overdue",TODAY()-H484,"")</f>
        <v/>
      </c>
      <c r="L484" s="35" t="n"/>
    </row>
    <row r="485">
      <c r="A485" s="33" t="n"/>
      <c r="B485" s="35" t="n"/>
      <c r="C485" s="35" t="n"/>
      <c r="D485" s="35" t="n"/>
      <c r="E485" s="36" t="n"/>
      <c r="F485" s="36" t="n"/>
      <c r="G485" s="14">
        <f>IF(AND(E485="",F485=""),"",N(E485)+N(F485))</f>
        <v/>
      </c>
      <c r="H485" s="33" t="n"/>
      <c r="I485" s="33" t="n"/>
      <c r="J485" s="12">
        <f>IF(G485="","",IF(I485&lt;&gt;"","Paid",IF(AND(H485&lt;&gt;"",H485&lt;TODAY()),"Overdue","Open")))</f>
        <v/>
      </c>
      <c r="K485" s="34">
        <f>IF(J485="Overdue",TODAY()-H485,"")</f>
        <v/>
      </c>
      <c r="L485" s="35" t="n"/>
    </row>
    <row r="486">
      <c r="A486" s="33" t="n"/>
      <c r="B486" s="35" t="n"/>
      <c r="C486" s="35" t="n"/>
      <c r="D486" s="35" t="n"/>
      <c r="E486" s="36" t="n"/>
      <c r="F486" s="36" t="n"/>
      <c r="G486" s="14">
        <f>IF(AND(E486="",F486=""),"",N(E486)+N(F486))</f>
        <v/>
      </c>
      <c r="H486" s="33" t="n"/>
      <c r="I486" s="33" t="n"/>
      <c r="J486" s="12">
        <f>IF(G486="","",IF(I486&lt;&gt;"","Paid",IF(AND(H486&lt;&gt;"",H486&lt;TODAY()),"Overdue","Open")))</f>
        <v/>
      </c>
      <c r="K486" s="34">
        <f>IF(J486="Overdue",TODAY()-H486,"")</f>
        <v/>
      </c>
      <c r="L486" s="35" t="n"/>
    </row>
    <row r="487">
      <c r="A487" s="33" t="n"/>
      <c r="B487" s="35" t="n"/>
      <c r="C487" s="35" t="n"/>
      <c r="D487" s="35" t="n"/>
      <c r="E487" s="36" t="n"/>
      <c r="F487" s="36" t="n"/>
      <c r="G487" s="14">
        <f>IF(AND(E487="",F487=""),"",N(E487)+N(F487))</f>
        <v/>
      </c>
      <c r="H487" s="33" t="n"/>
      <c r="I487" s="33" t="n"/>
      <c r="J487" s="12">
        <f>IF(G487="","",IF(I487&lt;&gt;"","Paid",IF(AND(H487&lt;&gt;"",H487&lt;TODAY()),"Overdue","Open")))</f>
        <v/>
      </c>
      <c r="K487" s="34">
        <f>IF(J487="Overdue",TODAY()-H487,"")</f>
        <v/>
      </c>
      <c r="L487" s="35" t="n"/>
    </row>
    <row r="488">
      <c r="A488" s="33" t="n"/>
      <c r="B488" s="35" t="n"/>
      <c r="C488" s="35" t="n"/>
      <c r="D488" s="35" t="n"/>
      <c r="E488" s="36" t="n"/>
      <c r="F488" s="36" t="n"/>
      <c r="G488" s="14">
        <f>IF(AND(E488="",F488=""),"",N(E488)+N(F488))</f>
        <v/>
      </c>
      <c r="H488" s="33" t="n"/>
      <c r="I488" s="33" t="n"/>
      <c r="J488" s="12">
        <f>IF(G488="","",IF(I488&lt;&gt;"","Paid",IF(AND(H488&lt;&gt;"",H488&lt;TODAY()),"Overdue","Open")))</f>
        <v/>
      </c>
      <c r="K488" s="34">
        <f>IF(J488="Overdue",TODAY()-H488,"")</f>
        <v/>
      </c>
      <c r="L488" s="35" t="n"/>
    </row>
    <row r="489">
      <c r="A489" s="33" t="n"/>
      <c r="B489" s="35" t="n"/>
      <c r="C489" s="35" t="n"/>
      <c r="D489" s="35" t="n"/>
      <c r="E489" s="36" t="n"/>
      <c r="F489" s="36" t="n"/>
      <c r="G489" s="14">
        <f>IF(AND(E489="",F489=""),"",N(E489)+N(F489))</f>
        <v/>
      </c>
      <c r="H489" s="33" t="n"/>
      <c r="I489" s="33" t="n"/>
      <c r="J489" s="12">
        <f>IF(G489="","",IF(I489&lt;&gt;"","Paid",IF(AND(H489&lt;&gt;"",H489&lt;TODAY()),"Overdue","Open")))</f>
        <v/>
      </c>
      <c r="K489" s="34">
        <f>IF(J489="Overdue",TODAY()-H489,"")</f>
        <v/>
      </c>
      <c r="L489" s="35" t="n"/>
    </row>
    <row r="490">
      <c r="A490" s="33" t="n"/>
      <c r="B490" s="35" t="n"/>
      <c r="C490" s="35" t="n"/>
      <c r="D490" s="35" t="n"/>
      <c r="E490" s="36" t="n"/>
      <c r="F490" s="36" t="n"/>
      <c r="G490" s="14">
        <f>IF(AND(E490="",F490=""),"",N(E490)+N(F490))</f>
        <v/>
      </c>
      <c r="H490" s="33" t="n"/>
      <c r="I490" s="33" t="n"/>
      <c r="J490" s="12">
        <f>IF(G490="","",IF(I490&lt;&gt;"","Paid",IF(AND(H490&lt;&gt;"",H490&lt;TODAY()),"Overdue","Open")))</f>
        <v/>
      </c>
      <c r="K490" s="34">
        <f>IF(J490="Overdue",TODAY()-H490,"")</f>
        <v/>
      </c>
      <c r="L490" s="35" t="n"/>
    </row>
    <row r="491">
      <c r="A491" s="33" t="n"/>
      <c r="B491" s="35" t="n"/>
      <c r="C491" s="35" t="n"/>
      <c r="D491" s="35" t="n"/>
      <c r="E491" s="36" t="n"/>
      <c r="F491" s="36" t="n"/>
      <c r="G491" s="14">
        <f>IF(AND(E491="",F491=""),"",N(E491)+N(F491))</f>
        <v/>
      </c>
      <c r="H491" s="33" t="n"/>
      <c r="I491" s="33" t="n"/>
      <c r="J491" s="12">
        <f>IF(G491="","",IF(I491&lt;&gt;"","Paid",IF(AND(H491&lt;&gt;"",H491&lt;TODAY()),"Overdue","Open")))</f>
        <v/>
      </c>
      <c r="K491" s="34">
        <f>IF(J491="Overdue",TODAY()-H491,"")</f>
        <v/>
      </c>
      <c r="L491" s="35" t="n"/>
    </row>
    <row r="492">
      <c r="A492" s="33" t="n"/>
      <c r="B492" s="35" t="n"/>
      <c r="C492" s="35" t="n"/>
      <c r="D492" s="35" t="n"/>
      <c r="E492" s="36" t="n"/>
      <c r="F492" s="36" t="n"/>
      <c r="G492" s="14">
        <f>IF(AND(E492="",F492=""),"",N(E492)+N(F492))</f>
        <v/>
      </c>
      <c r="H492" s="33" t="n"/>
      <c r="I492" s="33" t="n"/>
      <c r="J492" s="12">
        <f>IF(G492="","",IF(I492&lt;&gt;"","Paid",IF(AND(H492&lt;&gt;"",H492&lt;TODAY()),"Overdue","Open")))</f>
        <v/>
      </c>
      <c r="K492" s="34">
        <f>IF(J492="Overdue",TODAY()-H492,"")</f>
        <v/>
      </c>
      <c r="L492" s="35" t="n"/>
    </row>
    <row r="493">
      <c r="A493" s="33" t="n"/>
      <c r="B493" s="35" t="n"/>
      <c r="C493" s="35" t="n"/>
      <c r="D493" s="35" t="n"/>
      <c r="E493" s="36" t="n"/>
      <c r="F493" s="36" t="n"/>
      <c r="G493" s="14">
        <f>IF(AND(E493="",F493=""),"",N(E493)+N(F493))</f>
        <v/>
      </c>
      <c r="H493" s="33" t="n"/>
      <c r="I493" s="33" t="n"/>
      <c r="J493" s="12">
        <f>IF(G493="","",IF(I493&lt;&gt;"","Paid",IF(AND(H493&lt;&gt;"",H493&lt;TODAY()),"Overdue","Open")))</f>
        <v/>
      </c>
      <c r="K493" s="34">
        <f>IF(J493="Overdue",TODAY()-H493,"")</f>
        <v/>
      </c>
      <c r="L493" s="35" t="n"/>
    </row>
    <row r="494">
      <c r="A494" s="33" t="n"/>
      <c r="B494" s="35" t="n"/>
      <c r="C494" s="35" t="n"/>
      <c r="D494" s="35" t="n"/>
      <c r="E494" s="36" t="n"/>
      <c r="F494" s="36" t="n"/>
      <c r="G494" s="14">
        <f>IF(AND(E494="",F494=""),"",N(E494)+N(F494))</f>
        <v/>
      </c>
      <c r="H494" s="33" t="n"/>
      <c r="I494" s="33" t="n"/>
      <c r="J494" s="12">
        <f>IF(G494="","",IF(I494&lt;&gt;"","Paid",IF(AND(H494&lt;&gt;"",H494&lt;TODAY()),"Overdue","Open")))</f>
        <v/>
      </c>
      <c r="K494" s="34">
        <f>IF(J494="Overdue",TODAY()-H494,"")</f>
        <v/>
      </c>
      <c r="L494" s="35" t="n"/>
    </row>
    <row r="495">
      <c r="A495" s="33" t="n"/>
      <c r="B495" s="35" t="n"/>
      <c r="C495" s="35" t="n"/>
      <c r="D495" s="35" t="n"/>
      <c r="E495" s="36" t="n"/>
      <c r="F495" s="36" t="n"/>
      <c r="G495" s="14">
        <f>IF(AND(E495="",F495=""),"",N(E495)+N(F495))</f>
        <v/>
      </c>
      <c r="H495" s="33" t="n"/>
      <c r="I495" s="33" t="n"/>
      <c r="J495" s="12">
        <f>IF(G495="","",IF(I495&lt;&gt;"","Paid",IF(AND(H495&lt;&gt;"",H495&lt;TODAY()),"Overdue","Open")))</f>
        <v/>
      </c>
      <c r="K495" s="34">
        <f>IF(J495="Overdue",TODAY()-H495,"")</f>
        <v/>
      </c>
      <c r="L495" s="35" t="n"/>
    </row>
    <row r="496">
      <c r="A496" s="33" t="n"/>
      <c r="B496" s="35" t="n"/>
      <c r="C496" s="35" t="n"/>
      <c r="D496" s="35" t="n"/>
      <c r="E496" s="36" t="n"/>
      <c r="F496" s="36" t="n"/>
      <c r="G496" s="14">
        <f>IF(AND(E496="",F496=""),"",N(E496)+N(F496))</f>
        <v/>
      </c>
      <c r="H496" s="33" t="n"/>
      <c r="I496" s="33" t="n"/>
      <c r="J496" s="12">
        <f>IF(G496="","",IF(I496&lt;&gt;"","Paid",IF(AND(H496&lt;&gt;"",H496&lt;TODAY()),"Overdue","Open")))</f>
        <v/>
      </c>
      <c r="K496" s="34">
        <f>IF(J496="Overdue",TODAY()-H496,"")</f>
        <v/>
      </c>
      <c r="L496" s="35" t="n"/>
    </row>
    <row r="497">
      <c r="A497" s="33" t="n"/>
      <c r="B497" s="35" t="n"/>
      <c r="C497" s="35" t="n"/>
      <c r="D497" s="35" t="n"/>
      <c r="E497" s="36" t="n"/>
      <c r="F497" s="36" t="n"/>
      <c r="G497" s="14">
        <f>IF(AND(E497="",F497=""),"",N(E497)+N(F497))</f>
        <v/>
      </c>
      <c r="H497" s="33" t="n"/>
      <c r="I497" s="33" t="n"/>
      <c r="J497" s="12">
        <f>IF(G497="","",IF(I497&lt;&gt;"","Paid",IF(AND(H497&lt;&gt;"",H497&lt;TODAY()),"Overdue","Open")))</f>
        <v/>
      </c>
      <c r="K497" s="34">
        <f>IF(J497="Overdue",TODAY()-H497,"")</f>
        <v/>
      </c>
      <c r="L497" s="35" t="n"/>
    </row>
    <row r="498">
      <c r="A498" s="33" t="n"/>
      <c r="B498" s="35" t="n"/>
      <c r="C498" s="35" t="n"/>
      <c r="D498" s="35" t="n"/>
      <c r="E498" s="36" t="n"/>
      <c r="F498" s="36" t="n"/>
      <c r="G498" s="14">
        <f>IF(AND(E498="",F498=""),"",N(E498)+N(F498))</f>
        <v/>
      </c>
      <c r="H498" s="33" t="n"/>
      <c r="I498" s="33" t="n"/>
      <c r="J498" s="12">
        <f>IF(G498="","",IF(I498&lt;&gt;"","Paid",IF(AND(H498&lt;&gt;"",H498&lt;TODAY()),"Overdue","Open")))</f>
        <v/>
      </c>
      <c r="K498" s="34">
        <f>IF(J498="Overdue",TODAY()-H498,"")</f>
        <v/>
      </c>
      <c r="L498" s="35" t="n"/>
    </row>
    <row r="499">
      <c r="A499" s="33" t="n"/>
      <c r="B499" s="35" t="n"/>
      <c r="C499" s="35" t="n"/>
      <c r="D499" s="35" t="n"/>
      <c r="E499" s="36" t="n"/>
      <c r="F499" s="36" t="n"/>
      <c r="G499" s="14">
        <f>IF(AND(E499="",F499=""),"",N(E499)+N(F499))</f>
        <v/>
      </c>
      <c r="H499" s="33" t="n"/>
      <c r="I499" s="33" t="n"/>
      <c r="J499" s="12">
        <f>IF(G499="","",IF(I499&lt;&gt;"","Paid",IF(AND(H499&lt;&gt;"",H499&lt;TODAY()),"Overdue","Open")))</f>
        <v/>
      </c>
      <c r="K499" s="34">
        <f>IF(J499="Overdue",TODAY()-H499,"")</f>
        <v/>
      </c>
      <c r="L499" s="35" t="n"/>
    </row>
    <row r="500">
      <c r="A500" s="33" t="n"/>
      <c r="B500" s="35" t="n"/>
      <c r="C500" s="35" t="n"/>
      <c r="D500" s="35" t="n"/>
      <c r="E500" s="36" t="n"/>
      <c r="F500" s="36" t="n"/>
      <c r="G500" s="14">
        <f>IF(AND(E500="",F500=""),"",N(E500)+N(F500))</f>
        <v/>
      </c>
      <c r="H500" s="33" t="n"/>
      <c r="I500" s="33" t="n"/>
      <c r="J500" s="12">
        <f>IF(G500="","",IF(I500&lt;&gt;"","Paid",IF(AND(H500&lt;&gt;"",H500&lt;TODAY()),"Overdue","Open")))</f>
        <v/>
      </c>
      <c r="K500" s="34">
        <f>IF(J500="Overdue",TODAY()-H500,"")</f>
        <v/>
      </c>
      <c r="L500" s="35" t="n"/>
    </row>
    <row r="501">
      <c r="A501" s="33" t="n"/>
      <c r="B501" s="35" t="n"/>
      <c r="C501" s="35" t="n"/>
      <c r="D501" s="35" t="n"/>
      <c r="E501" s="36" t="n"/>
      <c r="F501" s="36" t="n"/>
      <c r="G501" s="14">
        <f>IF(AND(E501="",F501=""),"",N(E501)+N(F501))</f>
        <v/>
      </c>
      <c r="H501" s="33" t="n"/>
      <c r="I501" s="33" t="n"/>
      <c r="J501" s="12">
        <f>IF(G501="","",IF(I501&lt;&gt;"","Paid",IF(AND(H501&lt;&gt;"",H501&lt;TODAY()),"Overdue","Open")))</f>
        <v/>
      </c>
      <c r="K501" s="34">
        <f>IF(J501="Overdue",TODAY()-H501,"")</f>
        <v/>
      </c>
      <c r="L501" s="35" t="n"/>
    </row>
    <row r="502">
      <c r="A502" s="33" t="n"/>
      <c r="B502" s="35" t="n"/>
      <c r="C502" s="35" t="n"/>
      <c r="D502" s="35" t="n"/>
      <c r="E502" s="36" t="n"/>
      <c r="F502" s="36" t="n"/>
      <c r="G502" s="14">
        <f>IF(AND(E502="",F502=""),"",N(E502)+N(F502))</f>
        <v/>
      </c>
      <c r="H502" s="33" t="n"/>
      <c r="I502" s="33" t="n"/>
      <c r="J502" s="12">
        <f>IF(G502="","",IF(I502&lt;&gt;"","Paid",IF(AND(H502&lt;&gt;"",H502&lt;TODAY()),"Overdue","Open")))</f>
        <v/>
      </c>
      <c r="K502" s="34">
        <f>IF(J502="Overdue",TODAY()-H502,"")</f>
        <v/>
      </c>
      <c r="L502" s="35" t="n"/>
    </row>
    <row r="503">
      <c r="A503" s="33" t="n"/>
      <c r="B503" s="35" t="n"/>
      <c r="C503" s="35" t="n"/>
      <c r="D503" s="35" t="n"/>
      <c r="E503" s="36" t="n"/>
      <c r="F503" s="36" t="n"/>
      <c r="G503" s="14">
        <f>IF(AND(E503="",F503=""),"",N(E503)+N(F503))</f>
        <v/>
      </c>
      <c r="H503" s="33" t="n"/>
      <c r="I503" s="33" t="n"/>
      <c r="J503" s="12">
        <f>IF(G503="","",IF(I503&lt;&gt;"","Paid",IF(AND(H503&lt;&gt;"",H503&lt;TODAY()),"Overdue","Open")))</f>
        <v/>
      </c>
      <c r="K503" s="34">
        <f>IF(J503="Overdue",TODAY()-H503,"")</f>
        <v/>
      </c>
      <c r="L503" s="35" t="n"/>
    </row>
  </sheetData>
  <autoFilter ref="A3:L503"/>
  <mergeCells count="2">
    <mergeCell ref="A1:C1"/>
    <mergeCell ref="H1:L1"/>
  </mergeCells>
  <conditionalFormatting sqref="A4:L503">
    <cfRule type="expression" priority="1" dxfId="0" stopIfTrue="1">
      <formula>$J4="Overdue"</formula>
    </cfRule>
    <cfRule type="expression" priority="2" dxfId="1">
      <formula>$J4="Paid"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 ht="24" customHeight="1">
      <c r="B2" s="37" t="inlineStr">
        <is>
          <t>How to use the invoice template</t>
        </is>
      </c>
    </row>
    <row r="3" ht="44" customHeight="1">
      <c r="B3" s="38" t="inlineStr">
        <is>
          <t>1. On the Invoice sheet, fill in Bill to, invoice number (unique, in sequence), invoice date, supply date, due date and your company details.</t>
        </is>
      </c>
    </row>
    <row r="4" ht="24" customHeight="1">
      <c r="B4" s="38" t="inlineStr">
        <is>
          <t>2. Enter description, quantity, unit and unit price. Amounts, subtotal, tax and total are calculated automatically.</t>
        </is>
      </c>
    </row>
    <row r="5" ht="44" customHeight="1">
      <c r="B5" s="38" t="inlineStr">
        <is>
          <t>3. Tax: enter your sales tax or VAT rate in the Tax rate cell (0% by default). Set Taxable = No for lines that are not taxed.</t>
        </is>
      </c>
    </row>
    <row r="6" ht="44" customHeight="1">
      <c r="B6" s="38" t="inlineStr">
        <is>
          <t>4. If you are registered for VAT or sales tax, enter your tax ID or VAT number. VAT-registered businesses may have to show more details; check your tax authority's rules.</t>
        </is>
      </c>
    </row>
    <row r="7" ht="24" customHeight="1">
      <c r="B7" s="38" t="inlineStr">
        <is>
          <t>5. Add payment terms and payment details, save as PDF and email it.</t>
        </is>
      </c>
    </row>
    <row r="8" ht="44" customHeight="1">
      <c r="B8" s="38" t="inlineStr">
        <is>
          <t>6. Log every invoice on the Invoice log sheet. When payment arrives, enter the paid date. Overdue invoices are shown in red.</t>
        </is>
      </c>
    </row>
    <row r="9" ht="10" customHeight="1">
      <c r="B9" s="38" t="n"/>
    </row>
    <row r="10" ht="44" customHeight="1">
      <c r="B10" s="39" t="inlineStr">
        <is>
          <t>Invoice requirements differ by country. This template is general information, not tax or legal advice; check with your tax advisor.</t>
        </is>
      </c>
    </row>
    <row r="11" ht="10" customHeight="1">
      <c r="B11" s="38" t="n"/>
    </row>
    <row r="12" ht="24" customHeight="1">
      <c r="B12" s="40" t="inlineStr">
        <is>
          <t>Receiving invoices by email?</t>
        </is>
      </c>
    </row>
    <row r="13" ht="44" customHeight="1">
      <c r="B13" s="38" t="inlineStr">
        <is>
          <t>AiutoForm reads invoices from email with AI, logs them, tracks payments and balances and puts due dates on your calendar.</t>
        </is>
      </c>
    </row>
    <row r="14" ht="24" customHeight="1">
      <c r="B14" s="41" t="inlineStr">
        <is>
          <t>Try the demo without signing up: https://aiutoform.co.kr/en/demo</t>
        </is>
      </c>
    </row>
  </sheetData>
  <hyperlinks>
    <hyperlink xmlns:r="http://schemas.openxmlformats.org/officeDocument/2006/relationships" ref="B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Invoice template</dc:title>
  <dc:language>en-US</dc:language>
  <dcterms:created xsi:type="dcterms:W3CDTF">2026-10-11T03:41:04Z</dcterms:created>
  <dcterms:modified xsi:type="dcterms:W3CDTF">2026-10-11T03:41:05Z</dcterms:modified>
</cp:coreProperties>
</file>