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출력일보" sheetId="1" state="visible" r:id="rId1"/>
    <sheet name="지급 대장" sheetId="2" state="visible" r:id="rId2"/>
    <sheet name="사용법" sheetId="3" state="visible" r:id="rId3"/>
  </sheets>
  <definedNames>
    <definedName name="_xlnm._FilterDatabase" localSheetId="0" hidden="1">'출력일보'!$A$3:$J$3003</definedName>
    <definedName name="_xlnm.Print_Titles" localSheetId="0">'출력일보'!$3:$3</definedName>
    <definedName name="_xlnm._FilterDatabase" localSheetId="1" hidden="1">'지급 대장'!$A$3:$P$1003</definedName>
    <definedName name="_xlnm.Print_Titles" localSheetId="1">'지급 대장'!$3:$3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&quot;명&quot;"/>
    <numFmt numFmtId="166" formatCode="yyyy-mm"/>
    <numFmt numFmtId="167" formatCode="+General;-General;0"/>
    <numFmt numFmtId="168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b val="1"/>
      <color rgb="00B42318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center" vertical="center" wrapText="1"/>
    </xf>
    <xf numFmtId="168" fontId="7" fillId="0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center" vertical="center" wrapText="1"/>
    </xf>
    <xf numFmtId="167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맑은 고딕"/>
        <b val="1"/>
        <color rgb="00B42318"/>
      </font>
    </dxf>
    <dxf>
      <fill>
        <patternFill patternType="solid">
          <fgColor rgb="00FDE8E8"/>
          <bgColor rgb="00FDE8E8"/>
        </patternFill>
      </fill>
    </dxf>
    <dxf>
      <font>
        <name val="맑은 고딕"/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daily-worker-payment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03"/>
  <sheetViews>
    <sheetView workbookViewId="0">
      <pane xSplit="3" ySplit="3" topLeftCell="D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9" customWidth="1" min="4" max="4"/>
    <col width="18" customWidth="1" min="5" max="5"/>
    <col width="7" customWidth="1" min="6" max="6"/>
    <col width="10" customWidth="1" min="7" max="7"/>
    <col width="10" customWidth="1" min="8" max="8"/>
    <col width="22" customWidth="1" min="9" max="9"/>
    <col width="14" customWidth="1" min="10" max="10"/>
  </cols>
  <sheetData>
    <row r="1" ht="30" customHeight="1">
      <c r="A1" s="1" t="inlineStr">
        <is>
          <t>출력일보 (일자·현장·인원)</t>
        </is>
      </c>
      <c r="B1" s="2" t="n"/>
      <c r="C1" s="2" t="n"/>
      <c r="D1" s="2" t="n"/>
      <c r="E1" s="2" t="n"/>
      <c r="F1" s="3" t="inlineStr">
        <is>
          <t>한 사람의 하루 출력 = 한 줄. 공수는 하루 1, 반나절 0.5처럼 숫자로 적습니다.</t>
        </is>
      </c>
      <c r="G1" s="2" t="n"/>
      <c r="H1" s="2" t="n"/>
      <c r="I1" s="2" t="n"/>
      <c r="J1" s="2" t="n"/>
    </row>
    <row r="2">
      <c r="A2" s="4" t="inlineStr">
        <is>
          <t>합계</t>
        </is>
      </c>
      <c r="B2" s="4">
        <f>SUBTOTAL(103,C4:C3003)&amp;"명·일"</f>
        <v/>
      </c>
      <c r="C2" s="5" t="n"/>
      <c r="D2" s="5" t="n"/>
      <c r="E2" s="5" t="n"/>
      <c r="F2" s="4">
        <f>SUBTOTAL(109,F4:F3003)</f>
        <v/>
      </c>
      <c r="G2" s="5" t="n"/>
      <c r="H2" s="5" t="n"/>
      <c r="I2" s="5" t="n"/>
      <c r="J2" s="5" t="n"/>
    </row>
    <row r="3" ht="34" customHeight="1">
      <c r="A3" s="6" t="inlineStr">
        <is>
          <t>일자</t>
        </is>
      </c>
      <c r="B3" s="6" t="inlineStr">
        <is>
          <t>현장</t>
        </is>
      </c>
      <c r="C3" s="6" t="inlineStr">
        <is>
          <t>성명</t>
        </is>
      </c>
      <c r="D3" s="6" t="inlineStr">
        <is>
          <t>구분</t>
        </is>
      </c>
      <c r="E3" s="6" t="inlineStr">
        <is>
          <t>공종·작업</t>
        </is>
      </c>
      <c r="F3" s="6" t="inlineStr">
        <is>
          <t>공수</t>
        </is>
      </c>
      <c r="G3" s="4" t="inlineStr">
        <is>
          <t>그날 현장 인원(자동)</t>
        </is>
      </c>
      <c r="H3" s="4" t="inlineStr">
        <is>
          <t>근무월(자동)</t>
        </is>
      </c>
      <c r="I3" s="6" t="inlineStr">
        <is>
          <t>비고</t>
        </is>
      </c>
      <c r="J3" s="4" t="inlineStr">
        <is>
          <t>확인(자동)</t>
        </is>
      </c>
    </row>
    <row r="4">
      <c r="A4" s="7" t="n"/>
      <c r="B4" s="8" t="n"/>
      <c r="C4" s="9" t="n"/>
      <c r="D4" s="9" t="n"/>
      <c r="E4" s="8" t="n"/>
      <c r="F4" s="9" t="n"/>
      <c r="G4" s="10">
        <f>IF(OR(A4="",B4=""),"",COUNTIFS($A$4:$A$3003,A4,$B$4:$B$3003,B4))</f>
        <v/>
      </c>
      <c r="H4" s="9">
        <f>IF(A4="","",YEAR(A4)&amp;"-"&amp;TEXT(MONTH(A4),"00"))</f>
        <v/>
      </c>
      <c r="I4" s="8" t="n"/>
      <c r="J4" s="9">
        <f>IF(C4="","",IF(A4="","일자 미기재",IF(F4="","공수 미기재","")))</f>
        <v/>
      </c>
    </row>
    <row r="5">
      <c r="A5" s="7" t="n"/>
      <c r="B5" s="8" t="n"/>
      <c r="C5" s="9" t="n"/>
      <c r="D5" s="9" t="n"/>
      <c r="E5" s="8" t="n"/>
      <c r="F5" s="9" t="n"/>
      <c r="G5" s="10">
        <f>IF(OR(A5="",B5=""),"",COUNTIFS($A$4:$A$3003,A5,$B$4:$B$3003,B5))</f>
        <v/>
      </c>
      <c r="H5" s="9">
        <f>IF(A5="","",YEAR(A5)&amp;"-"&amp;TEXT(MONTH(A5),"00"))</f>
        <v/>
      </c>
      <c r="I5" s="8" t="n"/>
      <c r="J5" s="9">
        <f>IF(C5="","",IF(A5="","일자 미기재",IF(F5="","공수 미기재","")))</f>
        <v/>
      </c>
    </row>
    <row r="6">
      <c r="A6" s="7" t="n"/>
      <c r="B6" s="8" t="n"/>
      <c r="C6" s="9" t="n"/>
      <c r="D6" s="9" t="n"/>
      <c r="E6" s="8" t="n"/>
      <c r="F6" s="9" t="n"/>
      <c r="G6" s="10">
        <f>IF(OR(A6="",B6=""),"",COUNTIFS($A$4:$A$3003,A6,$B$4:$B$3003,B6))</f>
        <v/>
      </c>
      <c r="H6" s="9">
        <f>IF(A6="","",YEAR(A6)&amp;"-"&amp;TEXT(MONTH(A6),"00"))</f>
        <v/>
      </c>
      <c r="I6" s="8" t="n"/>
      <c r="J6" s="9">
        <f>IF(C6="","",IF(A6="","일자 미기재",IF(F6="","공수 미기재","")))</f>
        <v/>
      </c>
    </row>
    <row r="7">
      <c r="A7" s="7" t="n"/>
      <c r="B7" s="8" t="n"/>
      <c r="C7" s="9" t="n"/>
      <c r="D7" s="9" t="n"/>
      <c r="E7" s="8" t="n"/>
      <c r="F7" s="9" t="n"/>
      <c r="G7" s="10">
        <f>IF(OR(A7="",B7=""),"",COUNTIFS($A$4:$A$3003,A7,$B$4:$B$3003,B7))</f>
        <v/>
      </c>
      <c r="H7" s="9">
        <f>IF(A7="","",YEAR(A7)&amp;"-"&amp;TEXT(MONTH(A7),"00"))</f>
        <v/>
      </c>
      <c r="I7" s="8" t="n"/>
      <c r="J7" s="9">
        <f>IF(C7="","",IF(A7="","일자 미기재",IF(F7="","공수 미기재","")))</f>
        <v/>
      </c>
    </row>
    <row r="8">
      <c r="A8" s="7" t="n"/>
      <c r="B8" s="8" t="n"/>
      <c r="C8" s="9" t="n"/>
      <c r="D8" s="9" t="n"/>
      <c r="E8" s="8" t="n"/>
      <c r="F8" s="9" t="n"/>
      <c r="G8" s="10">
        <f>IF(OR(A8="",B8=""),"",COUNTIFS($A$4:$A$3003,A8,$B$4:$B$3003,B8))</f>
        <v/>
      </c>
      <c r="H8" s="9">
        <f>IF(A8="","",YEAR(A8)&amp;"-"&amp;TEXT(MONTH(A8),"00"))</f>
        <v/>
      </c>
      <c r="I8" s="8" t="n"/>
      <c r="J8" s="9">
        <f>IF(C8="","",IF(A8="","일자 미기재",IF(F8="","공수 미기재","")))</f>
        <v/>
      </c>
    </row>
    <row r="9">
      <c r="A9" s="7" t="n"/>
      <c r="B9" s="8" t="n"/>
      <c r="C9" s="9" t="n"/>
      <c r="D9" s="9" t="n"/>
      <c r="E9" s="8" t="n"/>
      <c r="F9" s="9" t="n"/>
      <c r="G9" s="10">
        <f>IF(OR(A9="",B9=""),"",COUNTIFS($A$4:$A$3003,A9,$B$4:$B$3003,B9))</f>
        <v/>
      </c>
      <c r="H9" s="9">
        <f>IF(A9="","",YEAR(A9)&amp;"-"&amp;TEXT(MONTH(A9),"00"))</f>
        <v/>
      </c>
      <c r="I9" s="8" t="n"/>
      <c r="J9" s="9">
        <f>IF(C9="","",IF(A9="","일자 미기재",IF(F9="","공수 미기재","")))</f>
        <v/>
      </c>
    </row>
    <row r="10">
      <c r="A10" s="7" t="n"/>
      <c r="B10" s="8" t="n"/>
      <c r="C10" s="9" t="n"/>
      <c r="D10" s="9" t="n"/>
      <c r="E10" s="8" t="n"/>
      <c r="F10" s="9" t="n"/>
      <c r="G10" s="10">
        <f>IF(OR(A10="",B10=""),"",COUNTIFS($A$4:$A$3003,A10,$B$4:$B$3003,B10))</f>
        <v/>
      </c>
      <c r="H10" s="9">
        <f>IF(A10="","",YEAR(A10)&amp;"-"&amp;TEXT(MONTH(A10),"00"))</f>
        <v/>
      </c>
      <c r="I10" s="8" t="n"/>
      <c r="J10" s="9">
        <f>IF(C10="","",IF(A10="","일자 미기재",IF(F10="","공수 미기재","")))</f>
        <v/>
      </c>
    </row>
    <row r="11">
      <c r="A11" s="7" t="n"/>
      <c r="B11" s="8" t="n"/>
      <c r="C11" s="9" t="n"/>
      <c r="D11" s="9" t="n"/>
      <c r="E11" s="8" t="n"/>
      <c r="F11" s="9" t="n"/>
      <c r="G11" s="10">
        <f>IF(OR(A11="",B11=""),"",COUNTIFS($A$4:$A$3003,A11,$B$4:$B$3003,B11))</f>
        <v/>
      </c>
      <c r="H11" s="9">
        <f>IF(A11="","",YEAR(A11)&amp;"-"&amp;TEXT(MONTH(A11),"00"))</f>
        <v/>
      </c>
      <c r="I11" s="8" t="n"/>
      <c r="J11" s="9">
        <f>IF(C11="","",IF(A11="","일자 미기재",IF(F11="","공수 미기재","")))</f>
        <v/>
      </c>
    </row>
    <row r="12">
      <c r="A12" s="7" t="n"/>
      <c r="B12" s="8" t="n"/>
      <c r="C12" s="9" t="n"/>
      <c r="D12" s="9" t="n"/>
      <c r="E12" s="8" t="n"/>
      <c r="F12" s="9" t="n"/>
      <c r="G12" s="10">
        <f>IF(OR(A12="",B12=""),"",COUNTIFS($A$4:$A$3003,A12,$B$4:$B$3003,B12))</f>
        <v/>
      </c>
      <c r="H12" s="9">
        <f>IF(A12="","",YEAR(A12)&amp;"-"&amp;TEXT(MONTH(A12),"00"))</f>
        <v/>
      </c>
      <c r="I12" s="8" t="n"/>
      <c r="J12" s="9">
        <f>IF(C12="","",IF(A12="","일자 미기재",IF(F12="","공수 미기재","")))</f>
        <v/>
      </c>
    </row>
    <row r="13">
      <c r="A13" s="7" t="n"/>
      <c r="B13" s="8" t="n"/>
      <c r="C13" s="9" t="n"/>
      <c r="D13" s="9" t="n"/>
      <c r="E13" s="8" t="n"/>
      <c r="F13" s="9" t="n"/>
      <c r="G13" s="10">
        <f>IF(OR(A13="",B13=""),"",COUNTIFS($A$4:$A$3003,A13,$B$4:$B$3003,B13))</f>
        <v/>
      </c>
      <c r="H13" s="9">
        <f>IF(A13="","",YEAR(A13)&amp;"-"&amp;TEXT(MONTH(A13),"00"))</f>
        <v/>
      </c>
      <c r="I13" s="8" t="n"/>
      <c r="J13" s="9">
        <f>IF(C13="","",IF(A13="","일자 미기재",IF(F13="","공수 미기재","")))</f>
        <v/>
      </c>
    </row>
    <row r="14">
      <c r="A14" s="7" t="n"/>
      <c r="B14" s="8" t="n"/>
      <c r="C14" s="9" t="n"/>
      <c r="D14" s="9" t="n"/>
      <c r="E14" s="8" t="n"/>
      <c r="F14" s="9" t="n"/>
      <c r="G14" s="10">
        <f>IF(OR(A14="",B14=""),"",COUNTIFS($A$4:$A$3003,A14,$B$4:$B$3003,B14))</f>
        <v/>
      </c>
      <c r="H14" s="9">
        <f>IF(A14="","",YEAR(A14)&amp;"-"&amp;TEXT(MONTH(A14),"00"))</f>
        <v/>
      </c>
      <c r="I14" s="8" t="n"/>
      <c r="J14" s="9">
        <f>IF(C14="","",IF(A14="","일자 미기재",IF(F14="","공수 미기재","")))</f>
        <v/>
      </c>
    </row>
    <row r="15">
      <c r="A15" s="7" t="n"/>
      <c r="B15" s="8" t="n"/>
      <c r="C15" s="9" t="n"/>
      <c r="D15" s="9" t="n"/>
      <c r="E15" s="8" t="n"/>
      <c r="F15" s="9" t="n"/>
      <c r="G15" s="10">
        <f>IF(OR(A15="",B15=""),"",COUNTIFS($A$4:$A$3003,A15,$B$4:$B$3003,B15))</f>
        <v/>
      </c>
      <c r="H15" s="9">
        <f>IF(A15="","",YEAR(A15)&amp;"-"&amp;TEXT(MONTH(A15),"00"))</f>
        <v/>
      </c>
      <c r="I15" s="8" t="n"/>
      <c r="J15" s="9">
        <f>IF(C15="","",IF(A15="","일자 미기재",IF(F15="","공수 미기재","")))</f>
        <v/>
      </c>
    </row>
    <row r="16">
      <c r="A16" s="7" t="n"/>
      <c r="B16" s="8" t="n"/>
      <c r="C16" s="9" t="n"/>
      <c r="D16" s="9" t="n"/>
      <c r="E16" s="8" t="n"/>
      <c r="F16" s="9" t="n"/>
      <c r="G16" s="10">
        <f>IF(OR(A16="",B16=""),"",COUNTIFS($A$4:$A$3003,A16,$B$4:$B$3003,B16))</f>
        <v/>
      </c>
      <c r="H16" s="9">
        <f>IF(A16="","",YEAR(A16)&amp;"-"&amp;TEXT(MONTH(A16),"00"))</f>
        <v/>
      </c>
      <c r="I16" s="8" t="n"/>
      <c r="J16" s="9">
        <f>IF(C16="","",IF(A16="","일자 미기재",IF(F16="","공수 미기재","")))</f>
        <v/>
      </c>
    </row>
    <row r="17">
      <c r="A17" s="7" t="n"/>
      <c r="B17" s="8" t="n"/>
      <c r="C17" s="9" t="n"/>
      <c r="D17" s="9" t="n"/>
      <c r="E17" s="8" t="n"/>
      <c r="F17" s="9" t="n"/>
      <c r="G17" s="10">
        <f>IF(OR(A17="",B17=""),"",COUNTIFS($A$4:$A$3003,A17,$B$4:$B$3003,B17))</f>
        <v/>
      </c>
      <c r="H17" s="9">
        <f>IF(A17="","",YEAR(A17)&amp;"-"&amp;TEXT(MONTH(A17),"00"))</f>
        <v/>
      </c>
      <c r="I17" s="8" t="n"/>
      <c r="J17" s="9">
        <f>IF(C17="","",IF(A17="","일자 미기재",IF(F17="","공수 미기재","")))</f>
        <v/>
      </c>
    </row>
    <row r="18">
      <c r="A18" s="7" t="n"/>
      <c r="B18" s="8" t="n"/>
      <c r="C18" s="9" t="n"/>
      <c r="D18" s="9" t="n"/>
      <c r="E18" s="8" t="n"/>
      <c r="F18" s="9" t="n"/>
      <c r="G18" s="10">
        <f>IF(OR(A18="",B18=""),"",COUNTIFS($A$4:$A$3003,A18,$B$4:$B$3003,B18))</f>
        <v/>
      </c>
      <c r="H18" s="9">
        <f>IF(A18="","",YEAR(A18)&amp;"-"&amp;TEXT(MONTH(A18),"00"))</f>
        <v/>
      </c>
      <c r="I18" s="8" t="n"/>
      <c r="J18" s="9">
        <f>IF(C18="","",IF(A18="","일자 미기재",IF(F18="","공수 미기재","")))</f>
        <v/>
      </c>
    </row>
    <row r="19">
      <c r="A19" s="7" t="n"/>
      <c r="B19" s="8" t="n"/>
      <c r="C19" s="9" t="n"/>
      <c r="D19" s="9" t="n"/>
      <c r="E19" s="8" t="n"/>
      <c r="F19" s="9" t="n"/>
      <c r="G19" s="10">
        <f>IF(OR(A19="",B19=""),"",COUNTIFS($A$4:$A$3003,A19,$B$4:$B$3003,B19))</f>
        <v/>
      </c>
      <c r="H19" s="9">
        <f>IF(A19="","",YEAR(A19)&amp;"-"&amp;TEXT(MONTH(A19),"00"))</f>
        <v/>
      </c>
      <c r="I19" s="8" t="n"/>
      <c r="J19" s="9">
        <f>IF(C19="","",IF(A19="","일자 미기재",IF(F19="","공수 미기재","")))</f>
        <v/>
      </c>
    </row>
    <row r="20">
      <c r="A20" s="7" t="n"/>
      <c r="B20" s="8" t="n"/>
      <c r="C20" s="9" t="n"/>
      <c r="D20" s="9" t="n"/>
      <c r="E20" s="8" t="n"/>
      <c r="F20" s="9" t="n"/>
      <c r="G20" s="10">
        <f>IF(OR(A20="",B20=""),"",COUNTIFS($A$4:$A$3003,A20,$B$4:$B$3003,B20))</f>
        <v/>
      </c>
      <c r="H20" s="9">
        <f>IF(A20="","",YEAR(A20)&amp;"-"&amp;TEXT(MONTH(A20),"00"))</f>
        <v/>
      </c>
      <c r="I20" s="8" t="n"/>
      <c r="J20" s="9">
        <f>IF(C20="","",IF(A20="","일자 미기재",IF(F20="","공수 미기재","")))</f>
        <v/>
      </c>
    </row>
    <row r="21">
      <c r="A21" s="7" t="n"/>
      <c r="B21" s="8" t="n"/>
      <c r="C21" s="9" t="n"/>
      <c r="D21" s="9" t="n"/>
      <c r="E21" s="8" t="n"/>
      <c r="F21" s="9" t="n"/>
      <c r="G21" s="10">
        <f>IF(OR(A21="",B21=""),"",COUNTIFS($A$4:$A$3003,A21,$B$4:$B$3003,B21))</f>
        <v/>
      </c>
      <c r="H21" s="9">
        <f>IF(A21="","",YEAR(A21)&amp;"-"&amp;TEXT(MONTH(A21),"00"))</f>
        <v/>
      </c>
      <c r="I21" s="8" t="n"/>
      <c r="J21" s="9">
        <f>IF(C21="","",IF(A21="","일자 미기재",IF(F21="","공수 미기재","")))</f>
        <v/>
      </c>
    </row>
    <row r="22">
      <c r="A22" s="7" t="n"/>
      <c r="B22" s="8" t="n"/>
      <c r="C22" s="9" t="n"/>
      <c r="D22" s="9" t="n"/>
      <c r="E22" s="8" t="n"/>
      <c r="F22" s="9" t="n"/>
      <c r="G22" s="10">
        <f>IF(OR(A22="",B22=""),"",COUNTIFS($A$4:$A$3003,A22,$B$4:$B$3003,B22))</f>
        <v/>
      </c>
      <c r="H22" s="9">
        <f>IF(A22="","",YEAR(A22)&amp;"-"&amp;TEXT(MONTH(A22),"00"))</f>
        <v/>
      </c>
      <c r="I22" s="8" t="n"/>
      <c r="J22" s="9">
        <f>IF(C22="","",IF(A22="","일자 미기재",IF(F22="","공수 미기재","")))</f>
        <v/>
      </c>
    </row>
    <row r="23">
      <c r="A23" s="7" t="n"/>
      <c r="B23" s="8" t="n"/>
      <c r="C23" s="9" t="n"/>
      <c r="D23" s="9" t="n"/>
      <c r="E23" s="8" t="n"/>
      <c r="F23" s="9" t="n"/>
      <c r="G23" s="10">
        <f>IF(OR(A23="",B23=""),"",COUNTIFS($A$4:$A$3003,A23,$B$4:$B$3003,B23))</f>
        <v/>
      </c>
      <c r="H23" s="9">
        <f>IF(A23="","",YEAR(A23)&amp;"-"&amp;TEXT(MONTH(A23),"00"))</f>
        <v/>
      </c>
      <c r="I23" s="8" t="n"/>
      <c r="J23" s="9">
        <f>IF(C23="","",IF(A23="","일자 미기재",IF(F23="","공수 미기재","")))</f>
        <v/>
      </c>
    </row>
    <row r="24">
      <c r="A24" s="7" t="n"/>
      <c r="B24" s="8" t="n"/>
      <c r="C24" s="9" t="n"/>
      <c r="D24" s="9" t="n"/>
      <c r="E24" s="8" t="n"/>
      <c r="F24" s="9" t="n"/>
      <c r="G24" s="10">
        <f>IF(OR(A24="",B24=""),"",COUNTIFS($A$4:$A$3003,A24,$B$4:$B$3003,B24))</f>
        <v/>
      </c>
      <c r="H24" s="9">
        <f>IF(A24="","",YEAR(A24)&amp;"-"&amp;TEXT(MONTH(A24),"00"))</f>
        <v/>
      </c>
      <c r="I24" s="8" t="n"/>
      <c r="J24" s="9">
        <f>IF(C24="","",IF(A24="","일자 미기재",IF(F24="","공수 미기재","")))</f>
        <v/>
      </c>
    </row>
    <row r="25">
      <c r="A25" s="7" t="n"/>
      <c r="B25" s="8" t="n"/>
      <c r="C25" s="9" t="n"/>
      <c r="D25" s="9" t="n"/>
      <c r="E25" s="8" t="n"/>
      <c r="F25" s="9" t="n"/>
      <c r="G25" s="10">
        <f>IF(OR(A25="",B25=""),"",COUNTIFS($A$4:$A$3003,A25,$B$4:$B$3003,B25))</f>
        <v/>
      </c>
      <c r="H25" s="9">
        <f>IF(A25="","",YEAR(A25)&amp;"-"&amp;TEXT(MONTH(A25),"00"))</f>
        <v/>
      </c>
      <c r="I25" s="8" t="n"/>
      <c r="J25" s="9">
        <f>IF(C25="","",IF(A25="","일자 미기재",IF(F25="","공수 미기재","")))</f>
        <v/>
      </c>
    </row>
    <row r="26">
      <c r="A26" s="7" t="n"/>
      <c r="B26" s="8" t="n"/>
      <c r="C26" s="9" t="n"/>
      <c r="D26" s="9" t="n"/>
      <c r="E26" s="8" t="n"/>
      <c r="F26" s="9" t="n"/>
      <c r="G26" s="10">
        <f>IF(OR(A26="",B26=""),"",COUNTIFS($A$4:$A$3003,A26,$B$4:$B$3003,B26))</f>
        <v/>
      </c>
      <c r="H26" s="9">
        <f>IF(A26="","",YEAR(A26)&amp;"-"&amp;TEXT(MONTH(A26),"00"))</f>
        <v/>
      </c>
      <c r="I26" s="8" t="n"/>
      <c r="J26" s="9">
        <f>IF(C26="","",IF(A26="","일자 미기재",IF(F26="","공수 미기재","")))</f>
        <v/>
      </c>
    </row>
    <row r="27">
      <c r="A27" s="7" t="n"/>
      <c r="B27" s="8" t="n"/>
      <c r="C27" s="9" t="n"/>
      <c r="D27" s="9" t="n"/>
      <c r="E27" s="8" t="n"/>
      <c r="F27" s="9" t="n"/>
      <c r="G27" s="10">
        <f>IF(OR(A27="",B27=""),"",COUNTIFS($A$4:$A$3003,A27,$B$4:$B$3003,B27))</f>
        <v/>
      </c>
      <c r="H27" s="9">
        <f>IF(A27="","",YEAR(A27)&amp;"-"&amp;TEXT(MONTH(A27),"00"))</f>
        <v/>
      </c>
      <c r="I27" s="8" t="n"/>
      <c r="J27" s="9">
        <f>IF(C27="","",IF(A27="","일자 미기재",IF(F27="","공수 미기재","")))</f>
        <v/>
      </c>
    </row>
    <row r="28">
      <c r="A28" s="7" t="n"/>
      <c r="B28" s="8" t="n"/>
      <c r="C28" s="9" t="n"/>
      <c r="D28" s="9" t="n"/>
      <c r="E28" s="8" t="n"/>
      <c r="F28" s="9" t="n"/>
      <c r="G28" s="10">
        <f>IF(OR(A28="",B28=""),"",COUNTIFS($A$4:$A$3003,A28,$B$4:$B$3003,B28))</f>
        <v/>
      </c>
      <c r="H28" s="9">
        <f>IF(A28="","",YEAR(A28)&amp;"-"&amp;TEXT(MONTH(A28),"00"))</f>
        <v/>
      </c>
      <c r="I28" s="8" t="n"/>
      <c r="J28" s="9">
        <f>IF(C28="","",IF(A28="","일자 미기재",IF(F28="","공수 미기재","")))</f>
        <v/>
      </c>
    </row>
    <row r="29">
      <c r="A29" s="7" t="n"/>
      <c r="B29" s="8" t="n"/>
      <c r="C29" s="9" t="n"/>
      <c r="D29" s="9" t="n"/>
      <c r="E29" s="8" t="n"/>
      <c r="F29" s="9" t="n"/>
      <c r="G29" s="10">
        <f>IF(OR(A29="",B29=""),"",COUNTIFS($A$4:$A$3003,A29,$B$4:$B$3003,B29))</f>
        <v/>
      </c>
      <c r="H29" s="9">
        <f>IF(A29="","",YEAR(A29)&amp;"-"&amp;TEXT(MONTH(A29),"00"))</f>
        <v/>
      </c>
      <c r="I29" s="8" t="n"/>
      <c r="J29" s="9">
        <f>IF(C29="","",IF(A29="","일자 미기재",IF(F29="","공수 미기재","")))</f>
        <v/>
      </c>
    </row>
    <row r="30">
      <c r="A30" s="7" t="n"/>
      <c r="B30" s="8" t="n"/>
      <c r="C30" s="9" t="n"/>
      <c r="D30" s="9" t="n"/>
      <c r="E30" s="8" t="n"/>
      <c r="F30" s="9" t="n"/>
      <c r="G30" s="10">
        <f>IF(OR(A30="",B30=""),"",COUNTIFS($A$4:$A$3003,A30,$B$4:$B$3003,B30))</f>
        <v/>
      </c>
      <c r="H30" s="9">
        <f>IF(A30="","",YEAR(A30)&amp;"-"&amp;TEXT(MONTH(A30),"00"))</f>
        <v/>
      </c>
      <c r="I30" s="8" t="n"/>
      <c r="J30" s="9">
        <f>IF(C30="","",IF(A30="","일자 미기재",IF(F30="","공수 미기재","")))</f>
        <v/>
      </c>
    </row>
    <row r="31">
      <c r="A31" s="7" t="n"/>
      <c r="B31" s="8" t="n"/>
      <c r="C31" s="9" t="n"/>
      <c r="D31" s="9" t="n"/>
      <c r="E31" s="8" t="n"/>
      <c r="F31" s="9" t="n"/>
      <c r="G31" s="10">
        <f>IF(OR(A31="",B31=""),"",COUNTIFS($A$4:$A$3003,A31,$B$4:$B$3003,B31))</f>
        <v/>
      </c>
      <c r="H31" s="9">
        <f>IF(A31="","",YEAR(A31)&amp;"-"&amp;TEXT(MONTH(A31),"00"))</f>
        <v/>
      </c>
      <c r="I31" s="8" t="n"/>
      <c r="J31" s="9">
        <f>IF(C31="","",IF(A31="","일자 미기재",IF(F31="","공수 미기재","")))</f>
        <v/>
      </c>
    </row>
    <row r="32">
      <c r="A32" s="7" t="n"/>
      <c r="B32" s="8" t="n"/>
      <c r="C32" s="9" t="n"/>
      <c r="D32" s="9" t="n"/>
      <c r="E32" s="8" t="n"/>
      <c r="F32" s="9" t="n"/>
      <c r="G32" s="10">
        <f>IF(OR(A32="",B32=""),"",COUNTIFS($A$4:$A$3003,A32,$B$4:$B$3003,B32))</f>
        <v/>
      </c>
      <c r="H32" s="9">
        <f>IF(A32="","",YEAR(A32)&amp;"-"&amp;TEXT(MONTH(A32),"00"))</f>
        <v/>
      </c>
      <c r="I32" s="8" t="n"/>
      <c r="J32" s="9">
        <f>IF(C32="","",IF(A32="","일자 미기재",IF(F32="","공수 미기재","")))</f>
        <v/>
      </c>
    </row>
    <row r="33">
      <c r="A33" s="7" t="n"/>
      <c r="B33" s="8" t="n"/>
      <c r="C33" s="9" t="n"/>
      <c r="D33" s="9" t="n"/>
      <c r="E33" s="8" t="n"/>
      <c r="F33" s="9" t="n"/>
      <c r="G33" s="10">
        <f>IF(OR(A33="",B33=""),"",COUNTIFS($A$4:$A$3003,A33,$B$4:$B$3003,B33))</f>
        <v/>
      </c>
      <c r="H33" s="9">
        <f>IF(A33="","",YEAR(A33)&amp;"-"&amp;TEXT(MONTH(A33),"00"))</f>
        <v/>
      </c>
      <c r="I33" s="8" t="n"/>
      <c r="J33" s="9">
        <f>IF(C33="","",IF(A33="","일자 미기재",IF(F33="","공수 미기재","")))</f>
        <v/>
      </c>
    </row>
    <row r="34">
      <c r="A34" s="7" t="n"/>
      <c r="B34" s="8" t="n"/>
      <c r="C34" s="9" t="n"/>
      <c r="D34" s="9" t="n"/>
      <c r="E34" s="8" t="n"/>
      <c r="F34" s="9" t="n"/>
      <c r="G34" s="10">
        <f>IF(OR(A34="",B34=""),"",COUNTIFS($A$4:$A$3003,A34,$B$4:$B$3003,B34))</f>
        <v/>
      </c>
      <c r="H34" s="9">
        <f>IF(A34="","",YEAR(A34)&amp;"-"&amp;TEXT(MONTH(A34),"00"))</f>
        <v/>
      </c>
      <c r="I34" s="8" t="n"/>
      <c r="J34" s="9">
        <f>IF(C34="","",IF(A34="","일자 미기재",IF(F34="","공수 미기재","")))</f>
        <v/>
      </c>
    </row>
    <row r="35">
      <c r="A35" s="7" t="n"/>
      <c r="B35" s="8" t="n"/>
      <c r="C35" s="9" t="n"/>
      <c r="D35" s="9" t="n"/>
      <c r="E35" s="8" t="n"/>
      <c r="F35" s="9" t="n"/>
      <c r="G35" s="10">
        <f>IF(OR(A35="",B35=""),"",COUNTIFS($A$4:$A$3003,A35,$B$4:$B$3003,B35))</f>
        <v/>
      </c>
      <c r="H35" s="9">
        <f>IF(A35="","",YEAR(A35)&amp;"-"&amp;TEXT(MONTH(A35),"00"))</f>
        <v/>
      </c>
      <c r="I35" s="8" t="n"/>
      <c r="J35" s="9">
        <f>IF(C35="","",IF(A35="","일자 미기재",IF(F35="","공수 미기재","")))</f>
        <v/>
      </c>
    </row>
    <row r="36">
      <c r="A36" s="7" t="n"/>
      <c r="B36" s="8" t="n"/>
      <c r="C36" s="9" t="n"/>
      <c r="D36" s="9" t="n"/>
      <c r="E36" s="8" t="n"/>
      <c r="F36" s="9" t="n"/>
      <c r="G36" s="10">
        <f>IF(OR(A36="",B36=""),"",COUNTIFS($A$4:$A$3003,A36,$B$4:$B$3003,B36))</f>
        <v/>
      </c>
      <c r="H36" s="9">
        <f>IF(A36="","",YEAR(A36)&amp;"-"&amp;TEXT(MONTH(A36),"00"))</f>
        <v/>
      </c>
      <c r="I36" s="8" t="n"/>
      <c r="J36" s="9">
        <f>IF(C36="","",IF(A36="","일자 미기재",IF(F36="","공수 미기재","")))</f>
        <v/>
      </c>
    </row>
    <row r="37">
      <c r="A37" s="7" t="n"/>
      <c r="B37" s="8" t="n"/>
      <c r="C37" s="9" t="n"/>
      <c r="D37" s="9" t="n"/>
      <c r="E37" s="8" t="n"/>
      <c r="F37" s="9" t="n"/>
      <c r="G37" s="10">
        <f>IF(OR(A37="",B37=""),"",COUNTIFS($A$4:$A$3003,A37,$B$4:$B$3003,B37))</f>
        <v/>
      </c>
      <c r="H37" s="9">
        <f>IF(A37="","",YEAR(A37)&amp;"-"&amp;TEXT(MONTH(A37),"00"))</f>
        <v/>
      </c>
      <c r="I37" s="8" t="n"/>
      <c r="J37" s="9">
        <f>IF(C37="","",IF(A37="","일자 미기재",IF(F37="","공수 미기재","")))</f>
        <v/>
      </c>
    </row>
    <row r="38">
      <c r="A38" s="7" t="n"/>
      <c r="B38" s="8" t="n"/>
      <c r="C38" s="9" t="n"/>
      <c r="D38" s="9" t="n"/>
      <c r="E38" s="8" t="n"/>
      <c r="F38" s="9" t="n"/>
      <c r="G38" s="10">
        <f>IF(OR(A38="",B38=""),"",COUNTIFS($A$4:$A$3003,A38,$B$4:$B$3003,B38))</f>
        <v/>
      </c>
      <c r="H38" s="9">
        <f>IF(A38="","",YEAR(A38)&amp;"-"&amp;TEXT(MONTH(A38),"00"))</f>
        <v/>
      </c>
      <c r="I38" s="8" t="n"/>
      <c r="J38" s="9">
        <f>IF(C38="","",IF(A38="","일자 미기재",IF(F38="","공수 미기재","")))</f>
        <v/>
      </c>
    </row>
    <row r="39">
      <c r="A39" s="7" t="n"/>
      <c r="B39" s="8" t="n"/>
      <c r="C39" s="9" t="n"/>
      <c r="D39" s="9" t="n"/>
      <c r="E39" s="8" t="n"/>
      <c r="F39" s="9" t="n"/>
      <c r="G39" s="10">
        <f>IF(OR(A39="",B39=""),"",COUNTIFS($A$4:$A$3003,A39,$B$4:$B$3003,B39))</f>
        <v/>
      </c>
      <c r="H39" s="9">
        <f>IF(A39="","",YEAR(A39)&amp;"-"&amp;TEXT(MONTH(A39),"00"))</f>
        <v/>
      </c>
      <c r="I39" s="8" t="n"/>
      <c r="J39" s="9">
        <f>IF(C39="","",IF(A39="","일자 미기재",IF(F39="","공수 미기재","")))</f>
        <v/>
      </c>
    </row>
    <row r="40">
      <c r="A40" s="7" t="n"/>
      <c r="B40" s="8" t="n"/>
      <c r="C40" s="9" t="n"/>
      <c r="D40" s="9" t="n"/>
      <c r="E40" s="8" t="n"/>
      <c r="F40" s="9" t="n"/>
      <c r="G40" s="10">
        <f>IF(OR(A40="",B40=""),"",COUNTIFS($A$4:$A$3003,A40,$B$4:$B$3003,B40))</f>
        <v/>
      </c>
      <c r="H40" s="9">
        <f>IF(A40="","",YEAR(A40)&amp;"-"&amp;TEXT(MONTH(A40),"00"))</f>
        <v/>
      </c>
      <c r="I40" s="8" t="n"/>
      <c r="J40" s="9">
        <f>IF(C40="","",IF(A40="","일자 미기재",IF(F40="","공수 미기재","")))</f>
        <v/>
      </c>
    </row>
    <row r="41">
      <c r="A41" s="7" t="n"/>
      <c r="B41" s="8" t="n"/>
      <c r="C41" s="9" t="n"/>
      <c r="D41" s="9" t="n"/>
      <c r="E41" s="8" t="n"/>
      <c r="F41" s="9" t="n"/>
      <c r="G41" s="10">
        <f>IF(OR(A41="",B41=""),"",COUNTIFS($A$4:$A$3003,A41,$B$4:$B$3003,B41))</f>
        <v/>
      </c>
      <c r="H41" s="9">
        <f>IF(A41="","",YEAR(A41)&amp;"-"&amp;TEXT(MONTH(A41),"00"))</f>
        <v/>
      </c>
      <c r="I41" s="8" t="n"/>
      <c r="J41" s="9">
        <f>IF(C41="","",IF(A41="","일자 미기재",IF(F41="","공수 미기재","")))</f>
        <v/>
      </c>
    </row>
    <row r="42">
      <c r="A42" s="7" t="n"/>
      <c r="B42" s="8" t="n"/>
      <c r="C42" s="9" t="n"/>
      <c r="D42" s="9" t="n"/>
      <c r="E42" s="8" t="n"/>
      <c r="F42" s="9" t="n"/>
      <c r="G42" s="10">
        <f>IF(OR(A42="",B42=""),"",COUNTIFS($A$4:$A$3003,A42,$B$4:$B$3003,B42))</f>
        <v/>
      </c>
      <c r="H42" s="9">
        <f>IF(A42="","",YEAR(A42)&amp;"-"&amp;TEXT(MONTH(A42),"00"))</f>
        <v/>
      </c>
      <c r="I42" s="8" t="n"/>
      <c r="J42" s="9">
        <f>IF(C42="","",IF(A42="","일자 미기재",IF(F42="","공수 미기재","")))</f>
        <v/>
      </c>
    </row>
    <row r="43">
      <c r="A43" s="7" t="n"/>
      <c r="B43" s="8" t="n"/>
      <c r="C43" s="9" t="n"/>
      <c r="D43" s="9" t="n"/>
      <c r="E43" s="8" t="n"/>
      <c r="F43" s="9" t="n"/>
      <c r="G43" s="10">
        <f>IF(OR(A43="",B43=""),"",COUNTIFS($A$4:$A$3003,A43,$B$4:$B$3003,B43))</f>
        <v/>
      </c>
      <c r="H43" s="9">
        <f>IF(A43="","",YEAR(A43)&amp;"-"&amp;TEXT(MONTH(A43),"00"))</f>
        <v/>
      </c>
      <c r="I43" s="8" t="n"/>
      <c r="J43" s="9">
        <f>IF(C43="","",IF(A43="","일자 미기재",IF(F43="","공수 미기재","")))</f>
        <v/>
      </c>
    </row>
    <row r="44">
      <c r="A44" s="7" t="n"/>
      <c r="B44" s="8" t="n"/>
      <c r="C44" s="9" t="n"/>
      <c r="D44" s="9" t="n"/>
      <c r="E44" s="8" t="n"/>
      <c r="F44" s="9" t="n"/>
      <c r="G44" s="10">
        <f>IF(OR(A44="",B44=""),"",COUNTIFS($A$4:$A$3003,A44,$B$4:$B$3003,B44))</f>
        <v/>
      </c>
      <c r="H44" s="9">
        <f>IF(A44="","",YEAR(A44)&amp;"-"&amp;TEXT(MONTH(A44),"00"))</f>
        <v/>
      </c>
      <c r="I44" s="8" t="n"/>
      <c r="J44" s="9">
        <f>IF(C44="","",IF(A44="","일자 미기재",IF(F44="","공수 미기재","")))</f>
        <v/>
      </c>
    </row>
    <row r="45">
      <c r="A45" s="7" t="n"/>
      <c r="B45" s="8" t="n"/>
      <c r="C45" s="9" t="n"/>
      <c r="D45" s="9" t="n"/>
      <c r="E45" s="8" t="n"/>
      <c r="F45" s="9" t="n"/>
      <c r="G45" s="10">
        <f>IF(OR(A45="",B45=""),"",COUNTIFS($A$4:$A$3003,A45,$B$4:$B$3003,B45))</f>
        <v/>
      </c>
      <c r="H45" s="9">
        <f>IF(A45="","",YEAR(A45)&amp;"-"&amp;TEXT(MONTH(A45),"00"))</f>
        <v/>
      </c>
      <c r="I45" s="8" t="n"/>
      <c r="J45" s="9">
        <f>IF(C45="","",IF(A45="","일자 미기재",IF(F45="","공수 미기재","")))</f>
        <v/>
      </c>
    </row>
    <row r="46">
      <c r="A46" s="7" t="n"/>
      <c r="B46" s="8" t="n"/>
      <c r="C46" s="9" t="n"/>
      <c r="D46" s="9" t="n"/>
      <c r="E46" s="8" t="n"/>
      <c r="F46" s="9" t="n"/>
      <c r="G46" s="10">
        <f>IF(OR(A46="",B46=""),"",COUNTIFS($A$4:$A$3003,A46,$B$4:$B$3003,B46))</f>
        <v/>
      </c>
      <c r="H46" s="9">
        <f>IF(A46="","",YEAR(A46)&amp;"-"&amp;TEXT(MONTH(A46),"00"))</f>
        <v/>
      </c>
      <c r="I46" s="8" t="n"/>
      <c r="J46" s="9">
        <f>IF(C46="","",IF(A46="","일자 미기재",IF(F46="","공수 미기재","")))</f>
        <v/>
      </c>
    </row>
    <row r="47">
      <c r="A47" s="7" t="n"/>
      <c r="B47" s="8" t="n"/>
      <c r="C47" s="9" t="n"/>
      <c r="D47" s="9" t="n"/>
      <c r="E47" s="8" t="n"/>
      <c r="F47" s="9" t="n"/>
      <c r="G47" s="10">
        <f>IF(OR(A47="",B47=""),"",COUNTIFS($A$4:$A$3003,A47,$B$4:$B$3003,B47))</f>
        <v/>
      </c>
      <c r="H47" s="9">
        <f>IF(A47="","",YEAR(A47)&amp;"-"&amp;TEXT(MONTH(A47),"00"))</f>
        <v/>
      </c>
      <c r="I47" s="8" t="n"/>
      <c r="J47" s="9">
        <f>IF(C47="","",IF(A47="","일자 미기재",IF(F47="","공수 미기재","")))</f>
        <v/>
      </c>
    </row>
    <row r="48">
      <c r="A48" s="7" t="n"/>
      <c r="B48" s="8" t="n"/>
      <c r="C48" s="9" t="n"/>
      <c r="D48" s="9" t="n"/>
      <c r="E48" s="8" t="n"/>
      <c r="F48" s="9" t="n"/>
      <c r="G48" s="10">
        <f>IF(OR(A48="",B48=""),"",COUNTIFS($A$4:$A$3003,A48,$B$4:$B$3003,B48))</f>
        <v/>
      </c>
      <c r="H48" s="9">
        <f>IF(A48="","",YEAR(A48)&amp;"-"&amp;TEXT(MONTH(A48),"00"))</f>
        <v/>
      </c>
      <c r="I48" s="8" t="n"/>
      <c r="J48" s="9">
        <f>IF(C48="","",IF(A48="","일자 미기재",IF(F48="","공수 미기재","")))</f>
        <v/>
      </c>
    </row>
    <row r="49">
      <c r="A49" s="7" t="n"/>
      <c r="B49" s="8" t="n"/>
      <c r="C49" s="9" t="n"/>
      <c r="D49" s="9" t="n"/>
      <c r="E49" s="8" t="n"/>
      <c r="F49" s="9" t="n"/>
      <c r="G49" s="10">
        <f>IF(OR(A49="",B49=""),"",COUNTIFS($A$4:$A$3003,A49,$B$4:$B$3003,B49))</f>
        <v/>
      </c>
      <c r="H49" s="9">
        <f>IF(A49="","",YEAR(A49)&amp;"-"&amp;TEXT(MONTH(A49),"00"))</f>
        <v/>
      </c>
      <c r="I49" s="8" t="n"/>
      <c r="J49" s="9">
        <f>IF(C49="","",IF(A49="","일자 미기재",IF(F49="","공수 미기재","")))</f>
        <v/>
      </c>
    </row>
    <row r="50">
      <c r="A50" s="7" t="n"/>
      <c r="B50" s="8" t="n"/>
      <c r="C50" s="9" t="n"/>
      <c r="D50" s="9" t="n"/>
      <c r="E50" s="8" t="n"/>
      <c r="F50" s="9" t="n"/>
      <c r="G50" s="10">
        <f>IF(OR(A50="",B50=""),"",COUNTIFS($A$4:$A$3003,A50,$B$4:$B$3003,B50))</f>
        <v/>
      </c>
      <c r="H50" s="9">
        <f>IF(A50="","",YEAR(A50)&amp;"-"&amp;TEXT(MONTH(A50),"00"))</f>
        <v/>
      </c>
      <c r="I50" s="8" t="n"/>
      <c r="J50" s="9">
        <f>IF(C50="","",IF(A50="","일자 미기재",IF(F50="","공수 미기재","")))</f>
        <v/>
      </c>
    </row>
    <row r="51">
      <c r="A51" s="7" t="n"/>
      <c r="B51" s="8" t="n"/>
      <c r="C51" s="9" t="n"/>
      <c r="D51" s="9" t="n"/>
      <c r="E51" s="8" t="n"/>
      <c r="F51" s="9" t="n"/>
      <c r="G51" s="10">
        <f>IF(OR(A51="",B51=""),"",COUNTIFS($A$4:$A$3003,A51,$B$4:$B$3003,B51))</f>
        <v/>
      </c>
      <c r="H51" s="9">
        <f>IF(A51="","",YEAR(A51)&amp;"-"&amp;TEXT(MONTH(A51),"00"))</f>
        <v/>
      </c>
      <c r="I51" s="8" t="n"/>
      <c r="J51" s="9">
        <f>IF(C51="","",IF(A51="","일자 미기재",IF(F51="","공수 미기재","")))</f>
        <v/>
      </c>
    </row>
    <row r="52">
      <c r="A52" s="7" t="n"/>
      <c r="B52" s="8" t="n"/>
      <c r="C52" s="9" t="n"/>
      <c r="D52" s="9" t="n"/>
      <c r="E52" s="8" t="n"/>
      <c r="F52" s="9" t="n"/>
      <c r="G52" s="10">
        <f>IF(OR(A52="",B52=""),"",COUNTIFS($A$4:$A$3003,A52,$B$4:$B$3003,B52))</f>
        <v/>
      </c>
      <c r="H52" s="9">
        <f>IF(A52="","",YEAR(A52)&amp;"-"&amp;TEXT(MONTH(A52),"00"))</f>
        <v/>
      </c>
      <c r="I52" s="8" t="n"/>
      <c r="J52" s="9">
        <f>IF(C52="","",IF(A52="","일자 미기재",IF(F52="","공수 미기재","")))</f>
        <v/>
      </c>
    </row>
    <row r="53">
      <c r="A53" s="7" t="n"/>
      <c r="B53" s="8" t="n"/>
      <c r="C53" s="9" t="n"/>
      <c r="D53" s="9" t="n"/>
      <c r="E53" s="8" t="n"/>
      <c r="F53" s="9" t="n"/>
      <c r="G53" s="10">
        <f>IF(OR(A53="",B53=""),"",COUNTIFS($A$4:$A$3003,A53,$B$4:$B$3003,B53))</f>
        <v/>
      </c>
      <c r="H53" s="9">
        <f>IF(A53="","",YEAR(A53)&amp;"-"&amp;TEXT(MONTH(A53),"00"))</f>
        <v/>
      </c>
      <c r="I53" s="8" t="n"/>
      <c r="J53" s="9">
        <f>IF(C53="","",IF(A53="","일자 미기재",IF(F53="","공수 미기재","")))</f>
        <v/>
      </c>
    </row>
    <row r="54">
      <c r="A54" s="7" t="n"/>
      <c r="B54" s="8" t="n"/>
      <c r="C54" s="9" t="n"/>
      <c r="D54" s="9" t="n"/>
      <c r="E54" s="8" t="n"/>
      <c r="F54" s="9" t="n"/>
      <c r="G54" s="10">
        <f>IF(OR(A54="",B54=""),"",COUNTIFS($A$4:$A$3003,A54,$B$4:$B$3003,B54))</f>
        <v/>
      </c>
      <c r="H54" s="9">
        <f>IF(A54="","",YEAR(A54)&amp;"-"&amp;TEXT(MONTH(A54),"00"))</f>
        <v/>
      </c>
      <c r="I54" s="8" t="n"/>
      <c r="J54" s="9">
        <f>IF(C54="","",IF(A54="","일자 미기재",IF(F54="","공수 미기재","")))</f>
        <v/>
      </c>
    </row>
    <row r="55">
      <c r="A55" s="7" t="n"/>
      <c r="B55" s="8" t="n"/>
      <c r="C55" s="9" t="n"/>
      <c r="D55" s="9" t="n"/>
      <c r="E55" s="8" t="n"/>
      <c r="F55" s="9" t="n"/>
      <c r="G55" s="10">
        <f>IF(OR(A55="",B55=""),"",COUNTIFS($A$4:$A$3003,A55,$B$4:$B$3003,B55))</f>
        <v/>
      </c>
      <c r="H55" s="9">
        <f>IF(A55="","",YEAR(A55)&amp;"-"&amp;TEXT(MONTH(A55),"00"))</f>
        <v/>
      </c>
      <c r="I55" s="8" t="n"/>
      <c r="J55" s="9">
        <f>IF(C55="","",IF(A55="","일자 미기재",IF(F55="","공수 미기재","")))</f>
        <v/>
      </c>
    </row>
    <row r="56">
      <c r="A56" s="7" t="n"/>
      <c r="B56" s="8" t="n"/>
      <c r="C56" s="9" t="n"/>
      <c r="D56" s="9" t="n"/>
      <c r="E56" s="8" t="n"/>
      <c r="F56" s="9" t="n"/>
      <c r="G56" s="10">
        <f>IF(OR(A56="",B56=""),"",COUNTIFS($A$4:$A$3003,A56,$B$4:$B$3003,B56))</f>
        <v/>
      </c>
      <c r="H56" s="9">
        <f>IF(A56="","",YEAR(A56)&amp;"-"&amp;TEXT(MONTH(A56),"00"))</f>
        <v/>
      </c>
      <c r="I56" s="8" t="n"/>
      <c r="J56" s="9">
        <f>IF(C56="","",IF(A56="","일자 미기재",IF(F56="","공수 미기재","")))</f>
        <v/>
      </c>
    </row>
    <row r="57">
      <c r="A57" s="7" t="n"/>
      <c r="B57" s="8" t="n"/>
      <c r="C57" s="9" t="n"/>
      <c r="D57" s="9" t="n"/>
      <c r="E57" s="8" t="n"/>
      <c r="F57" s="9" t="n"/>
      <c r="G57" s="10">
        <f>IF(OR(A57="",B57=""),"",COUNTIFS($A$4:$A$3003,A57,$B$4:$B$3003,B57))</f>
        <v/>
      </c>
      <c r="H57" s="9">
        <f>IF(A57="","",YEAR(A57)&amp;"-"&amp;TEXT(MONTH(A57),"00"))</f>
        <v/>
      </c>
      <c r="I57" s="8" t="n"/>
      <c r="J57" s="9">
        <f>IF(C57="","",IF(A57="","일자 미기재",IF(F57="","공수 미기재","")))</f>
        <v/>
      </c>
    </row>
    <row r="58">
      <c r="A58" s="7" t="n"/>
      <c r="B58" s="8" t="n"/>
      <c r="C58" s="9" t="n"/>
      <c r="D58" s="9" t="n"/>
      <c r="E58" s="8" t="n"/>
      <c r="F58" s="9" t="n"/>
      <c r="G58" s="10">
        <f>IF(OR(A58="",B58=""),"",COUNTIFS($A$4:$A$3003,A58,$B$4:$B$3003,B58))</f>
        <v/>
      </c>
      <c r="H58" s="9">
        <f>IF(A58="","",YEAR(A58)&amp;"-"&amp;TEXT(MONTH(A58),"00"))</f>
        <v/>
      </c>
      <c r="I58" s="8" t="n"/>
      <c r="J58" s="9">
        <f>IF(C58="","",IF(A58="","일자 미기재",IF(F58="","공수 미기재","")))</f>
        <v/>
      </c>
    </row>
    <row r="59">
      <c r="A59" s="7" t="n"/>
      <c r="B59" s="8" t="n"/>
      <c r="C59" s="9" t="n"/>
      <c r="D59" s="9" t="n"/>
      <c r="E59" s="8" t="n"/>
      <c r="F59" s="9" t="n"/>
      <c r="G59" s="10">
        <f>IF(OR(A59="",B59=""),"",COUNTIFS($A$4:$A$3003,A59,$B$4:$B$3003,B59))</f>
        <v/>
      </c>
      <c r="H59" s="9">
        <f>IF(A59="","",YEAR(A59)&amp;"-"&amp;TEXT(MONTH(A59),"00"))</f>
        <v/>
      </c>
      <c r="I59" s="8" t="n"/>
      <c r="J59" s="9">
        <f>IF(C59="","",IF(A59="","일자 미기재",IF(F59="","공수 미기재","")))</f>
        <v/>
      </c>
    </row>
    <row r="60">
      <c r="A60" s="7" t="n"/>
      <c r="B60" s="8" t="n"/>
      <c r="C60" s="9" t="n"/>
      <c r="D60" s="9" t="n"/>
      <c r="E60" s="8" t="n"/>
      <c r="F60" s="9" t="n"/>
      <c r="G60" s="10">
        <f>IF(OR(A60="",B60=""),"",COUNTIFS($A$4:$A$3003,A60,$B$4:$B$3003,B60))</f>
        <v/>
      </c>
      <c r="H60" s="9">
        <f>IF(A60="","",YEAR(A60)&amp;"-"&amp;TEXT(MONTH(A60),"00"))</f>
        <v/>
      </c>
      <c r="I60" s="8" t="n"/>
      <c r="J60" s="9">
        <f>IF(C60="","",IF(A60="","일자 미기재",IF(F60="","공수 미기재","")))</f>
        <v/>
      </c>
    </row>
    <row r="61">
      <c r="A61" s="7" t="n"/>
      <c r="B61" s="8" t="n"/>
      <c r="C61" s="9" t="n"/>
      <c r="D61" s="9" t="n"/>
      <c r="E61" s="8" t="n"/>
      <c r="F61" s="9" t="n"/>
      <c r="G61" s="10">
        <f>IF(OR(A61="",B61=""),"",COUNTIFS($A$4:$A$3003,A61,$B$4:$B$3003,B61))</f>
        <v/>
      </c>
      <c r="H61" s="9">
        <f>IF(A61="","",YEAR(A61)&amp;"-"&amp;TEXT(MONTH(A61),"00"))</f>
        <v/>
      </c>
      <c r="I61" s="8" t="n"/>
      <c r="J61" s="9">
        <f>IF(C61="","",IF(A61="","일자 미기재",IF(F61="","공수 미기재","")))</f>
        <v/>
      </c>
    </row>
    <row r="62">
      <c r="A62" s="7" t="n"/>
      <c r="B62" s="8" t="n"/>
      <c r="C62" s="9" t="n"/>
      <c r="D62" s="9" t="n"/>
      <c r="E62" s="8" t="n"/>
      <c r="F62" s="9" t="n"/>
      <c r="G62" s="10">
        <f>IF(OR(A62="",B62=""),"",COUNTIFS($A$4:$A$3003,A62,$B$4:$B$3003,B62))</f>
        <v/>
      </c>
      <c r="H62" s="9">
        <f>IF(A62="","",YEAR(A62)&amp;"-"&amp;TEXT(MONTH(A62),"00"))</f>
        <v/>
      </c>
      <c r="I62" s="8" t="n"/>
      <c r="J62" s="9">
        <f>IF(C62="","",IF(A62="","일자 미기재",IF(F62="","공수 미기재","")))</f>
        <v/>
      </c>
    </row>
    <row r="63">
      <c r="A63" s="7" t="n"/>
      <c r="B63" s="8" t="n"/>
      <c r="C63" s="9" t="n"/>
      <c r="D63" s="9" t="n"/>
      <c r="E63" s="8" t="n"/>
      <c r="F63" s="9" t="n"/>
      <c r="G63" s="10">
        <f>IF(OR(A63="",B63=""),"",COUNTIFS($A$4:$A$3003,A63,$B$4:$B$3003,B63))</f>
        <v/>
      </c>
      <c r="H63" s="9">
        <f>IF(A63="","",YEAR(A63)&amp;"-"&amp;TEXT(MONTH(A63),"00"))</f>
        <v/>
      </c>
      <c r="I63" s="8" t="n"/>
      <c r="J63" s="9">
        <f>IF(C63="","",IF(A63="","일자 미기재",IF(F63="","공수 미기재","")))</f>
        <v/>
      </c>
    </row>
    <row r="64">
      <c r="A64" s="7" t="n"/>
      <c r="B64" s="8" t="n"/>
      <c r="C64" s="9" t="n"/>
      <c r="D64" s="9" t="n"/>
      <c r="E64" s="8" t="n"/>
      <c r="F64" s="9" t="n"/>
      <c r="G64" s="10">
        <f>IF(OR(A64="",B64=""),"",COUNTIFS($A$4:$A$3003,A64,$B$4:$B$3003,B64))</f>
        <v/>
      </c>
      <c r="H64" s="9">
        <f>IF(A64="","",YEAR(A64)&amp;"-"&amp;TEXT(MONTH(A64),"00"))</f>
        <v/>
      </c>
      <c r="I64" s="8" t="n"/>
      <c r="J64" s="9">
        <f>IF(C64="","",IF(A64="","일자 미기재",IF(F64="","공수 미기재","")))</f>
        <v/>
      </c>
    </row>
    <row r="65">
      <c r="A65" s="7" t="n"/>
      <c r="B65" s="8" t="n"/>
      <c r="C65" s="9" t="n"/>
      <c r="D65" s="9" t="n"/>
      <c r="E65" s="8" t="n"/>
      <c r="F65" s="9" t="n"/>
      <c r="G65" s="10">
        <f>IF(OR(A65="",B65=""),"",COUNTIFS($A$4:$A$3003,A65,$B$4:$B$3003,B65))</f>
        <v/>
      </c>
      <c r="H65" s="9">
        <f>IF(A65="","",YEAR(A65)&amp;"-"&amp;TEXT(MONTH(A65),"00"))</f>
        <v/>
      </c>
      <c r="I65" s="8" t="n"/>
      <c r="J65" s="9">
        <f>IF(C65="","",IF(A65="","일자 미기재",IF(F65="","공수 미기재","")))</f>
        <v/>
      </c>
    </row>
    <row r="66">
      <c r="A66" s="7" t="n"/>
      <c r="B66" s="8" t="n"/>
      <c r="C66" s="9" t="n"/>
      <c r="D66" s="9" t="n"/>
      <c r="E66" s="8" t="n"/>
      <c r="F66" s="9" t="n"/>
      <c r="G66" s="10">
        <f>IF(OR(A66="",B66=""),"",COUNTIFS($A$4:$A$3003,A66,$B$4:$B$3003,B66))</f>
        <v/>
      </c>
      <c r="H66" s="9">
        <f>IF(A66="","",YEAR(A66)&amp;"-"&amp;TEXT(MONTH(A66),"00"))</f>
        <v/>
      </c>
      <c r="I66" s="8" t="n"/>
      <c r="J66" s="9">
        <f>IF(C66="","",IF(A66="","일자 미기재",IF(F66="","공수 미기재","")))</f>
        <v/>
      </c>
    </row>
    <row r="67">
      <c r="A67" s="7" t="n"/>
      <c r="B67" s="8" t="n"/>
      <c r="C67" s="9" t="n"/>
      <c r="D67" s="9" t="n"/>
      <c r="E67" s="8" t="n"/>
      <c r="F67" s="9" t="n"/>
      <c r="G67" s="10">
        <f>IF(OR(A67="",B67=""),"",COUNTIFS($A$4:$A$3003,A67,$B$4:$B$3003,B67))</f>
        <v/>
      </c>
      <c r="H67" s="9">
        <f>IF(A67="","",YEAR(A67)&amp;"-"&amp;TEXT(MONTH(A67),"00"))</f>
        <v/>
      </c>
      <c r="I67" s="8" t="n"/>
      <c r="J67" s="9">
        <f>IF(C67="","",IF(A67="","일자 미기재",IF(F67="","공수 미기재","")))</f>
        <v/>
      </c>
    </row>
    <row r="68">
      <c r="A68" s="7" t="n"/>
      <c r="B68" s="8" t="n"/>
      <c r="C68" s="9" t="n"/>
      <c r="D68" s="9" t="n"/>
      <c r="E68" s="8" t="n"/>
      <c r="F68" s="9" t="n"/>
      <c r="G68" s="10">
        <f>IF(OR(A68="",B68=""),"",COUNTIFS($A$4:$A$3003,A68,$B$4:$B$3003,B68))</f>
        <v/>
      </c>
      <c r="H68" s="9">
        <f>IF(A68="","",YEAR(A68)&amp;"-"&amp;TEXT(MONTH(A68),"00"))</f>
        <v/>
      </c>
      <c r="I68" s="8" t="n"/>
      <c r="J68" s="9">
        <f>IF(C68="","",IF(A68="","일자 미기재",IF(F68="","공수 미기재","")))</f>
        <v/>
      </c>
    </row>
    <row r="69">
      <c r="A69" s="7" t="n"/>
      <c r="B69" s="8" t="n"/>
      <c r="C69" s="9" t="n"/>
      <c r="D69" s="9" t="n"/>
      <c r="E69" s="8" t="n"/>
      <c r="F69" s="9" t="n"/>
      <c r="G69" s="10">
        <f>IF(OR(A69="",B69=""),"",COUNTIFS($A$4:$A$3003,A69,$B$4:$B$3003,B69))</f>
        <v/>
      </c>
      <c r="H69" s="9">
        <f>IF(A69="","",YEAR(A69)&amp;"-"&amp;TEXT(MONTH(A69),"00"))</f>
        <v/>
      </c>
      <c r="I69" s="8" t="n"/>
      <c r="J69" s="9">
        <f>IF(C69="","",IF(A69="","일자 미기재",IF(F69="","공수 미기재","")))</f>
        <v/>
      </c>
    </row>
    <row r="70">
      <c r="A70" s="7" t="n"/>
      <c r="B70" s="8" t="n"/>
      <c r="C70" s="9" t="n"/>
      <c r="D70" s="9" t="n"/>
      <c r="E70" s="8" t="n"/>
      <c r="F70" s="9" t="n"/>
      <c r="G70" s="10">
        <f>IF(OR(A70="",B70=""),"",COUNTIFS($A$4:$A$3003,A70,$B$4:$B$3003,B70))</f>
        <v/>
      </c>
      <c r="H70" s="9">
        <f>IF(A70="","",YEAR(A70)&amp;"-"&amp;TEXT(MONTH(A70),"00"))</f>
        <v/>
      </c>
      <c r="I70" s="8" t="n"/>
      <c r="J70" s="9">
        <f>IF(C70="","",IF(A70="","일자 미기재",IF(F70="","공수 미기재","")))</f>
        <v/>
      </c>
    </row>
    <row r="71">
      <c r="A71" s="7" t="n"/>
      <c r="B71" s="8" t="n"/>
      <c r="C71" s="9" t="n"/>
      <c r="D71" s="9" t="n"/>
      <c r="E71" s="8" t="n"/>
      <c r="F71" s="9" t="n"/>
      <c r="G71" s="10">
        <f>IF(OR(A71="",B71=""),"",COUNTIFS($A$4:$A$3003,A71,$B$4:$B$3003,B71))</f>
        <v/>
      </c>
      <c r="H71" s="9">
        <f>IF(A71="","",YEAR(A71)&amp;"-"&amp;TEXT(MONTH(A71),"00"))</f>
        <v/>
      </c>
      <c r="I71" s="8" t="n"/>
      <c r="J71" s="9">
        <f>IF(C71="","",IF(A71="","일자 미기재",IF(F71="","공수 미기재","")))</f>
        <v/>
      </c>
    </row>
    <row r="72">
      <c r="A72" s="7" t="n"/>
      <c r="B72" s="8" t="n"/>
      <c r="C72" s="9" t="n"/>
      <c r="D72" s="9" t="n"/>
      <c r="E72" s="8" t="n"/>
      <c r="F72" s="9" t="n"/>
      <c r="G72" s="10">
        <f>IF(OR(A72="",B72=""),"",COUNTIFS($A$4:$A$3003,A72,$B$4:$B$3003,B72))</f>
        <v/>
      </c>
      <c r="H72" s="9">
        <f>IF(A72="","",YEAR(A72)&amp;"-"&amp;TEXT(MONTH(A72),"00"))</f>
        <v/>
      </c>
      <c r="I72" s="8" t="n"/>
      <c r="J72" s="9">
        <f>IF(C72="","",IF(A72="","일자 미기재",IF(F72="","공수 미기재","")))</f>
        <v/>
      </c>
    </row>
    <row r="73">
      <c r="A73" s="7" t="n"/>
      <c r="B73" s="8" t="n"/>
      <c r="C73" s="9" t="n"/>
      <c r="D73" s="9" t="n"/>
      <c r="E73" s="8" t="n"/>
      <c r="F73" s="9" t="n"/>
      <c r="G73" s="10">
        <f>IF(OR(A73="",B73=""),"",COUNTIFS($A$4:$A$3003,A73,$B$4:$B$3003,B73))</f>
        <v/>
      </c>
      <c r="H73" s="9">
        <f>IF(A73="","",YEAR(A73)&amp;"-"&amp;TEXT(MONTH(A73),"00"))</f>
        <v/>
      </c>
      <c r="I73" s="8" t="n"/>
      <c r="J73" s="9">
        <f>IF(C73="","",IF(A73="","일자 미기재",IF(F73="","공수 미기재","")))</f>
        <v/>
      </c>
    </row>
    <row r="74">
      <c r="A74" s="7" t="n"/>
      <c r="B74" s="8" t="n"/>
      <c r="C74" s="9" t="n"/>
      <c r="D74" s="9" t="n"/>
      <c r="E74" s="8" t="n"/>
      <c r="F74" s="9" t="n"/>
      <c r="G74" s="10">
        <f>IF(OR(A74="",B74=""),"",COUNTIFS($A$4:$A$3003,A74,$B$4:$B$3003,B74))</f>
        <v/>
      </c>
      <c r="H74" s="9">
        <f>IF(A74="","",YEAR(A74)&amp;"-"&amp;TEXT(MONTH(A74),"00"))</f>
        <v/>
      </c>
      <c r="I74" s="8" t="n"/>
      <c r="J74" s="9">
        <f>IF(C74="","",IF(A74="","일자 미기재",IF(F74="","공수 미기재","")))</f>
        <v/>
      </c>
    </row>
    <row r="75">
      <c r="A75" s="7" t="n"/>
      <c r="B75" s="8" t="n"/>
      <c r="C75" s="9" t="n"/>
      <c r="D75" s="9" t="n"/>
      <c r="E75" s="8" t="n"/>
      <c r="F75" s="9" t="n"/>
      <c r="G75" s="10">
        <f>IF(OR(A75="",B75=""),"",COUNTIFS($A$4:$A$3003,A75,$B$4:$B$3003,B75))</f>
        <v/>
      </c>
      <c r="H75" s="9">
        <f>IF(A75="","",YEAR(A75)&amp;"-"&amp;TEXT(MONTH(A75),"00"))</f>
        <v/>
      </c>
      <c r="I75" s="8" t="n"/>
      <c r="J75" s="9">
        <f>IF(C75="","",IF(A75="","일자 미기재",IF(F75="","공수 미기재","")))</f>
        <v/>
      </c>
    </row>
    <row r="76">
      <c r="A76" s="7" t="n"/>
      <c r="B76" s="8" t="n"/>
      <c r="C76" s="9" t="n"/>
      <c r="D76" s="9" t="n"/>
      <c r="E76" s="8" t="n"/>
      <c r="F76" s="9" t="n"/>
      <c r="G76" s="10">
        <f>IF(OR(A76="",B76=""),"",COUNTIFS($A$4:$A$3003,A76,$B$4:$B$3003,B76))</f>
        <v/>
      </c>
      <c r="H76" s="9">
        <f>IF(A76="","",YEAR(A76)&amp;"-"&amp;TEXT(MONTH(A76),"00"))</f>
        <v/>
      </c>
      <c r="I76" s="8" t="n"/>
      <c r="J76" s="9">
        <f>IF(C76="","",IF(A76="","일자 미기재",IF(F76="","공수 미기재","")))</f>
        <v/>
      </c>
    </row>
    <row r="77">
      <c r="A77" s="7" t="n"/>
      <c r="B77" s="8" t="n"/>
      <c r="C77" s="9" t="n"/>
      <c r="D77" s="9" t="n"/>
      <c r="E77" s="8" t="n"/>
      <c r="F77" s="9" t="n"/>
      <c r="G77" s="10">
        <f>IF(OR(A77="",B77=""),"",COUNTIFS($A$4:$A$3003,A77,$B$4:$B$3003,B77))</f>
        <v/>
      </c>
      <c r="H77" s="9">
        <f>IF(A77="","",YEAR(A77)&amp;"-"&amp;TEXT(MONTH(A77),"00"))</f>
        <v/>
      </c>
      <c r="I77" s="8" t="n"/>
      <c r="J77" s="9">
        <f>IF(C77="","",IF(A77="","일자 미기재",IF(F77="","공수 미기재","")))</f>
        <v/>
      </c>
    </row>
    <row r="78">
      <c r="A78" s="7" t="n"/>
      <c r="B78" s="8" t="n"/>
      <c r="C78" s="9" t="n"/>
      <c r="D78" s="9" t="n"/>
      <c r="E78" s="8" t="n"/>
      <c r="F78" s="9" t="n"/>
      <c r="G78" s="10">
        <f>IF(OR(A78="",B78=""),"",COUNTIFS($A$4:$A$3003,A78,$B$4:$B$3003,B78))</f>
        <v/>
      </c>
      <c r="H78" s="9">
        <f>IF(A78="","",YEAR(A78)&amp;"-"&amp;TEXT(MONTH(A78),"00"))</f>
        <v/>
      </c>
      <c r="I78" s="8" t="n"/>
      <c r="J78" s="9">
        <f>IF(C78="","",IF(A78="","일자 미기재",IF(F78="","공수 미기재","")))</f>
        <v/>
      </c>
    </row>
    <row r="79">
      <c r="A79" s="7" t="n"/>
      <c r="B79" s="8" t="n"/>
      <c r="C79" s="9" t="n"/>
      <c r="D79" s="9" t="n"/>
      <c r="E79" s="8" t="n"/>
      <c r="F79" s="9" t="n"/>
      <c r="G79" s="10">
        <f>IF(OR(A79="",B79=""),"",COUNTIFS($A$4:$A$3003,A79,$B$4:$B$3003,B79))</f>
        <v/>
      </c>
      <c r="H79" s="9">
        <f>IF(A79="","",YEAR(A79)&amp;"-"&amp;TEXT(MONTH(A79),"00"))</f>
        <v/>
      </c>
      <c r="I79" s="8" t="n"/>
      <c r="J79" s="9">
        <f>IF(C79="","",IF(A79="","일자 미기재",IF(F79="","공수 미기재","")))</f>
        <v/>
      </c>
    </row>
    <row r="80">
      <c r="A80" s="7" t="n"/>
      <c r="B80" s="8" t="n"/>
      <c r="C80" s="9" t="n"/>
      <c r="D80" s="9" t="n"/>
      <c r="E80" s="8" t="n"/>
      <c r="F80" s="9" t="n"/>
      <c r="G80" s="10">
        <f>IF(OR(A80="",B80=""),"",COUNTIFS($A$4:$A$3003,A80,$B$4:$B$3003,B80))</f>
        <v/>
      </c>
      <c r="H80" s="9">
        <f>IF(A80="","",YEAR(A80)&amp;"-"&amp;TEXT(MONTH(A80),"00"))</f>
        <v/>
      </c>
      <c r="I80" s="8" t="n"/>
      <c r="J80" s="9">
        <f>IF(C80="","",IF(A80="","일자 미기재",IF(F80="","공수 미기재","")))</f>
        <v/>
      </c>
    </row>
    <row r="81">
      <c r="A81" s="7" t="n"/>
      <c r="B81" s="8" t="n"/>
      <c r="C81" s="9" t="n"/>
      <c r="D81" s="9" t="n"/>
      <c r="E81" s="8" t="n"/>
      <c r="F81" s="9" t="n"/>
      <c r="G81" s="10">
        <f>IF(OR(A81="",B81=""),"",COUNTIFS($A$4:$A$3003,A81,$B$4:$B$3003,B81))</f>
        <v/>
      </c>
      <c r="H81" s="9">
        <f>IF(A81="","",YEAR(A81)&amp;"-"&amp;TEXT(MONTH(A81),"00"))</f>
        <v/>
      </c>
      <c r="I81" s="8" t="n"/>
      <c r="J81" s="9">
        <f>IF(C81="","",IF(A81="","일자 미기재",IF(F81="","공수 미기재","")))</f>
        <v/>
      </c>
    </row>
    <row r="82">
      <c r="A82" s="7" t="n"/>
      <c r="B82" s="8" t="n"/>
      <c r="C82" s="9" t="n"/>
      <c r="D82" s="9" t="n"/>
      <c r="E82" s="8" t="n"/>
      <c r="F82" s="9" t="n"/>
      <c r="G82" s="10">
        <f>IF(OR(A82="",B82=""),"",COUNTIFS($A$4:$A$3003,A82,$B$4:$B$3003,B82))</f>
        <v/>
      </c>
      <c r="H82" s="9">
        <f>IF(A82="","",YEAR(A82)&amp;"-"&amp;TEXT(MONTH(A82),"00"))</f>
        <v/>
      </c>
      <c r="I82" s="8" t="n"/>
      <c r="J82" s="9">
        <f>IF(C82="","",IF(A82="","일자 미기재",IF(F82="","공수 미기재","")))</f>
        <v/>
      </c>
    </row>
    <row r="83">
      <c r="A83" s="7" t="n"/>
      <c r="B83" s="8" t="n"/>
      <c r="C83" s="9" t="n"/>
      <c r="D83" s="9" t="n"/>
      <c r="E83" s="8" t="n"/>
      <c r="F83" s="9" t="n"/>
      <c r="G83" s="10">
        <f>IF(OR(A83="",B83=""),"",COUNTIFS($A$4:$A$3003,A83,$B$4:$B$3003,B83))</f>
        <v/>
      </c>
      <c r="H83" s="9">
        <f>IF(A83="","",YEAR(A83)&amp;"-"&amp;TEXT(MONTH(A83),"00"))</f>
        <v/>
      </c>
      <c r="I83" s="8" t="n"/>
      <c r="J83" s="9">
        <f>IF(C83="","",IF(A83="","일자 미기재",IF(F83="","공수 미기재","")))</f>
        <v/>
      </c>
    </row>
    <row r="84">
      <c r="A84" s="7" t="n"/>
      <c r="B84" s="8" t="n"/>
      <c r="C84" s="9" t="n"/>
      <c r="D84" s="9" t="n"/>
      <c r="E84" s="8" t="n"/>
      <c r="F84" s="9" t="n"/>
      <c r="G84" s="10">
        <f>IF(OR(A84="",B84=""),"",COUNTIFS($A$4:$A$3003,A84,$B$4:$B$3003,B84))</f>
        <v/>
      </c>
      <c r="H84" s="9">
        <f>IF(A84="","",YEAR(A84)&amp;"-"&amp;TEXT(MONTH(A84),"00"))</f>
        <v/>
      </c>
      <c r="I84" s="8" t="n"/>
      <c r="J84" s="9">
        <f>IF(C84="","",IF(A84="","일자 미기재",IF(F84="","공수 미기재","")))</f>
        <v/>
      </c>
    </row>
    <row r="85">
      <c r="A85" s="7" t="n"/>
      <c r="B85" s="8" t="n"/>
      <c r="C85" s="9" t="n"/>
      <c r="D85" s="9" t="n"/>
      <c r="E85" s="8" t="n"/>
      <c r="F85" s="9" t="n"/>
      <c r="G85" s="10">
        <f>IF(OR(A85="",B85=""),"",COUNTIFS($A$4:$A$3003,A85,$B$4:$B$3003,B85))</f>
        <v/>
      </c>
      <c r="H85" s="9">
        <f>IF(A85="","",YEAR(A85)&amp;"-"&amp;TEXT(MONTH(A85),"00"))</f>
        <v/>
      </c>
      <c r="I85" s="8" t="n"/>
      <c r="J85" s="9">
        <f>IF(C85="","",IF(A85="","일자 미기재",IF(F85="","공수 미기재","")))</f>
        <v/>
      </c>
    </row>
    <row r="86">
      <c r="A86" s="7" t="n"/>
      <c r="B86" s="8" t="n"/>
      <c r="C86" s="9" t="n"/>
      <c r="D86" s="9" t="n"/>
      <c r="E86" s="8" t="n"/>
      <c r="F86" s="9" t="n"/>
      <c r="G86" s="10">
        <f>IF(OR(A86="",B86=""),"",COUNTIFS($A$4:$A$3003,A86,$B$4:$B$3003,B86))</f>
        <v/>
      </c>
      <c r="H86" s="9">
        <f>IF(A86="","",YEAR(A86)&amp;"-"&amp;TEXT(MONTH(A86),"00"))</f>
        <v/>
      </c>
      <c r="I86" s="8" t="n"/>
      <c r="J86" s="9">
        <f>IF(C86="","",IF(A86="","일자 미기재",IF(F86="","공수 미기재","")))</f>
        <v/>
      </c>
    </row>
    <row r="87">
      <c r="A87" s="7" t="n"/>
      <c r="B87" s="8" t="n"/>
      <c r="C87" s="9" t="n"/>
      <c r="D87" s="9" t="n"/>
      <c r="E87" s="8" t="n"/>
      <c r="F87" s="9" t="n"/>
      <c r="G87" s="10">
        <f>IF(OR(A87="",B87=""),"",COUNTIFS($A$4:$A$3003,A87,$B$4:$B$3003,B87))</f>
        <v/>
      </c>
      <c r="H87" s="9">
        <f>IF(A87="","",YEAR(A87)&amp;"-"&amp;TEXT(MONTH(A87),"00"))</f>
        <v/>
      </c>
      <c r="I87" s="8" t="n"/>
      <c r="J87" s="9">
        <f>IF(C87="","",IF(A87="","일자 미기재",IF(F87="","공수 미기재","")))</f>
        <v/>
      </c>
    </row>
    <row r="88">
      <c r="A88" s="7" t="n"/>
      <c r="B88" s="8" t="n"/>
      <c r="C88" s="9" t="n"/>
      <c r="D88" s="9" t="n"/>
      <c r="E88" s="8" t="n"/>
      <c r="F88" s="9" t="n"/>
      <c r="G88" s="10">
        <f>IF(OR(A88="",B88=""),"",COUNTIFS($A$4:$A$3003,A88,$B$4:$B$3003,B88))</f>
        <v/>
      </c>
      <c r="H88" s="9">
        <f>IF(A88="","",YEAR(A88)&amp;"-"&amp;TEXT(MONTH(A88),"00"))</f>
        <v/>
      </c>
      <c r="I88" s="8" t="n"/>
      <c r="J88" s="9">
        <f>IF(C88="","",IF(A88="","일자 미기재",IF(F88="","공수 미기재","")))</f>
        <v/>
      </c>
    </row>
    <row r="89">
      <c r="A89" s="7" t="n"/>
      <c r="B89" s="8" t="n"/>
      <c r="C89" s="9" t="n"/>
      <c r="D89" s="9" t="n"/>
      <c r="E89" s="8" t="n"/>
      <c r="F89" s="9" t="n"/>
      <c r="G89" s="10">
        <f>IF(OR(A89="",B89=""),"",COUNTIFS($A$4:$A$3003,A89,$B$4:$B$3003,B89))</f>
        <v/>
      </c>
      <c r="H89" s="9">
        <f>IF(A89="","",YEAR(A89)&amp;"-"&amp;TEXT(MONTH(A89),"00"))</f>
        <v/>
      </c>
      <c r="I89" s="8" t="n"/>
      <c r="J89" s="9">
        <f>IF(C89="","",IF(A89="","일자 미기재",IF(F89="","공수 미기재","")))</f>
        <v/>
      </c>
    </row>
    <row r="90">
      <c r="A90" s="7" t="n"/>
      <c r="B90" s="8" t="n"/>
      <c r="C90" s="9" t="n"/>
      <c r="D90" s="9" t="n"/>
      <c r="E90" s="8" t="n"/>
      <c r="F90" s="9" t="n"/>
      <c r="G90" s="10">
        <f>IF(OR(A90="",B90=""),"",COUNTIFS($A$4:$A$3003,A90,$B$4:$B$3003,B90))</f>
        <v/>
      </c>
      <c r="H90" s="9">
        <f>IF(A90="","",YEAR(A90)&amp;"-"&amp;TEXT(MONTH(A90),"00"))</f>
        <v/>
      </c>
      <c r="I90" s="8" t="n"/>
      <c r="J90" s="9">
        <f>IF(C90="","",IF(A90="","일자 미기재",IF(F90="","공수 미기재","")))</f>
        <v/>
      </c>
    </row>
    <row r="91">
      <c r="A91" s="7" t="n"/>
      <c r="B91" s="8" t="n"/>
      <c r="C91" s="9" t="n"/>
      <c r="D91" s="9" t="n"/>
      <c r="E91" s="8" t="n"/>
      <c r="F91" s="9" t="n"/>
      <c r="G91" s="10">
        <f>IF(OR(A91="",B91=""),"",COUNTIFS($A$4:$A$3003,A91,$B$4:$B$3003,B91))</f>
        <v/>
      </c>
      <c r="H91" s="9">
        <f>IF(A91="","",YEAR(A91)&amp;"-"&amp;TEXT(MONTH(A91),"00"))</f>
        <v/>
      </c>
      <c r="I91" s="8" t="n"/>
      <c r="J91" s="9">
        <f>IF(C91="","",IF(A91="","일자 미기재",IF(F91="","공수 미기재","")))</f>
        <v/>
      </c>
    </row>
    <row r="92">
      <c r="A92" s="7" t="n"/>
      <c r="B92" s="8" t="n"/>
      <c r="C92" s="9" t="n"/>
      <c r="D92" s="9" t="n"/>
      <c r="E92" s="8" t="n"/>
      <c r="F92" s="9" t="n"/>
      <c r="G92" s="10">
        <f>IF(OR(A92="",B92=""),"",COUNTIFS($A$4:$A$3003,A92,$B$4:$B$3003,B92))</f>
        <v/>
      </c>
      <c r="H92" s="9">
        <f>IF(A92="","",YEAR(A92)&amp;"-"&amp;TEXT(MONTH(A92),"00"))</f>
        <v/>
      </c>
      <c r="I92" s="8" t="n"/>
      <c r="J92" s="9">
        <f>IF(C92="","",IF(A92="","일자 미기재",IF(F92="","공수 미기재","")))</f>
        <v/>
      </c>
    </row>
    <row r="93">
      <c r="A93" s="7" t="n"/>
      <c r="B93" s="8" t="n"/>
      <c r="C93" s="9" t="n"/>
      <c r="D93" s="9" t="n"/>
      <c r="E93" s="8" t="n"/>
      <c r="F93" s="9" t="n"/>
      <c r="G93" s="10">
        <f>IF(OR(A93="",B93=""),"",COUNTIFS($A$4:$A$3003,A93,$B$4:$B$3003,B93))</f>
        <v/>
      </c>
      <c r="H93" s="9">
        <f>IF(A93="","",YEAR(A93)&amp;"-"&amp;TEXT(MONTH(A93),"00"))</f>
        <v/>
      </c>
      <c r="I93" s="8" t="n"/>
      <c r="J93" s="9">
        <f>IF(C93="","",IF(A93="","일자 미기재",IF(F93="","공수 미기재","")))</f>
        <v/>
      </c>
    </row>
    <row r="94">
      <c r="A94" s="7" t="n"/>
      <c r="B94" s="8" t="n"/>
      <c r="C94" s="9" t="n"/>
      <c r="D94" s="9" t="n"/>
      <c r="E94" s="8" t="n"/>
      <c r="F94" s="9" t="n"/>
      <c r="G94" s="10">
        <f>IF(OR(A94="",B94=""),"",COUNTIFS($A$4:$A$3003,A94,$B$4:$B$3003,B94))</f>
        <v/>
      </c>
      <c r="H94" s="9">
        <f>IF(A94="","",YEAR(A94)&amp;"-"&amp;TEXT(MONTH(A94),"00"))</f>
        <v/>
      </c>
      <c r="I94" s="8" t="n"/>
      <c r="J94" s="9">
        <f>IF(C94="","",IF(A94="","일자 미기재",IF(F94="","공수 미기재","")))</f>
        <v/>
      </c>
    </row>
    <row r="95">
      <c r="A95" s="7" t="n"/>
      <c r="B95" s="8" t="n"/>
      <c r="C95" s="9" t="n"/>
      <c r="D95" s="9" t="n"/>
      <c r="E95" s="8" t="n"/>
      <c r="F95" s="9" t="n"/>
      <c r="G95" s="10">
        <f>IF(OR(A95="",B95=""),"",COUNTIFS($A$4:$A$3003,A95,$B$4:$B$3003,B95))</f>
        <v/>
      </c>
      <c r="H95" s="9">
        <f>IF(A95="","",YEAR(A95)&amp;"-"&amp;TEXT(MONTH(A95),"00"))</f>
        <v/>
      </c>
      <c r="I95" s="8" t="n"/>
      <c r="J95" s="9">
        <f>IF(C95="","",IF(A95="","일자 미기재",IF(F95="","공수 미기재","")))</f>
        <v/>
      </c>
    </row>
    <row r="96">
      <c r="A96" s="7" t="n"/>
      <c r="B96" s="8" t="n"/>
      <c r="C96" s="9" t="n"/>
      <c r="D96" s="9" t="n"/>
      <c r="E96" s="8" t="n"/>
      <c r="F96" s="9" t="n"/>
      <c r="G96" s="10">
        <f>IF(OR(A96="",B96=""),"",COUNTIFS($A$4:$A$3003,A96,$B$4:$B$3003,B96))</f>
        <v/>
      </c>
      <c r="H96" s="9">
        <f>IF(A96="","",YEAR(A96)&amp;"-"&amp;TEXT(MONTH(A96),"00"))</f>
        <v/>
      </c>
      <c r="I96" s="8" t="n"/>
      <c r="J96" s="9">
        <f>IF(C96="","",IF(A96="","일자 미기재",IF(F96="","공수 미기재","")))</f>
        <v/>
      </c>
    </row>
    <row r="97">
      <c r="A97" s="7" t="n"/>
      <c r="B97" s="8" t="n"/>
      <c r="C97" s="9" t="n"/>
      <c r="D97" s="9" t="n"/>
      <c r="E97" s="8" t="n"/>
      <c r="F97" s="9" t="n"/>
      <c r="G97" s="10">
        <f>IF(OR(A97="",B97=""),"",COUNTIFS($A$4:$A$3003,A97,$B$4:$B$3003,B97))</f>
        <v/>
      </c>
      <c r="H97" s="9">
        <f>IF(A97="","",YEAR(A97)&amp;"-"&amp;TEXT(MONTH(A97),"00"))</f>
        <v/>
      </c>
      <c r="I97" s="8" t="n"/>
      <c r="J97" s="9">
        <f>IF(C97="","",IF(A97="","일자 미기재",IF(F97="","공수 미기재","")))</f>
        <v/>
      </c>
    </row>
    <row r="98">
      <c r="A98" s="7" t="n"/>
      <c r="B98" s="8" t="n"/>
      <c r="C98" s="9" t="n"/>
      <c r="D98" s="9" t="n"/>
      <c r="E98" s="8" t="n"/>
      <c r="F98" s="9" t="n"/>
      <c r="G98" s="10">
        <f>IF(OR(A98="",B98=""),"",COUNTIFS($A$4:$A$3003,A98,$B$4:$B$3003,B98))</f>
        <v/>
      </c>
      <c r="H98" s="9">
        <f>IF(A98="","",YEAR(A98)&amp;"-"&amp;TEXT(MONTH(A98),"00"))</f>
        <v/>
      </c>
      <c r="I98" s="8" t="n"/>
      <c r="J98" s="9">
        <f>IF(C98="","",IF(A98="","일자 미기재",IF(F98="","공수 미기재","")))</f>
        <v/>
      </c>
    </row>
    <row r="99">
      <c r="A99" s="7" t="n"/>
      <c r="B99" s="8" t="n"/>
      <c r="C99" s="9" t="n"/>
      <c r="D99" s="9" t="n"/>
      <c r="E99" s="8" t="n"/>
      <c r="F99" s="9" t="n"/>
      <c r="G99" s="10">
        <f>IF(OR(A99="",B99=""),"",COUNTIFS($A$4:$A$3003,A99,$B$4:$B$3003,B99))</f>
        <v/>
      </c>
      <c r="H99" s="9">
        <f>IF(A99="","",YEAR(A99)&amp;"-"&amp;TEXT(MONTH(A99),"00"))</f>
        <v/>
      </c>
      <c r="I99" s="8" t="n"/>
      <c r="J99" s="9">
        <f>IF(C99="","",IF(A99="","일자 미기재",IF(F99="","공수 미기재","")))</f>
        <v/>
      </c>
    </row>
    <row r="100">
      <c r="A100" s="7" t="n"/>
      <c r="B100" s="8" t="n"/>
      <c r="C100" s="9" t="n"/>
      <c r="D100" s="9" t="n"/>
      <c r="E100" s="8" t="n"/>
      <c r="F100" s="9" t="n"/>
      <c r="G100" s="10">
        <f>IF(OR(A100="",B100=""),"",COUNTIFS($A$4:$A$3003,A100,$B$4:$B$3003,B100))</f>
        <v/>
      </c>
      <c r="H100" s="9">
        <f>IF(A100="","",YEAR(A100)&amp;"-"&amp;TEXT(MONTH(A100),"00"))</f>
        <v/>
      </c>
      <c r="I100" s="8" t="n"/>
      <c r="J100" s="9">
        <f>IF(C100="","",IF(A100="","일자 미기재",IF(F100="","공수 미기재","")))</f>
        <v/>
      </c>
    </row>
    <row r="101">
      <c r="A101" s="7" t="n"/>
      <c r="B101" s="8" t="n"/>
      <c r="C101" s="9" t="n"/>
      <c r="D101" s="9" t="n"/>
      <c r="E101" s="8" t="n"/>
      <c r="F101" s="9" t="n"/>
      <c r="G101" s="10">
        <f>IF(OR(A101="",B101=""),"",COUNTIFS($A$4:$A$3003,A101,$B$4:$B$3003,B101))</f>
        <v/>
      </c>
      <c r="H101" s="9">
        <f>IF(A101="","",YEAR(A101)&amp;"-"&amp;TEXT(MONTH(A101),"00"))</f>
        <v/>
      </c>
      <c r="I101" s="8" t="n"/>
      <c r="J101" s="9">
        <f>IF(C101="","",IF(A101="","일자 미기재",IF(F101="","공수 미기재","")))</f>
        <v/>
      </c>
    </row>
    <row r="102">
      <c r="A102" s="7" t="n"/>
      <c r="B102" s="8" t="n"/>
      <c r="C102" s="9" t="n"/>
      <c r="D102" s="9" t="n"/>
      <c r="E102" s="8" t="n"/>
      <c r="F102" s="9" t="n"/>
      <c r="G102" s="10">
        <f>IF(OR(A102="",B102=""),"",COUNTIFS($A$4:$A$3003,A102,$B$4:$B$3003,B102))</f>
        <v/>
      </c>
      <c r="H102" s="9">
        <f>IF(A102="","",YEAR(A102)&amp;"-"&amp;TEXT(MONTH(A102),"00"))</f>
        <v/>
      </c>
      <c r="I102" s="8" t="n"/>
      <c r="J102" s="9">
        <f>IF(C102="","",IF(A102="","일자 미기재",IF(F102="","공수 미기재","")))</f>
        <v/>
      </c>
    </row>
    <row r="103">
      <c r="A103" s="7" t="n"/>
      <c r="B103" s="8" t="n"/>
      <c r="C103" s="9" t="n"/>
      <c r="D103" s="9" t="n"/>
      <c r="E103" s="8" t="n"/>
      <c r="F103" s="9" t="n"/>
      <c r="G103" s="10">
        <f>IF(OR(A103="",B103=""),"",COUNTIFS($A$4:$A$3003,A103,$B$4:$B$3003,B103))</f>
        <v/>
      </c>
      <c r="H103" s="9">
        <f>IF(A103="","",YEAR(A103)&amp;"-"&amp;TEXT(MONTH(A103),"00"))</f>
        <v/>
      </c>
      <c r="I103" s="8" t="n"/>
      <c r="J103" s="9">
        <f>IF(C103="","",IF(A103="","일자 미기재",IF(F103="","공수 미기재","")))</f>
        <v/>
      </c>
    </row>
    <row r="104">
      <c r="A104" s="7" t="n"/>
      <c r="B104" s="8" t="n"/>
      <c r="C104" s="9" t="n"/>
      <c r="D104" s="9" t="n"/>
      <c r="E104" s="8" t="n"/>
      <c r="F104" s="9" t="n"/>
      <c r="G104" s="10">
        <f>IF(OR(A104="",B104=""),"",COUNTIFS($A$4:$A$3003,A104,$B$4:$B$3003,B104))</f>
        <v/>
      </c>
      <c r="H104" s="9">
        <f>IF(A104="","",YEAR(A104)&amp;"-"&amp;TEXT(MONTH(A104),"00"))</f>
        <v/>
      </c>
      <c r="I104" s="8" t="n"/>
      <c r="J104" s="9">
        <f>IF(C104="","",IF(A104="","일자 미기재",IF(F104="","공수 미기재","")))</f>
        <v/>
      </c>
    </row>
    <row r="105">
      <c r="A105" s="7" t="n"/>
      <c r="B105" s="8" t="n"/>
      <c r="C105" s="9" t="n"/>
      <c r="D105" s="9" t="n"/>
      <c r="E105" s="8" t="n"/>
      <c r="F105" s="9" t="n"/>
      <c r="G105" s="10">
        <f>IF(OR(A105="",B105=""),"",COUNTIFS($A$4:$A$3003,A105,$B$4:$B$3003,B105))</f>
        <v/>
      </c>
      <c r="H105" s="9">
        <f>IF(A105="","",YEAR(A105)&amp;"-"&amp;TEXT(MONTH(A105),"00"))</f>
        <v/>
      </c>
      <c r="I105" s="8" t="n"/>
      <c r="J105" s="9">
        <f>IF(C105="","",IF(A105="","일자 미기재",IF(F105="","공수 미기재","")))</f>
        <v/>
      </c>
    </row>
    <row r="106">
      <c r="A106" s="7" t="n"/>
      <c r="B106" s="8" t="n"/>
      <c r="C106" s="9" t="n"/>
      <c r="D106" s="9" t="n"/>
      <c r="E106" s="8" t="n"/>
      <c r="F106" s="9" t="n"/>
      <c r="G106" s="10">
        <f>IF(OR(A106="",B106=""),"",COUNTIFS($A$4:$A$3003,A106,$B$4:$B$3003,B106))</f>
        <v/>
      </c>
      <c r="H106" s="9">
        <f>IF(A106="","",YEAR(A106)&amp;"-"&amp;TEXT(MONTH(A106),"00"))</f>
        <v/>
      </c>
      <c r="I106" s="8" t="n"/>
      <c r="J106" s="9">
        <f>IF(C106="","",IF(A106="","일자 미기재",IF(F106="","공수 미기재","")))</f>
        <v/>
      </c>
    </row>
    <row r="107">
      <c r="A107" s="7" t="n"/>
      <c r="B107" s="8" t="n"/>
      <c r="C107" s="9" t="n"/>
      <c r="D107" s="9" t="n"/>
      <c r="E107" s="8" t="n"/>
      <c r="F107" s="9" t="n"/>
      <c r="G107" s="10">
        <f>IF(OR(A107="",B107=""),"",COUNTIFS($A$4:$A$3003,A107,$B$4:$B$3003,B107))</f>
        <v/>
      </c>
      <c r="H107" s="9">
        <f>IF(A107="","",YEAR(A107)&amp;"-"&amp;TEXT(MONTH(A107),"00"))</f>
        <v/>
      </c>
      <c r="I107" s="8" t="n"/>
      <c r="J107" s="9">
        <f>IF(C107="","",IF(A107="","일자 미기재",IF(F107="","공수 미기재","")))</f>
        <v/>
      </c>
    </row>
    <row r="108">
      <c r="A108" s="7" t="n"/>
      <c r="B108" s="8" t="n"/>
      <c r="C108" s="9" t="n"/>
      <c r="D108" s="9" t="n"/>
      <c r="E108" s="8" t="n"/>
      <c r="F108" s="9" t="n"/>
      <c r="G108" s="10">
        <f>IF(OR(A108="",B108=""),"",COUNTIFS($A$4:$A$3003,A108,$B$4:$B$3003,B108))</f>
        <v/>
      </c>
      <c r="H108" s="9">
        <f>IF(A108="","",YEAR(A108)&amp;"-"&amp;TEXT(MONTH(A108),"00"))</f>
        <v/>
      </c>
      <c r="I108" s="8" t="n"/>
      <c r="J108" s="9">
        <f>IF(C108="","",IF(A108="","일자 미기재",IF(F108="","공수 미기재","")))</f>
        <v/>
      </c>
    </row>
    <row r="109">
      <c r="A109" s="7" t="n"/>
      <c r="B109" s="8" t="n"/>
      <c r="C109" s="9" t="n"/>
      <c r="D109" s="9" t="n"/>
      <c r="E109" s="8" t="n"/>
      <c r="F109" s="9" t="n"/>
      <c r="G109" s="10">
        <f>IF(OR(A109="",B109=""),"",COUNTIFS($A$4:$A$3003,A109,$B$4:$B$3003,B109))</f>
        <v/>
      </c>
      <c r="H109" s="9">
        <f>IF(A109="","",YEAR(A109)&amp;"-"&amp;TEXT(MONTH(A109),"00"))</f>
        <v/>
      </c>
      <c r="I109" s="8" t="n"/>
      <c r="J109" s="9">
        <f>IF(C109="","",IF(A109="","일자 미기재",IF(F109="","공수 미기재","")))</f>
        <v/>
      </c>
    </row>
    <row r="110">
      <c r="A110" s="7" t="n"/>
      <c r="B110" s="8" t="n"/>
      <c r="C110" s="9" t="n"/>
      <c r="D110" s="9" t="n"/>
      <c r="E110" s="8" t="n"/>
      <c r="F110" s="9" t="n"/>
      <c r="G110" s="10">
        <f>IF(OR(A110="",B110=""),"",COUNTIFS($A$4:$A$3003,A110,$B$4:$B$3003,B110))</f>
        <v/>
      </c>
      <c r="H110" s="9">
        <f>IF(A110="","",YEAR(A110)&amp;"-"&amp;TEXT(MONTH(A110),"00"))</f>
        <v/>
      </c>
      <c r="I110" s="8" t="n"/>
      <c r="J110" s="9">
        <f>IF(C110="","",IF(A110="","일자 미기재",IF(F110="","공수 미기재","")))</f>
        <v/>
      </c>
    </row>
    <row r="111">
      <c r="A111" s="7" t="n"/>
      <c r="B111" s="8" t="n"/>
      <c r="C111" s="9" t="n"/>
      <c r="D111" s="9" t="n"/>
      <c r="E111" s="8" t="n"/>
      <c r="F111" s="9" t="n"/>
      <c r="G111" s="10">
        <f>IF(OR(A111="",B111=""),"",COUNTIFS($A$4:$A$3003,A111,$B$4:$B$3003,B111))</f>
        <v/>
      </c>
      <c r="H111" s="9">
        <f>IF(A111="","",YEAR(A111)&amp;"-"&amp;TEXT(MONTH(A111),"00"))</f>
        <v/>
      </c>
      <c r="I111" s="8" t="n"/>
      <c r="J111" s="9">
        <f>IF(C111="","",IF(A111="","일자 미기재",IF(F111="","공수 미기재","")))</f>
        <v/>
      </c>
    </row>
    <row r="112">
      <c r="A112" s="7" t="n"/>
      <c r="B112" s="8" t="n"/>
      <c r="C112" s="9" t="n"/>
      <c r="D112" s="9" t="n"/>
      <c r="E112" s="8" t="n"/>
      <c r="F112" s="9" t="n"/>
      <c r="G112" s="10">
        <f>IF(OR(A112="",B112=""),"",COUNTIFS($A$4:$A$3003,A112,$B$4:$B$3003,B112))</f>
        <v/>
      </c>
      <c r="H112" s="9">
        <f>IF(A112="","",YEAR(A112)&amp;"-"&amp;TEXT(MONTH(A112),"00"))</f>
        <v/>
      </c>
      <c r="I112" s="8" t="n"/>
      <c r="J112" s="9">
        <f>IF(C112="","",IF(A112="","일자 미기재",IF(F112="","공수 미기재","")))</f>
        <v/>
      </c>
    </row>
    <row r="113">
      <c r="A113" s="7" t="n"/>
      <c r="B113" s="8" t="n"/>
      <c r="C113" s="9" t="n"/>
      <c r="D113" s="9" t="n"/>
      <c r="E113" s="8" t="n"/>
      <c r="F113" s="9" t="n"/>
      <c r="G113" s="10">
        <f>IF(OR(A113="",B113=""),"",COUNTIFS($A$4:$A$3003,A113,$B$4:$B$3003,B113))</f>
        <v/>
      </c>
      <c r="H113" s="9">
        <f>IF(A113="","",YEAR(A113)&amp;"-"&amp;TEXT(MONTH(A113),"00"))</f>
        <v/>
      </c>
      <c r="I113" s="8" t="n"/>
      <c r="J113" s="9">
        <f>IF(C113="","",IF(A113="","일자 미기재",IF(F113="","공수 미기재","")))</f>
        <v/>
      </c>
    </row>
    <row r="114">
      <c r="A114" s="7" t="n"/>
      <c r="B114" s="8" t="n"/>
      <c r="C114" s="9" t="n"/>
      <c r="D114" s="9" t="n"/>
      <c r="E114" s="8" t="n"/>
      <c r="F114" s="9" t="n"/>
      <c r="G114" s="10">
        <f>IF(OR(A114="",B114=""),"",COUNTIFS($A$4:$A$3003,A114,$B$4:$B$3003,B114))</f>
        <v/>
      </c>
      <c r="H114" s="9">
        <f>IF(A114="","",YEAR(A114)&amp;"-"&amp;TEXT(MONTH(A114),"00"))</f>
        <v/>
      </c>
      <c r="I114" s="8" t="n"/>
      <c r="J114" s="9">
        <f>IF(C114="","",IF(A114="","일자 미기재",IF(F114="","공수 미기재","")))</f>
        <v/>
      </c>
    </row>
    <row r="115">
      <c r="A115" s="7" t="n"/>
      <c r="B115" s="8" t="n"/>
      <c r="C115" s="9" t="n"/>
      <c r="D115" s="9" t="n"/>
      <c r="E115" s="8" t="n"/>
      <c r="F115" s="9" t="n"/>
      <c r="G115" s="10">
        <f>IF(OR(A115="",B115=""),"",COUNTIFS($A$4:$A$3003,A115,$B$4:$B$3003,B115))</f>
        <v/>
      </c>
      <c r="H115" s="9">
        <f>IF(A115="","",YEAR(A115)&amp;"-"&amp;TEXT(MONTH(A115),"00"))</f>
        <v/>
      </c>
      <c r="I115" s="8" t="n"/>
      <c r="J115" s="9">
        <f>IF(C115="","",IF(A115="","일자 미기재",IF(F115="","공수 미기재","")))</f>
        <v/>
      </c>
    </row>
    <row r="116">
      <c r="A116" s="7" t="n"/>
      <c r="B116" s="8" t="n"/>
      <c r="C116" s="9" t="n"/>
      <c r="D116" s="9" t="n"/>
      <c r="E116" s="8" t="n"/>
      <c r="F116" s="9" t="n"/>
      <c r="G116" s="10">
        <f>IF(OR(A116="",B116=""),"",COUNTIFS($A$4:$A$3003,A116,$B$4:$B$3003,B116))</f>
        <v/>
      </c>
      <c r="H116" s="9">
        <f>IF(A116="","",YEAR(A116)&amp;"-"&amp;TEXT(MONTH(A116),"00"))</f>
        <v/>
      </c>
      <c r="I116" s="8" t="n"/>
      <c r="J116" s="9">
        <f>IF(C116="","",IF(A116="","일자 미기재",IF(F116="","공수 미기재","")))</f>
        <v/>
      </c>
    </row>
    <row r="117">
      <c r="A117" s="7" t="n"/>
      <c r="B117" s="8" t="n"/>
      <c r="C117" s="9" t="n"/>
      <c r="D117" s="9" t="n"/>
      <c r="E117" s="8" t="n"/>
      <c r="F117" s="9" t="n"/>
      <c r="G117" s="10">
        <f>IF(OR(A117="",B117=""),"",COUNTIFS($A$4:$A$3003,A117,$B$4:$B$3003,B117))</f>
        <v/>
      </c>
      <c r="H117" s="9">
        <f>IF(A117="","",YEAR(A117)&amp;"-"&amp;TEXT(MONTH(A117),"00"))</f>
        <v/>
      </c>
      <c r="I117" s="8" t="n"/>
      <c r="J117" s="9">
        <f>IF(C117="","",IF(A117="","일자 미기재",IF(F117="","공수 미기재","")))</f>
        <v/>
      </c>
    </row>
    <row r="118">
      <c r="A118" s="7" t="n"/>
      <c r="B118" s="8" t="n"/>
      <c r="C118" s="9" t="n"/>
      <c r="D118" s="9" t="n"/>
      <c r="E118" s="8" t="n"/>
      <c r="F118" s="9" t="n"/>
      <c r="G118" s="10">
        <f>IF(OR(A118="",B118=""),"",COUNTIFS($A$4:$A$3003,A118,$B$4:$B$3003,B118))</f>
        <v/>
      </c>
      <c r="H118" s="9">
        <f>IF(A118="","",YEAR(A118)&amp;"-"&amp;TEXT(MONTH(A118),"00"))</f>
        <v/>
      </c>
      <c r="I118" s="8" t="n"/>
      <c r="J118" s="9">
        <f>IF(C118="","",IF(A118="","일자 미기재",IF(F118="","공수 미기재","")))</f>
        <v/>
      </c>
    </row>
    <row r="119">
      <c r="A119" s="7" t="n"/>
      <c r="B119" s="8" t="n"/>
      <c r="C119" s="9" t="n"/>
      <c r="D119" s="9" t="n"/>
      <c r="E119" s="8" t="n"/>
      <c r="F119" s="9" t="n"/>
      <c r="G119" s="10">
        <f>IF(OR(A119="",B119=""),"",COUNTIFS($A$4:$A$3003,A119,$B$4:$B$3003,B119))</f>
        <v/>
      </c>
      <c r="H119" s="9">
        <f>IF(A119="","",YEAR(A119)&amp;"-"&amp;TEXT(MONTH(A119),"00"))</f>
        <v/>
      </c>
      <c r="I119" s="8" t="n"/>
      <c r="J119" s="9">
        <f>IF(C119="","",IF(A119="","일자 미기재",IF(F119="","공수 미기재","")))</f>
        <v/>
      </c>
    </row>
    <row r="120">
      <c r="A120" s="7" t="n"/>
      <c r="B120" s="8" t="n"/>
      <c r="C120" s="9" t="n"/>
      <c r="D120" s="9" t="n"/>
      <c r="E120" s="8" t="n"/>
      <c r="F120" s="9" t="n"/>
      <c r="G120" s="10">
        <f>IF(OR(A120="",B120=""),"",COUNTIFS($A$4:$A$3003,A120,$B$4:$B$3003,B120))</f>
        <v/>
      </c>
      <c r="H120" s="9">
        <f>IF(A120="","",YEAR(A120)&amp;"-"&amp;TEXT(MONTH(A120),"00"))</f>
        <v/>
      </c>
      <c r="I120" s="8" t="n"/>
      <c r="J120" s="9">
        <f>IF(C120="","",IF(A120="","일자 미기재",IF(F120="","공수 미기재","")))</f>
        <v/>
      </c>
    </row>
    <row r="121">
      <c r="A121" s="7" t="n"/>
      <c r="B121" s="8" t="n"/>
      <c r="C121" s="9" t="n"/>
      <c r="D121" s="9" t="n"/>
      <c r="E121" s="8" t="n"/>
      <c r="F121" s="9" t="n"/>
      <c r="G121" s="10">
        <f>IF(OR(A121="",B121=""),"",COUNTIFS($A$4:$A$3003,A121,$B$4:$B$3003,B121))</f>
        <v/>
      </c>
      <c r="H121" s="9">
        <f>IF(A121="","",YEAR(A121)&amp;"-"&amp;TEXT(MONTH(A121),"00"))</f>
        <v/>
      </c>
      <c r="I121" s="8" t="n"/>
      <c r="J121" s="9">
        <f>IF(C121="","",IF(A121="","일자 미기재",IF(F121="","공수 미기재","")))</f>
        <v/>
      </c>
    </row>
    <row r="122">
      <c r="A122" s="7" t="n"/>
      <c r="B122" s="8" t="n"/>
      <c r="C122" s="9" t="n"/>
      <c r="D122" s="9" t="n"/>
      <c r="E122" s="8" t="n"/>
      <c r="F122" s="9" t="n"/>
      <c r="G122" s="10">
        <f>IF(OR(A122="",B122=""),"",COUNTIFS($A$4:$A$3003,A122,$B$4:$B$3003,B122))</f>
        <v/>
      </c>
      <c r="H122" s="9">
        <f>IF(A122="","",YEAR(A122)&amp;"-"&amp;TEXT(MONTH(A122),"00"))</f>
        <v/>
      </c>
      <c r="I122" s="8" t="n"/>
      <c r="J122" s="9">
        <f>IF(C122="","",IF(A122="","일자 미기재",IF(F122="","공수 미기재","")))</f>
        <v/>
      </c>
    </row>
    <row r="123">
      <c r="A123" s="7" t="n"/>
      <c r="B123" s="8" t="n"/>
      <c r="C123" s="9" t="n"/>
      <c r="D123" s="9" t="n"/>
      <c r="E123" s="8" t="n"/>
      <c r="F123" s="9" t="n"/>
      <c r="G123" s="10">
        <f>IF(OR(A123="",B123=""),"",COUNTIFS($A$4:$A$3003,A123,$B$4:$B$3003,B123))</f>
        <v/>
      </c>
      <c r="H123" s="9">
        <f>IF(A123="","",YEAR(A123)&amp;"-"&amp;TEXT(MONTH(A123),"00"))</f>
        <v/>
      </c>
      <c r="I123" s="8" t="n"/>
      <c r="J123" s="9">
        <f>IF(C123="","",IF(A123="","일자 미기재",IF(F123="","공수 미기재","")))</f>
        <v/>
      </c>
    </row>
    <row r="124">
      <c r="A124" s="7" t="n"/>
      <c r="B124" s="8" t="n"/>
      <c r="C124" s="9" t="n"/>
      <c r="D124" s="9" t="n"/>
      <c r="E124" s="8" t="n"/>
      <c r="F124" s="9" t="n"/>
      <c r="G124" s="10">
        <f>IF(OR(A124="",B124=""),"",COUNTIFS($A$4:$A$3003,A124,$B$4:$B$3003,B124))</f>
        <v/>
      </c>
      <c r="H124" s="9">
        <f>IF(A124="","",YEAR(A124)&amp;"-"&amp;TEXT(MONTH(A124),"00"))</f>
        <v/>
      </c>
      <c r="I124" s="8" t="n"/>
      <c r="J124" s="9">
        <f>IF(C124="","",IF(A124="","일자 미기재",IF(F124="","공수 미기재","")))</f>
        <v/>
      </c>
    </row>
    <row r="125">
      <c r="A125" s="7" t="n"/>
      <c r="B125" s="8" t="n"/>
      <c r="C125" s="9" t="n"/>
      <c r="D125" s="9" t="n"/>
      <c r="E125" s="8" t="n"/>
      <c r="F125" s="9" t="n"/>
      <c r="G125" s="10">
        <f>IF(OR(A125="",B125=""),"",COUNTIFS($A$4:$A$3003,A125,$B$4:$B$3003,B125))</f>
        <v/>
      </c>
      <c r="H125" s="9">
        <f>IF(A125="","",YEAR(A125)&amp;"-"&amp;TEXT(MONTH(A125),"00"))</f>
        <v/>
      </c>
      <c r="I125" s="8" t="n"/>
      <c r="J125" s="9">
        <f>IF(C125="","",IF(A125="","일자 미기재",IF(F125="","공수 미기재","")))</f>
        <v/>
      </c>
    </row>
    <row r="126">
      <c r="A126" s="7" t="n"/>
      <c r="B126" s="8" t="n"/>
      <c r="C126" s="9" t="n"/>
      <c r="D126" s="9" t="n"/>
      <c r="E126" s="8" t="n"/>
      <c r="F126" s="9" t="n"/>
      <c r="G126" s="10">
        <f>IF(OR(A126="",B126=""),"",COUNTIFS($A$4:$A$3003,A126,$B$4:$B$3003,B126))</f>
        <v/>
      </c>
      <c r="H126" s="9">
        <f>IF(A126="","",YEAR(A126)&amp;"-"&amp;TEXT(MONTH(A126),"00"))</f>
        <v/>
      </c>
      <c r="I126" s="8" t="n"/>
      <c r="J126" s="9">
        <f>IF(C126="","",IF(A126="","일자 미기재",IF(F126="","공수 미기재","")))</f>
        <v/>
      </c>
    </row>
    <row r="127">
      <c r="A127" s="7" t="n"/>
      <c r="B127" s="8" t="n"/>
      <c r="C127" s="9" t="n"/>
      <c r="D127" s="9" t="n"/>
      <c r="E127" s="8" t="n"/>
      <c r="F127" s="9" t="n"/>
      <c r="G127" s="10">
        <f>IF(OR(A127="",B127=""),"",COUNTIFS($A$4:$A$3003,A127,$B$4:$B$3003,B127))</f>
        <v/>
      </c>
      <c r="H127" s="9">
        <f>IF(A127="","",YEAR(A127)&amp;"-"&amp;TEXT(MONTH(A127),"00"))</f>
        <v/>
      </c>
      <c r="I127" s="8" t="n"/>
      <c r="J127" s="9">
        <f>IF(C127="","",IF(A127="","일자 미기재",IF(F127="","공수 미기재","")))</f>
        <v/>
      </c>
    </row>
    <row r="128">
      <c r="A128" s="7" t="n"/>
      <c r="B128" s="8" t="n"/>
      <c r="C128" s="9" t="n"/>
      <c r="D128" s="9" t="n"/>
      <c r="E128" s="8" t="n"/>
      <c r="F128" s="9" t="n"/>
      <c r="G128" s="10">
        <f>IF(OR(A128="",B128=""),"",COUNTIFS($A$4:$A$3003,A128,$B$4:$B$3003,B128))</f>
        <v/>
      </c>
      <c r="H128" s="9">
        <f>IF(A128="","",YEAR(A128)&amp;"-"&amp;TEXT(MONTH(A128),"00"))</f>
        <v/>
      </c>
      <c r="I128" s="8" t="n"/>
      <c r="J128" s="9">
        <f>IF(C128="","",IF(A128="","일자 미기재",IF(F128="","공수 미기재","")))</f>
        <v/>
      </c>
    </row>
    <row r="129">
      <c r="A129" s="7" t="n"/>
      <c r="B129" s="8" t="n"/>
      <c r="C129" s="9" t="n"/>
      <c r="D129" s="9" t="n"/>
      <c r="E129" s="8" t="n"/>
      <c r="F129" s="9" t="n"/>
      <c r="G129" s="10">
        <f>IF(OR(A129="",B129=""),"",COUNTIFS($A$4:$A$3003,A129,$B$4:$B$3003,B129))</f>
        <v/>
      </c>
      <c r="H129" s="9">
        <f>IF(A129="","",YEAR(A129)&amp;"-"&amp;TEXT(MONTH(A129),"00"))</f>
        <v/>
      </c>
      <c r="I129" s="8" t="n"/>
      <c r="J129" s="9">
        <f>IF(C129="","",IF(A129="","일자 미기재",IF(F129="","공수 미기재","")))</f>
        <v/>
      </c>
    </row>
    <row r="130">
      <c r="A130" s="7" t="n"/>
      <c r="B130" s="8" t="n"/>
      <c r="C130" s="9" t="n"/>
      <c r="D130" s="9" t="n"/>
      <c r="E130" s="8" t="n"/>
      <c r="F130" s="9" t="n"/>
      <c r="G130" s="10">
        <f>IF(OR(A130="",B130=""),"",COUNTIFS($A$4:$A$3003,A130,$B$4:$B$3003,B130))</f>
        <v/>
      </c>
      <c r="H130" s="9">
        <f>IF(A130="","",YEAR(A130)&amp;"-"&amp;TEXT(MONTH(A130),"00"))</f>
        <v/>
      </c>
      <c r="I130" s="8" t="n"/>
      <c r="J130" s="9">
        <f>IF(C130="","",IF(A130="","일자 미기재",IF(F130="","공수 미기재","")))</f>
        <v/>
      </c>
    </row>
    <row r="131">
      <c r="A131" s="7" t="n"/>
      <c r="B131" s="8" t="n"/>
      <c r="C131" s="9" t="n"/>
      <c r="D131" s="9" t="n"/>
      <c r="E131" s="8" t="n"/>
      <c r="F131" s="9" t="n"/>
      <c r="G131" s="10">
        <f>IF(OR(A131="",B131=""),"",COUNTIFS($A$4:$A$3003,A131,$B$4:$B$3003,B131))</f>
        <v/>
      </c>
      <c r="H131" s="9">
        <f>IF(A131="","",YEAR(A131)&amp;"-"&amp;TEXT(MONTH(A131),"00"))</f>
        <v/>
      </c>
      <c r="I131" s="8" t="n"/>
      <c r="J131" s="9">
        <f>IF(C131="","",IF(A131="","일자 미기재",IF(F131="","공수 미기재","")))</f>
        <v/>
      </c>
    </row>
    <row r="132">
      <c r="A132" s="7" t="n"/>
      <c r="B132" s="8" t="n"/>
      <c r="C132" s="9" t="n"/>
      <c r="D132" s="9" t="n"/>
      <c r="E132" s="8" t="n"/>
      <c r="F132" s="9" t="n"/>
      <c r="G132" s="10">
        <f>IF(OR(A132="",B132=""),"",COUNTIFS($A$4:$A$3003,A132,$B$4:$B$3003,B132))</f>
        <v/>
      </c>
      <c r="H132" s="9">
        <f>IF(A132="","",YEAR(A132)&amp;"-"&amp;TEXT(MONTH(A132),"00"))</f>
        <v/>
      </c>
      <c r="I132" s="8" t="n"/>
      <c r="J132" s="9">
        <f>IF(C132="","",IF(A132="","일자 미기재",IF(F132="","공수 미기재","")))</f>
        <v/>
      </c>
    </row>
    <row r="133">
      <c r="A133" s="7" t="n"/>
      <c r="B133" s="8" t="n"/>
      <c r="C133" s="9" t="n"/>
      <c r="D133" s="9" t="n"/>
      <c r="E133" s="8" t="n"/>
      <c r="F133" s="9" t="n"/>
      <c r="G133" s="10">
        <f>IF(OR(A133="",B133=""),"",COUNTIFS($A$4:$A$3003,A133,$B$4:$B$3003,B133))</f>
        <v/>
      </c>
      <c r="H133" s="9">
        <f>IF(A133="","",YEAR(A133)&amp;"-"&amp;TEXT(MONTH(A133),"00"))</f>
        <v/>
      </c>
      <c r="I133" s="8" t="n"/>
      <c r="J133" s="9">
        <f>IF(C133="","",IF(A133="","일자 미기재",IF(F133="","공수 미기재","")))</f>
        <v/>
      </c>
    </row>
    <row r="134">
      <c r="A134" s="7" t="n"/>
      <c r="B134" s="8" t="n"/>
      <c r="C134" s="9" t="n"/>
      <c r="D134" s="9" t="n"/>
      <c r="E134" s="8" t="n"/>
      <c r="F134" s="9" t="n"/>
      <c r="G134" s="10">
        <f>IF(OR(A134="",B134=""),"",COUNTIFS($A$4:$A$3003,A134,$B$4:$B$3003,B134))</f>
        <v/>
      </c>
      <c r="H134" s="9">
        <f>IF(A134="","",YEAR(A134)&amp;"-"&amp;TEXT(MONTH(A134),"00"))</f>
        <v/>
      </c>
      <c r="I134" s="8" t="n"/>
      <c r="J134" s="9">
        <f>IF(C134="","",IF(A134="","일자 미기재",IF(F134="","공수 미기재","")))</f>
        <v/>
      </c>
    </row>
    <row r="135">
      <c r="A135" s="7" t="n"/>
      <c r="B135" s="8" t="n"/>
      <c r="C135" s="9" t="n"/>
      <c r="D135" s="9" t="n"/>
      <c r="E135" s="8" t="n"/>
      <c r="F135" s="9" t="n"/>
      <c r="G135" s="10">
        <f>IF(OR(A135="",B135=""),"",COUNTIFS($A$4:$A$3003,A135,$B$4:$B$3003,B135))</f>
        <v/>
      </c>
      <c r="H135" s="9">
        <f>IF(A135="","",YEAR(A135)&amp;"-"&amp;TEXT(MONTH(A135),"00"))</f>
        <v/>
      </c>
      <c r="I135" s="8" t="n"/>
      <c r="J135" s="9">
        <f>IF(C135="","",IF(A135="","일자 미기재",IF(F135="","공수 미기재","")))</f>
        <v/>
      </c>
    </row>
    <row r="136">
      <c r="A136" s="7" t="n"/>
      <c r="B136" s="8" t="n"/>
      <c r="C136" s="9" t="n"/>
      <c r="D136" s="9" t="n"/>
      <c r="E136" s="8" t="n"/>
      <c r="F136" s="9" t="n"/>
      <c r="G136" s="10">
        <f>IF(OR(A136="",B136=""),"",COUNTIFS($A$4:$A$3003,A136,$B$4:$B$3003,B136))</f>
        <v/>
      </c>
      <c r="H136" s="9">
        <f>IF(A136="","",YEAR(A136)&amp;"-"&amp;TEXT(MONTH(A136),"00"))</f>
        <v/>
      </c>
      <c r="I136" s="8" t="n"/>
      <c r="J136" s="9">
        <f>IF(C136="","",IF(A136="","일자 미기재",IF(F136="","공수 미기재","")))</f>
        <v/>
      </c>
    </row>
    <row r="137">
      <c r="A137" s="7" t="n"/>
      <c r="B137" s="8" t="n"/>
      <c r="C137" s="9" t="n"/>
      <c r="D137" s="9" t="n"/>
      <c r="E137" s="8" t="n"/>
      <c r="F137" s="9" t="n"/>
      <c r="G137" s="10">
        <f>IF(OR(A137="",B137=""),"",COUNTIFS($A$4:$A$3003,A137,$B$4:$B$3003,B137))</f>
        <v/>
      </c>
      <c r="H137" s="9">
        <f>IF(A137="","",YEAR(A137)&amp;"-"&amp;TEXT(MONTH(A137),"00"))</f>
        <v/>
      </c>
      <c r="I137" s="8" t="n"/>
      <c r="J137" s="9">
        <f>IF(C137="","",IF(A137="","일자 미기재",IF(F137="","공수 미기재","")))</f>
        <v/>
      </c>
    </row>
    <row r="138">
      <c r="A138" s="7" t="n"/>
      <c r="B138" s="8" t="n"/>
      <c r="C138" s="9" t="n"/>
      <c r="D138" s="9" t="n"/>
      <c r="E138" s="8" t="n"/>
      <c r="F138" s="9" t="n"/>
      <c r="G138" s="10">
        <f>IF(OR(A138="",B138=""),"",COUNTIFS($A$4:$A$3003,A138,$B$4:$B$3003,B138))</f>
        <v/>
      </c>
      <c r="H138" s="9">
        <f>IF(A138="","",YEAR(A138)&amp;"-"&amp;TEXT(MONTH(A138),"00"))</f>
        <v/>
      </c>
      <c r="I138" s="8" t="n"/>
      <c r="J138" s="9">
        <f>IF(C138="","",IF(A138="","일자 미기재",IF(F138="","공수 미기재","")))</f>
        <v/>
      </c>
    </row>
    <row r="139">
      <c r="A139" s="7" t="n"/>
      <c r="B139" s="8" t="n"/>
      <c r="C139" s="9" t="n"/>
      <c r="D139" s="9" t="n"/>
      <c r="E139" s="8" t="n"/>
      <c r="F139" s="9" t="n"/>
      <c r="G139" s="10">
        <f>IF(OR(A139="",B139=""),"",COUNTIFS($A$4:$A$3003,A139,$B$4:$B$3003,B139))</f>
        <v/>
      </c>
      <c r="H139" s="9">
        <f>IF(A139="","",YEAR(A139)&amp;"-"&amp;TEXT(MONTH(A139),"00"))</f>
        <v/>
      </c>
      <c r="I139" s="8" t="n"/>
      <c r="J139" s="9">
        <f>IF(C139="","",IF(A139="","일자 미기재",IF(F139="","공수 미기재","")))</f>
        <v/>
      </c>
    </row>
    <row r="140">
      <c r="A140" s="7" t="n"/>
      <c r="B140" s="8" t="n"/>
      <c r="C140" s="9" t="n"/>
      <c r="D140" s="9" t="n"/>
      <c r="E140" s="8" t="n"/>
      <c r="F140" s="9" t="n"/>
      <c r="G140" s="10">
        <f>IF(OR(A140="",B140=""),"",COUNTIFS($A$4:$A$3003,A140,$B$4:$B$3003,B140))</f>
        <v/>
      </c>
      <c r="H140" s="9">
        <f>IF(A140="","",YEAR(A140)&amp;"-"&amp;TEXT(MONTH(A140),"00"))</f>
        <v/>
      </c>
      <c r="I140" s="8" t="n"/>
      <c r="J140" s="9">
        <f>IF(C140="","",IF(A140="","일자 미기재",IF(F140="","공수 미기재","")))</f>
        <v/>
      </c>
    </row>
    <row r="141">
      <c r="A141" s="7" t="n"/>
      <c r="B141" s="8" t="n"/>
      <c r="C141" s="9" t="n"/>
      <c r="D141" s="9" t="n"/>
      <c r="E141" s="8" t="n"/>
      <c r="F141" s="9" t="n"/>
      <c r="G141" s="10">
        <f>IF(OR(A141="",B141=""),"",COUNTIFS($A$4:$A$3003,A141,$B$4:$B$3003,B141))</f>
        <v/>
      </c>
      <c r="H141" s="9">
        <f>IF(A141="","",YEAR(A141)&amp;"-"&amp;TEXT(MONTH(A141),"00"))</f>
        <v/>
      </c>
      <c r="I141" s="8" t="n"/>
      <c r="J141" s="9">
        <f>IF(C141="","",IF(A141="","일자 미기재",IF(F141="","공수 미기재","")))</f>
        <v/>
      </c>
    </row>
    <row r="142">
      <c r="A142" s="7" t="n"/>
      <c r="B142" s="8" t="n"/>
      <c r="C142" s="9" t="n"/>
      <c r="D142" s="9" t="n"/>
      <c r="E142" s="8" t="n"/>
      <c r="F142" s="9" t="n"/>
      <c r="G142" s="10">
        <f>IF(OR(A142="",B142=""),"",COUNTIFS($A$4:$A$3003,A142,$B$4:$B$3003,B142))</f>
        <v/>
      </c>
      <c r="H142" s="9">
        <f>IF(A142="","",YEAR(A142)&amp;"-"&amp;TEXT(MONTH(A142),"00"))</f>
        <v/>
      </c>
      <c r="I142" s="8" t="n"/>
      <c r="J142" s="9">
        <f>IF(C142="","",IF(A142="","일자 미기재",IF(F142="","공수 미기재","")))</f>
        <v/>
      </c>
    </row>
    <row r="143">
      <c r="A143" s="7" t="n"/>
      <c r="B143" s="8" t="n"/>
      <c r="C143" s="9" t="n"/>
      <c r="D143" s="9" t="n"/>
      <c r="E143" s="8" t="n"/>
      <c r="F143" s="9" t="n"/>
      <c r="G143" s="10">
        <f>IF(OR(A143="",B143=""),"",COUNTIFS($A$4:$A$3003,A143,$B$4:$B$3003,B143))</f>
        <v/>
      </c>
      <c r="H143" s="9">
        <f>IF(A143="","",YEAR(A143)&amp;"-"&amp;TEXT(MONTH(A143),"00"))</f>
        <v/>
      </c>
      <c r="I143" s="8" t="n"/>
      <c r="J143" s="9">
        <f>IF(C143="","",IF(A143="","일자 미기재",IF(F143="","공수 미기재","")))</f>
        <v/>
      </c>
    </row>
    <row r="144">
      <c r="A144" s="7" t="n"/>
      <c r="B144" s="8" t="n"/>
      <c r="C144" s="9" t="n"/>
      <c r="D144" s="9" t="n"/>
      <c r="E144" s="8" t="n"/>
      <c r="F144" s="9" t="n"/>
      <c r="G144" s="10">
        <f>IF(OR(A144="",B144=""),"",COUNTIFS($A$4:$A$3003,A144,$B$4:$B$3003,B144))</f>
        <v/>
      </c>
      <c r="H144" s="9">
        <f>IF(A144="","",YEAR(A144)&amp;"-"&amp;TEXT(MONTH(A144),"00"))</f>
        <v/>
      </c>
      <c r="I144" s="8" t="n"/>
      <c r="J144" s="9">
        <f>IF(C144="","",IF(A144="","일자 미기재",IF(F144="","공수 미기재","")))</f>
        <v/>
      </c>
    </row>
    <row r="145">
      <c r="A145" s="7" t="n"/>
      <c r="B145" s="8" t="n"/>
      <c r="C145" s="9" t="n"/>
      <c r="D145" s="9" t="n"/>
      <c r="E145" s="8" t="n"/>
      <c r="F145" s="9" t="n"/>
      <c r="G145" s="10">
        <f>IF(OR(A145="",B145=""),"",COUNTIFS($A$4:$A$3003,A145,$B$4:$B$3003,B145))</f>
        <v/>
      </c>
      <c r="H145" s="9">
        <f>IF(A145="","",YEAR(A145)&amp;"-"&amp;TEXT(MONTH(A145),"00"))</f>
        <v/>
      </c>
      <c r="I145" s="8" t="n"/>
      <c r="J145" s="9">
        <f>IF(C145="","",IF(A145="","일자 미기재",IF(F145="","공수 미기재","")))</f>
        <v/>
      </c>
    </row>
    <row r="146">
      <c r="A146" s="7" t="n"/>
      <c r="B146" s="8" t="n"/>
      <c r="C146" s="9" t="n"/>
      <c r="D146" s="9" t="n"/>
      <c r="E146" s="8" t="n"/>
      <c r="F146" s="9" t="n"/>
      <c r="G146" s="10">
        <f>IF(OR(A146="",B146=""),"",COUNTIFS($A$4:$A$3003,A146,$B$4:$B$3003,B146))</f>
        <v/>
      </c>
      <c r="H146" s="9">
        <f>IF(A146="","",YEAR(A146)&amp;"-"&amp;TEXT(MONTH(A146),"00"))</f>
        <v/>
      </c>
      <c r="I146" s="8" t="n"/>
      <c r="J146" s="9">
        <f>IF(C146="","",IF(A146="","일자 미기재",IF(F146="","공수 미기재","")))</f>
        <v/>
      </c>
    </row>
    <row r="147">
      <c r="A147" s="7" t="n"/>
      <c r="B147" s="8" t="n"/>
      <c r="C147" s="9" t="n"/>
      <c r="D147" s="9" t="n"/>
      <c r="E147" s="8" t="n"/>
      <c r="F147" s="9" t="n"/>
      <c r="G147" s="10">
        <f>IF(OR(A147="",B147=""),"",COUNTIFS($A$4:$A$3003,A147,$B$4:$B$3003,B147))</f>
        <v/>
      </c>
      <c r="H147" s="9">
        <f>IF(A147="","",YEAR(A147)&amp;"-"&amp;TEXT(MONTH(A147),"00"))</f>
        <v/>
      </c>
      <c r="I147" s="8" t="n"/>
      <c r="J147" s="9">
        <f>IF(C147="","",IF(A147="","일자 미기재",IF(F147="","공수 미기재","")))</f>
        <v/>
      </c>
    </row>
    <row r="148">
      <c r="A148" s="7" t="n"/>
      <c r="B148" s="8" t="n"/>
      <c r="C148" s="9" t="n"/>
      <c r="D148" s="9" t="n"/>
      <c r="E148" s="8" t="n"/>
      <c r="F148" s="9" t="n"/>
      <c r="G148" s="10">
        <f>IF(OR(A148="",B148=""),"",COUNTIFS($A$4:$A$3003,A148,$B$4:$B$3003,B148))</f>
        <v/>
      </c>
      <c r="H148" s="9">
        <f>IF(A148="","",YEAR(A148)&amp;"-"&amp;TEXT(MONTH(A148),"00"))</f>
        <v/>
      </c>
      <c r="I148" s="8" t="n"/>
      <c r="J148" s="9">
        <f>IF(C148="","",IF(A148="","일자 미기재",IF(F148="","공수 미기재","")))</f>
        <v/>
      </c>
    </row>
    <row r="149">
      <c r="A149" s="7" t="n"/>
      <c r="B149" s="8" t="n"/>
      <c r="C149" s="9" t="n"/>
      <c r="D149" s="9" t="n"/>
      <c r="E149" s="8" t="n"/>
      <c r="F149" s="9" t="n"/>
      <c r="G149" s="10">
        <f>IF(OR(A149="",B149=""),"",COUNTIFS($A$4:$A$3003,A149,$B$4:$B$3003,B149))</f>
        <v/>
      </c>
      <c r="H149" s="9">
        <f>IF(A149="","",YEAR(A149)&amp;"-"&amp;TEXT(MONTH(A149),"00"))</f>
        <v/>
      </c>
      <c r="I149" s="8" t="n"/>
      <c r="J149" s="9">
        <f>IF(C149="","",IF(A149="","일자 미기재",IF(F149="","공수 미기재","")))</f>
        <v/>
      </c>
    </row>
    <row r="150">
      <c r="A150" s="7" t="n"/>
      <c r="B150" s="8" t="n"/>
      <c r="C150" s="9" t="n"/>
      <c r="D150" s="9" t="n"/>
      <c r="E150" s="8" t="n"/>
      <c r="F150" s="9" t="n"/>
      <c r="G150" s="10">
        <f>IF(OR(A150="",B150=""),"",COUNTIFS($A$4:$A$3003,A150,$B$4:$B$3003,B150))</f>
        <v/>
      </c>
      <c r="H150" s="9">
        <f>IF(A150="","",YEAR(A150)&amp;"-"&amp;TEXT(MONTH(A150),"00"))</f>
        <v/>
      </c>
      <c r="I150" s="8" t="n"/>
      <c r="J150" s="9">
        <f>IF(C150="","",IF(A150="","일자 미기재",IF(F150="","공수 미기재","")))</f>
        <v/>
      </c>
    </row>
    <row r="151">
      <c r="A151" s="7" t="n"/>
      <c r="B151" s="8" t="n"/>
      <c r="C151" s="9" t="n"/>
      <c r="D151" s="9" t="n"/>
      <c r="E151" s="8" t="n"/>
      <c r="F151" s="9" t="n"/>
      <c r="G151" s="10">
        <f>IF(OR(A151="",B151=""),"",COUNTIFS($A$4:$A$3003,A151,$B$4:$B$3003,B151))</f>
        <v/>
      </c>
      <c r="H151" s="9">
        <f>IF(A151="","",YEAR(A151)&amp;"-"&amp;TEXT(MONTH(A151),"00"))</f>
        <v/>
      </c>
      <c r="I151" s="8" t="n"/>
      <c r="J151" s="9">
        <f>IF(C151="","",IF(A151="","일자 미기재",IF(F151="","공수 미기재","")))</f>
        <v/>
      </c>
    </row>
    <row r="152">
      <c r="A152" s="7" t="n"/>
      <c r="B152" s="8" t="n"/>
      <c r="C152" s="9" t="n"/>
      <c r="D152" s="9" t="n"/>
      <c r="E152" s="8" t="n"/>
      <c r="F152" s="9" t="n"/>
      <c r="G152" s="10">
        <f>IF(OR(A152="",B152=""),"",COUNTIFS($A$4:$A$3003,A152,$B$4:$B$3003,B152))</f>
        <v/>
      </c>
      <c r="H152" s="9">
        <f>IF(A152="","",YEAR(A152)&amp;"-"&amp;TEXT(MONTH(A152),"00"))</f>
        <v/>
      </c>
      <c r="I152" s="8" t="n"/>
      <c r="J152" s="9">
        <f>IF(C152="","",IF(A152="","일자 미기재",IF(F152="","공수 미기재","")))</f>
        <v/>
      </c>
    </row>
    <row r="153">
      <c r="A153" s="7" t="n"/>
      <c r="B153" s="8" t="n"/>
      <c r="C153" s="9" t="n"/>
      <c r="D153" s="9" t="n"/>
      <c r="E153" s="8" t="n"/>
      <c r="F153" s="9" t="n"/>
      <c r="G153" s="10">
        <f>IF(OR(A153="",B153=""),"",COUNTIFS($A$4:$A$3003,A153,$B$4:$B$3003,B153))</f>
        <v/>
      </c>
      <c r="H153" s="9">
        <f>IF(A153="","",YEAR(A153)&amp;"-"&amp;TEXT(MONTH(A153),"00"))</f>
        <v/>
      </c>
      <c r="I153" s="8" t="n"/>
      <c r="J153" s="9">
        <f>IF(C153="","",IF(A153="","일자 미기재",IF(F153="","공수 미기재","")))</f>
        <v/>
      </c>
    </row>
    <row r="154">
      <c r="A154" s="7" t="n"/>
      <c r="B154" s="8" t="n"/>
      <c r="C154" s="9" t="n"/>
      <c r="D154" s="9" t="n"/>
      <c r="E154" s="8" t="n"/>
      <c r="F154" s="9" t="n"/>
      <c r="G154" s="10">
        <f>IF(OR(A154="",B154=""),"",COUNTIFS($A$4:$A$3003,A154,$B$4:$B$3003,B154))</f>
        <v/>
      </c>
      <c r="H154" s="9">
        <f>IF(A154="","",YEAR(A154)&amp;"-"&amp;TEXT(MONTH(A154),"00"))</f>
        <v/>
      </c>
      <c r="I154" s="8" t="n"/>
      <c r="J154" s="9">
        <f>IF(C154="","",IF(A154="","일자 미기재",IF(F154="","공수 미기재","")))</f>
        <v/>
      </c>
    </row>
    <row r="155">
      <c r="A155" s="7" t="n"/>
      <c r="B155" s="8" t="n"/>
      <c r="C155" s="9" t="n"/>
      <c r="D155" s="9" t="n"/>
      <c r="E155" s="8" t="n"/>
      <c r="F155" s="9" t="n"/>
      <c r="G155" s="10">
        <f>IF(OR(A155="",B155=""),"",COUNTIFS($A$4:$A$3003,A155,$B$4:$B$3003,B155))</f>
        <v/>
      </c>
      <c r="H155" s="9">
        <f>IF(A155="","",YEAR(A155)&amp;"-"&amp;TEXT(MONTH(A155),"00"))</f>
        <v/>
      </c>
      <c r="I155" s="8" t="n"/>
      <c r="J155" s="9">
        <f>IF(C155="","",IF(A155="","일자 미기재",IF(F155="","공수 미기재","")))</f>
        <v/>
      </c>
    </row>
    <row r="156">
      <c r="A156" s="7" t="n"/>
      <c r="B156" s="8" t="n"/>
      <c r="C156" s="9" t="n"/>
      <c r="D156" s="9" t="n"/>
      <c r="E156" s="8" t="n"/>
      <c r="F156" s="9" t="n"/>
      <c r="G156" s="10">
        <f>IF(OR(A156="",B156=""),"",COUNTIFS($A$4:$A$3003,A156,$B$4:$B$3003,B156))</f>
        <v/>
      </c>
      <c r="H156" s="9">
        <f>IF(A156="","",YEAR(A156)&amp;"-"&amp;TEXT(MONTH(A156),"00"))</f>
        <v/>
      </c>
      <c r="I156" s="8" t="n"/>
      <c r="J156" s="9">
        <f>IF(C156="","",IF(A156="","일자 미기재",IF(F156="","공수 미기재","")))</f>
        <v/>
      </c>
    </row>
    <row r="157">
      <c r="A157" s="7" t="n"/>
      <c r="B157" s="8" t="n"/>
      <c r="C157" s="9" t="n"/>
      <c r="D157" s="9" t="n"/>
      <c r="E157" s="8" t="n"/>
      <c r="F157" s="9" t="n"/>
      <c r="G157" s="10">
        <f>IF(OR(A157="",B157=""),"",COUNTIFS($A$4:$A$3003,A157,$B$4:$B$3003,B157))</f>
        <v/>
      </c>
      <c r="H157" s="9">
        <f>IF(A157="","",YEAR(A157)&amp;"-"&amp;TEXT(MONTH(A157),"00"))</f>
        <v/>
      </c>
      <c r="I157" s="8" t="n"/>
      <c r="J157" s="9">
        <f>IF(C157="","",IF(A157="","일자 미기재",IF(F157="","공수 미기재","")))</f>
        <v/>
      </c>
    </row>
    <row r="158">
      <c r="A158" s="7" t="n"/>
      <c r="B158" s="8" t="n"/>
      <c r="C158" s="9" t="n"/>
      <c r="D158" s="9" t="n"/>
      <c r="E158" s="8" t="n"/>
      <c r="F158" s="9" t="n"/>
      <c r="G158" s="10">
        <f>IF(OR(A158="",B158=""),"",COUNTIFS($A$4:$A$3003,A158,$B$4:$B$3003,B158))</f>
        <v/>
      </c>
      <c r="H158" s="9">
        <f>IF(A158="","",YEAR(A158)&amp;"-"&amp;TEXT(MONTH(A158),"00"))</f>
        <v/>
      </c>
      <c r="I158" s="8" t="n"/>
      <c r="J158" s="9">
        <f>IF(C158="","",IF(A158="","일자 미기재",IF(F158="","공수 미기재","")))</f>
        <v/>
      </c>
    </row>
    <row r="159">
      <c r="A159" s="7" t="n"/>
      <c r="B159" s="8" t="n"/>
      <c r="C159" s="9" t="n"/>
      <c r="D159" s="9" t="n"/>
      <c r="E159" s="8" t="n"/>
      <c r="F159" s="9" t="n"/>
      <c r="G159" s="10">
        <f>IF(OR(A159="",B159=""),"",COUNTIFS($A$4:$A$3003,A159,$B$4:$B$3003,B159))</f>
        <v/>
      </c>
      <c r="H159" s="9">
        <f>IF(A159="","",YEAR(A159)&amp;"-"&amp;TEXT(MONTH(A159),"00"))</f>
        <v/>
      </c>
      <c r="I159" s="8" t="n"/>
      <c r="J159" s="9">
        <f>IF(C159="","",IF(A159="","일자 미기재",IF(F159="","공수 미기재","")))</f>
        <v/>
      </c>
    </row>
    <row r="160">
      <c r="A160" s="7" t="n"/>
      <c r="B160" s="8" t="n"/>
      <c r="C160" s="9" t="n"/>
      <c r="D160" s="9" t="n"/>
      <c r="E160" s="8" t="n"/>
      <c r="F160" s="9" t="n"/>
      <c r="G160" s="10">
        <f>IF(OR(A160="",B160=""),"",COUNTIFS($A$4:$A$3003,A160,$B$4:$B$3003,B160))</f>
        <v/>
      </c>
      <c r="H160" s="9">
        <f>IF(A160="","",YEAR(A160)&amp;"-"&amp;TEXT(MONTH(A160),"00"))</f>
        <v/>
      </c>
      <c r="I160" s="8" t="n"/>
      <c r="J160" s="9">
        <f>IF(C160="","",IF(A160="","일자 미기재",IF(F160="","공수 미기재","")))</f>
        <v/>
      </c>
    </row>
    <row r="161">
      <c r="A161" s="7" t="n"/>
      <c r="B161" s="8" t="n"/>
      <c r="C161" s="9" t="n"/>
      <c r="D161" s="9" t="n"/>
      <c r="E161" s="8" t="n"/>
      <c r="F161" s="9" t="n"/>
      <c r="G161" s="10">
        <f>IF(OR(A161="",B161=""),"",COUNTIFS($A$4:$A$3003,A161,$B$4:$B$3003,B161))</f>
        <v/>
      </c>
      <c r="H161" s="9">
        <f>IF(A161="","",YEAR(A161)&amp;"-"&amp;TEXT(MONTH(A161),"00"))</f>
        <v/>
      </c>
      <c r="I161" s="8" t="n"/>
      <c r="J161" s="9">
        <f>IF(C161="","",IF(A161="","일자 미기재",IF(F161="","공수 미기재","")))</f>
        <v/>
      </c>
    </row>
    <row r="162">
      <c r="A162" s="7" t="n"/>
      <c r="B162" s="8" t="n"/>
      <c r="C162" s="9" t="n"/>
      <c r="D162" s="9" t="n"/>
      <c r="E162" s="8" t="n"/>
      <c r="F162" s="9" t="n"/>
      <c r="G162" s="10">
        <f>IF(OR(A162="",B162=""),"",COUNTIFS($A$4:$A$3003,A162,$B$4:$B$3003,B162))</f>
        <v/>
      </c>
      <c r="H162" s="9">
        <f>IF(A162="","",YEAR(A162)&amp;"-"&amp;TEXT(MONTH(A162),"00"))</f>
        <v/>
      </c>
      <c r="I162" s="8" t="n"/>
      <c r="J162" s="9">
        <f>IF(C162="","",IF(A162="","일자 미기재",IF(F162="","공수 미기재","")))</f>
        <v/>
      </c>
    </row>
    <row r="163">
      <c r="A163" s="7" t="n"/>
      <c r="B163" s="8" t="n"/>
      <c r="C163" s="9" t="n"/>
      <c r="D163" s="9" t="n"/>
      <c r="E163" s="8" t="n"/>
      <c r="F163" s="9" t="n"/>
      <c r="G163" s="10">
        <f>IF(OR(A163="",B163=""),"",COUNTIFS($A$4:$A$3003,A163,$B$4:$B$3003,B163))</f>
        <v/>
      </c>
      <c r="H163" s="9">
        <f>IF(A163="","",YEAR(A163)&amp;"-"&amp;TEXT(MONTH(A163),"00"))</f>
        <v/>
      </c>
      <c r="I163" s="8" t="n"/>
      <c r="J163" s="9">
        <f>IF(C163="","",IF(A163="","일자 미기재",IF(F163="","공수 미기재","")))</f>
        <v/>
      </c>
    </row>
    <row r="164">
      <c r="A164" s="7" t="n"/>
      <c r="B164" s="8" t="n"/>
      <c r="C164" s="9" t="n"/>
      <c r="D164" s="9" t="n"/>
      <c r="E164" s="8" t="n"/>
      <c r="F164" s="9" t="n"/>
      <c r="G164" s="10">
        <f>IF(OR(A164="",B164=""),"",COUNTIFS($A$4:$A$3003,A164,$B$4:$B$3003,B164))</f>
        <v/>
      </c>
      <c r="H164" s="9">
        <f>IF(A164="","",YEAR(A164)&amp;"-"&amp;TEXT(MONTH(A164),"00"))</f>
        <v/>
      </c>
      <c r="I164" s="8" t="n"/>
      <c r="J164" s="9">
        <f>IF(C164="","",IF(A164="","일자 미기재",IF(F164="","공수 미기재","")))</f>
        <v/>
      </c>
    </row>
    <row r="165">
      <c r="A165" s="7" t="n"/>
      <c r="B165" s="8" t="n"/>
      <c r="C165" s="9" t="n"/>
      <c r="D165" s="9" t="n"/>
      <c r="E165" s="8" t="n"/>
      <c r="F165" s="9" t="n"/>
      <c r="G165" s="10">
        <f>IF(OR(A165="",B165=""),"",COUNTIFS($A$4:$A$3003,A165,$B$4:$B$3003,B165))</f>
        <v/>
      </c>
      <c r="H165" s="9">
        <f>IF(A165="","",YEAR(A165)&amp;"-"&amp;TEXT(MONTH(A165),"00"))</f>
        <v/>
      </c>
      <c r="I165" s="8" t="n"/>
      <c r="J165" s="9">
        <f>IF(C165="","",IF(A165="","일자 미기재",IF(F165="","공수 미기재","")))</f>
        <v/>
      </c>
    </row>
    <row r="166">
      <c r="A166" s="7" t="n"/>
      <c r="B166" s="8" t="n"/>
      <c r="C166" s="9" t="n"/>
      <c r="D166" s="9" t="n"/>
      <c r="E166" s="8" t="n"/>
      <c r="F166" s="9" t="n"/>
      <c r="G166" s="10">
        <f>IF(OR(A166="",B166=""),"",COUNTIFS($A$4:$A$3003,A166,$B$4:$B$3003,B166))</f>
        <v/>
      </c>
      <c r="H166" s="9">
        <f>IF(A166="","",YEAR(A166)&amp;"-"&amp;TEXT(MONTH(A166),"00"))</f>
        <v/>
      </c>
      <c r="I166" s="8" t="n"/>
      <c r="J166" s="9">
        <f>IF(C166="","",IF(A166="","일자 미기재",IF(F166="","공수 미기재","")))</f>
        <v/>
      </c>
    </row>
    <row r="167">
      <c r="A167" s="7" t="n"/>
      <c r="B167" s="8" t="n"/>
      <c r="C167" s="9" t="n"/>
      <c r="D167" s="9" t="n"/>
      <c r="E167" s="8" t="n"/>
      <c r="F167" s="9" t="n"/>
      <c r="G167" s="10">
        <f>IF(OR(A167="",B167=""),"",COUNTIFS($A$4:$A$3003,A167,$B$4:$B$3003,B167))</f>
        <v/>
      </c>
      <c r="H167" s="9">
        <f>IF(A167="","",YEAR(A167)&amp;"-"&amp;TEXT(MONTH(A167),"00"))</f>
        <v/>
      </c>
      <c r="I167" s="8" t="n"/>
      <c r="J167" s="9">
        <f>IF(C167="","",IF(A167="","일자 미기재",IF(F167="","공수 미기재","")))</f>
        <v/>
      </c>
    </row>
    <row r="168">
      <c r="A168" s="7" t="n"/>
      <c r="B168" s="8" t="n"/>
      <c r="C168" s="9" t="n"/>
      <c r="D168" s="9" t="n"/>
      <c r="E168" s="8" t="n"/>
      <c r="F168" s="9" t="n"/>
      <c r="G168" s="10">
        <f>IF(OR(A168="",B168=""),"",COUNTIFS($A$4:$A$3003,A168,$B$4:$B$3003,B168))</f>
        <v/>
      </c>
      <c r="H168" s="9">
        <f>IF(A168="","",YEAR(A168)&amp;"-"&amp;TEXT(MONTH(A168),"00"))</f>
        <v/>
      </c>
      <c r="I168" s="8" t="n"/>
      <c r="J168" s="9">
        <f>IF(C168="","",IF(A168="","일자 미기재",IF(F168="","공수 미기재","")))</f>
        <v/>
      </c>
    </row>
    <row r="169">
      <c r="A169" s="7" t="n"/>
      <c r="B169" s="8" t="n"/>
      <c r="C169" s="9" t="n"/>
      <c r="D169" s="9" t="n"/>
      <c r="E169" s="8" t="n"/>
      <c r="F169" s="9" t="n"/>
      <c r="G169" s="10">
        <f>IF(OR(A169="",B169=""),"",COUNTIFS($A$4:$A$3003,A169,$B$4:$B$3003,B169))</f>
        <v/>
      </c>
      <c r="H169" s="9">
        <f>IF(A169="","",YEAR(A169)&amp;"-"&amp;TEXT(MONTH(A169),"00"))</f>
        <v/>
      </c>
      <c r="I169" s="8" t="n"/>
      <c r="J169" s="9">
        <f>IF(C169="","",IF(A169="","일자 미기재",IF(F169="","공수 미기재","")))</f>
        <v/>
      </c>
    </row>
    <row r="170">
      <c r="A170" s="7" t="n"/>
      <c r="B170" s="8" t="n"/>
      <c r="C170" s="9" t="n"/>
      <c r="D170" s="9" t="n"/>
      <c r="E170" s="8" t="n"/>
      <c r="F170" s="9" t="n"/>
      <c r="G170" s="10">
        <f>IF(OR(A170="",B170=""),"",COUNTIFS($A$4:$A$3003,A170,$B$4:$B$3003,B170))</f>
        <v/>
      </c>
      <c r="H170" s="9">
        <f>IF(A170="","",YEAR(A170)&amp;"-"&amp;TEXT(MONTH(A170),"00"))</f>
        <v/>
      </c>
      <c r="I170" s="8" t="n"/>
      <c r="J170" s="9">
        <f>IF(C170="","",IF(A170="","일자 미기재",IF(F170="","공수 미기재","")))</f>
        <v/>
      </c>
    </row>
    <row r="171">
      <c r="A171" s="7" t="n"/>
      <c r="B171" s="8" t="n"/>
      <c r="C171" s="9" t="n"/>
      <c r="D171" s="9" t="n"/>
      <c r="E171" s="8" t="n"/>
      <c r="F171" s="9" t="n"/>
      <c r="G171" s="10">
        <f>IF(OR(A171="",B171=""),"",COUNTIFS($A$4:$A$3003,A171,$B$4:$B$3003,B171))</f>
        <v/>
      </c>
      <c r="H171" s="9">
        <f>IF(A171="","",YEAR(A171)&amp;"-"&amp;TEXT(MONTH(A171),"00"))</f>
        <v/>
      </c>
      <c r="I171" s="8" t="n"/>
      <c r="J171" s="9">
        <f>IF(C171="","",IF(A171="","일자 미기재",IF(F171="","공수 미기재","")))</f>
        <v/>
      </c>
    </row>
    <row r="172">
      <c r="A172" s="7" t="n"/>
      <c r="B172" s="8" t="n"/>
      <c r="C172" s="9" t="n"/>
      <c r="D172" s="9" t="n"/>
      <c r="E172" s="8" t="n"/>
      <c r="F172" s="9" t="n"/>
      <c r="G172" s="10">
        <f>IF(OR(A172="",B172=""),"",COUNTIFS($A$4:$A$3003,A172,$B$4:$B$3003,B172))</f>
        <v/>
      </c>
      <c r="H172" s="9">
        <f>IF(A172="","",YEAR(A172)&amp;"-"&amp;TEXT(MONTH(A172),"00"))</f>
        <v/>
      </c>
      <c r="I172" s="8" t="n"/>
      <c r="J172" s="9">
        <f>IF(C172="","",IF(A172="","일자 미기재",IF(F172="","공수 미기재","")))</f>
        <v/>
      </c>
    </row>
    <row r="173">
      <c r="A173" s="7" t="n"/>
      <c r="B173" s="8" t="n"/>
      <c r="C173" s="9" t="n"/>
      <c r="D173" s="9" t="n"/>
      <c r="E173" s="8" t="n"/>
      <c r="F173" s="9" t="n"/>
      <c r="G173" s="10">
        <f>IF(OR(A173="",B173=""),"",COUNTIFS($A$4:$A$3003,A173,$B$4:$B$3003,B173))</f>
        <v/>
      </c>
      <c r="H173" s="9">
        <f>IF(A173="","",YEAR(A173)&amp;"-"&amp;TEXT(MONTH(A173),"00"))</f>
        <v/>
      </c>
      <c r="I173" s="8" t="n"/>
      <c r="J173" s="9">
        <f>IF(C173="","",IF(A173="","일자 미기재",IF(F173="","공수 미기재","")))</f>
        <v/>
      </c>
    </row>
    <row r="174">
      <c r="A174" s="7" t="n"/>
      <c r="B174" s="8" t="n"/>
      <c r="C174" s="9" t="n"/>
      <c r="D174" s="9" t="n"/>
      <c r="E174" s="8" t="n"/>
      <c r="F174" s="9" t="n"/>
      <c r="G174" s="10">
        <f>IF(OR(A174="",B174=""),"",COUNTIFS($A$4:$A$3003,A174,$B$4:$B$3003,B174))</f>
        <v/>
      </c>
      <c r="H174" s="9">
        <f>IF(A174="","",YEAR(A174)&amp;"-"&amp;TEXT(MONTH(A174),"00"))</f>
        <v/>
      </c>
      <c r="I174" s="8" t="n"/>
      <c r="J174" s="9">
        <f>IF(C174="","",IF(A174="","일자 미기재",IF(F174="","공수 미기재","")))</f>
        <v/>
      </c>
    </row>
    <row r="175">
      <c r="A175" s="7" t="n"/>
      <c r="B175" s="8" t="n"/>
      <c r="C175" s="9" t="n"/>
      <c r="D175" s="9" t="n"/>
      <c r="E175" s="8" t="n"/>
      <c r="F175" s="9" t="n"/>
      <c r="G175" s="10">
        <f>IF(OR(A175="",B175=""),"",COUNTIFS($A$4:$A$3003,A175,$B$4:$B$3003,B175))</f>
        <v/>
      </c>
      <c r="H175" s="9">
        <f>IF(A175="","",YEAR(A175)&amp;"-"&amp;TEXT(MONTH(A175),"00"))</f>
        <v/>
      </c>
      <c r="I175" s="8" t="n"/>
      <c r="J175" s="9">
        <f>IF(C175="","",IF(A175="","일자 미기재",IF(F175="","공수 미기재","")))</f>
        <v/>
      </c>
    </row>
    <row r="176">
      <c r="A176" s="7" t="n"/>
      <c r="B176" s="8" t="n"/>
      <c r="C176" s="9" t="n"/>
      <c r="D176" s="9" t="n"/>
      <c r="E176" s="8" t="n"/>
      <c r="F176" s="9" t="n"/>
      <c r="G176" s="10">
        <f>IF(OR(A176="",B176=""),"",COUNTIFS($A$4:$A$3003,A176,$B$4:$B$3003,B176))</f>
        <v/>
      </c>
      <c r="H176" s="9">
        <f>IF(A176="","",YEAR(A176)&amp;"-"&amp;TEXT(MONTH(A176),"00"))</f>
        <v/>
      </c>
      <c r="I176" s="8" t="n"/>
      <c r="J176" s="9">
        <f>IF(C176="","",IF(A176="","일자 미기재",IF(F176="","공수 미기재","")))</f>
        <v/>
      </c>
    </row>
    <row r="177">
      <c r="A177" s="7" t="n"/>
      <c r="B177" s="8" t="n"/>
      <c r="C177" s="9" t="n"/>
      <c r="D177" s="9" t="n"/>
      <c r="E177" s="8" t="n"/>
      <c r="F177" s="9" t="n"/>
      <c r="G177" s="10">
        <f>IF(OR(A177="",B177=""),"",COUNTIFS($A$4:$A$3003,A177,$B$4:$B$3003,B177))</f>
        <v/>
      </c>
      <c r="H177" s="9">
        <f>IF(A177="","",YEAR(A177)&amp;"-"&amp;TEXT(MONTH(A177),"00"))</f>
        <v/>
      </c>
      <c r="I177" s="8" t="n"/>
      <c r="J177" s="9">
        <f>IF(C177="","",IF(A177="","일자 미기재",IF(F177="","공수 미기재","")))</f>
        <v/>
      </c>
    </row>
    <row r="178">
      <c r="A178" s="7" t="n"/>
      <c r="B178" s="8" t="n"/>
      <c r="C178" s="9" t="n"/>
      <c r="D178" s="9" t="n"/>
      <c r="E178" s="8" t="n"/>
      <c r="F178" s="9" t="n"/>
      <c r="G178" s="10">
        <f>IF(OR(A178="",B178=""),"",COUNTIFS($A$4:$A$3003,A178,$B$4:$B$3003,B178))</f>
        <v/>
      </c>
      <c r="H178" s="9">
        <f>IF(A178="","",YEAR(A178)&amp;"-"&amp;TEXT(MONTH(A178),"00"))</f>
        <v/>
      </c>
      <c r="I178" s="8" t="n"/>
      <c r="J178" s="9">
        <f>IF(C178="","",IF(A178="","일자 미기재",IF(F178="","공수 미기재","")))</f>
        <v/>
      </c>
    </row>
    <row r="179">
      <c r="A179" s="7" t="n"/>
      <c r="B179" s="8" t="n"/>
      <c r="C179" s="9" t="n"/>
      <c r="D179" s="9" t="n"/>
      <c r="E179" s="8" t="n"/>
      <c r="F179" s="9" t="n"/>
      <c r="G179" s="10">
        <f>IF(OR(A179="",B179=""),"",COUNTIFS($A$4:$A$3003,A179,$B$4:$B$3003,B179))</f>
        <v/>
      </c>
      <c r="H179" s="9">
        <f>IF(A179="","",YEAR(A179)&amp;"-"&amp;TEXT(MONTH(A179),"00"))</f>
        <v/>
      </c>
      <c r="I179" s="8" t="n"/>
      <c r="J179" s="9">
        <f>IF(C179="","",IF(A179="","일자 미기재",IF(F179="","공수 미기재","")))</f>
        <v/>
      </c>
    </row>
    <row r="180">
      <c r="A180" s="7" t="n"/>
      <c r="B180" s="8" t="n"/>
      <c r="C180" s="9" t="n"/>
      <c r="D180" s="9" t="n"/>
      <c r="E180" s="8" t="n"/>
      <c r="F180" s="9" t="n"/>
      <c r="G180" s="10">
        <f>IF(OR(A180="",B180=""),"",COUNTIFS($A$4:$A$3003,A180,$B$4:$B$3003,B180))</f>
        <v/>
      </c>
      <c r="H180" s="9">
        <f>IF(A180="","",YEAR(A180)&amp;"-"&amp;TEXT(MONTH(A180),"00"))</f>
        <v/>
      </c>
      <c r="I180" s="8" t="n"/>
      <c r="J180" s="9">
        <f>IF(C180="","",IF(A180="","일자 미기재",IF(F180="","공수 미기재","")))</f>
        <v/>
      </c>
    </row>
    <row r="181">
      <c r="A181" s="7" t="n"/>
      <c r="B181" s="8" t="n"/>
      <c r="C181" s="9" t="n"/>
      <c r="D181" s="9" t="n"/>
      <c r="E181" s="8" t="n"/>
      <c r="F181" s="9" t="n"/>
      <c r="G181" s="10">
        <f>IF(OR(A181="",B181=""),"",COUNTIFS($A$4:$A$3003,A181,$B$4:$B$3003,B181))</f>
        <v/>
      </c>
      <c r="H181" s="9">
        <f>IF(A181="","",YEAR(A181)&amp;"-"&amp;TEXT(MONTH(A181),"00"))</f>
        <v/>
      </c>
      <c r="I181" s="8" t="n"/>
      <c r="J181" s="9">
        <f>IF(C181="","",IF(A181="","일자 미기재",IF(F181="","공수 미기재","")))</f>
        <v/>
      </c>
    </row>
    <row r="182">
      <c r="A182" s="7" t="n"/>
      <c r="B182" s="8" t="n"/>
      <c r="C182" s="9" t="n"/>
      <c r="D182" s="9" t="n"/>
      <c r="E182" s="8" t="n"/>
      <c r="F182" s="9" t="n"/>
      <c r="G182" s="10">
        <f>IF(OR(A182="",B182=""),"",COUNTIFS($A$4:$A$3003,A182,$B$4:$B$3003,B182))</f>
        <v/>
      </c>
      <c r="H182" s="9">
        <f>IF(A182="","",YEAR(A182)&amp;"-"&amp;TEXT(MONTH(A182),"00"))</f>
        <v/>
      </c>
      <c r="I182" s="8" t="n"/>
      <c r="J182" s="9">
        <f>IF(C182="","",IF(A182="","일자 미기재",IF(F182="","공수 미기재","")))</f>
        <v/>
      </c>
    </row>
    <row r="183">
      <c r="A183" s="7" t="n"/>
      <c r="B183" s="8" t="n"/>
      <c r="C183" s="9" t="n"/>
      <c r="D183" s="9" t="n"/>
      <c r="E183" s="8" t="n"/>
      <c r="F183" s="9" t="n"/>
      <c r="G183" s="10">
        <f>IF(OR(A183="",B183=""),"",COUNTIFS($A$4:$A$3003,A183,$B$4:$B$3003,B183))</f>
        <v/>
      </c>
      <c r="H183" s="9">
        <f>IF(A183="","",YEAR(A183)&amp;"-"&amp;TEXT(MONTH(A183),"00"))</f>
        <v/>
      </c>
      <c r="I183" s="8" t="n"/>
      <c r="J183" s="9">
        <f>IF(C183="","",IF(A183="","일자 미기재",IF(F183="","공수 미기재","")))</f>
        <v/>
      </c>
    </row>
    <row r="184">
      <c r="A184" s="7" t="n"/>
      <c r="B184" s="8" t="n"/>
      <c r="C184" s="9" t="n"/>
      <c r="D184" s="9" t="n"/>
      <c r="E184" s="8" t="n"/>
      <c r="F184" s="9" t="n"/>
      <c r="G184" s="10">
        <f>IF(OR(A184="",B184=""),"",COUNTIFS($A$4:$A$3003,A184,$B$4:$B$3003,B184))</f>
        <v/>
      </c>
      <c r="H184" s="9">
        <f>IF(A184="","",YEAR(A184)&amp;"-"&amp;TEXT(MONTH(A184),"00"))</f>
        <v/>
      </c>
      <c r="I184" s="8" t="n"/>
      <c r="J184" s="9">
        <f>IF(C184="","",IF(A184="","일자 미기재",IF(F184="","공수 미기재","")))</f>
        <v/>
      </c>
    </row>
    <row r="185">
      <c r="A185" s="7" t="n"/>
      <c r="B185" s="8" t="n"/>
      <c r="C185" s="9" t="n"/>
      <c r="D185" s="9" t="n"/>
      <c r="E185" s="8" t="n"/>
      <c r="F185" s="9" t="n"/>
      <c r="G185" s="10">
        <f>IF(OR(A185="",B185=""),"",COUNTIFS($A$4:$A$3003,A185,$B$4:$B$3003,B185))</f>
        <v/>
      </c>
      <c r="H185" s="9">
        <f>IF(A185="","",YEAR(A185)&amp;"-"&amp;TEXT(MONTH(A185),"00"))</f>
        <v/>
      </c>
      <c r="I185" s="8" t="n"/>
      <c r="J185" s="9">
        <f>IF(C185="","",IF(A185="","일자 미기재",IF(F185="","공수 미기재","")))</f>
        <v/>
      </c>
    </row>
    <row r="186">
      <c r="A186" s="7" t="n"/>
      <c r="B186" s="8" t="n"/>
      <c r="C186" s="9" t="n"/>
      <c r="D186" s="9" t="n"/>
      <c r="E186" s="8" t="n"/>
      <c r="F186" s="9" t="n"/>
      <c r="G186" s="10">
        <f>IF(OR(A186="",B186=""),"",COUNTIFS($A$4:$A$3003,A186,$B$4:$B$3003,B186))</f>
        <v/>
      </c>
      <c r="H186" s="9">
        <f>IF(A186="","",YEAR(A186)&amp;"-"&amp;TEXT(MONTH(A186),"00"))</f>
        <v/>
      </c>
      <c r="I186" s="8" t="n"/>
      <c r="J186" s="9">
        <f>IF(C186="","",IF(A186="","일자 미기재",IF(F186="","공수 미기재","")))</f>
        <v/>
      </c>
    </row>
    <row r="187">
      <c r="A187" s="7" t="n"/>
      <c r="B187" s="8" t="n"/>
      <c r="C187" s="9" t="n"/>
      <c r="D187" s="9" t="n"/>
      <c r="E187" s="8" t="n"/>
      <c r="F187" s="9" t="n"/>
      <c r="G187" s="10">
        <f>IF(OR(A187="",B187=""),"",COUNTIFS($A$4:$A$3003,A187,$B$4:$B$3003,B187))</f>
        <v/>
      </c>
      <c r="H187" s="9">
        <f>IF(A187="","",YEAR(A187)&amp;"-"&amp;TEXT(MONTH(A187),"00"))</f>
        <v/>
      </c>
      <c r="I187" s="8" t="n"/>
      <c r="J187" s="9">
        <f>IF(C187="","",IF(A187="","일자 미기재",IF(F187="","공수 미기재","")))</f>
        <v/>
      </c>
    </row>
    <row r="188">
      <c r="A188" s="7" t="n"/>
      <c r="B188" s="8" t="n"/>
      <c r="C188" s="9" t="n"/>
      <c r="D188" s="9" t="n"/>
      <c r="E188" s="8" t="n"/>
      <c r="F188" s="9" t="n"/>
      <c r="G188" s="10">
        <f>IF(OR(A188="",B188=""),"",COUNTIFS($A$4:$A$3003,A188,$B$4:$B$3003,B188))</f>
        <v/>
      </c>
      <c r="H188" s="9">
        <f>IF(A188="","",YEAR(A188)&amp;"-"&amp;TEXT(MONTH(A188),"00"))</f>
        <v/>
      </c>
      <c r="I188" s="8" t="n"/>
      <c r="J188" s="9">
        <f>IF(C188="","",IF(A188="","일자 미기재",IF(F188="","공수 미기재","")))</f>
        <v/>
      </c>
    </row>
    <row r="189">
      <c r="A189" s="7" t="n"/>
      <c r="B189" s="8" t="n"/>
      <c r="C189" s="9" t="n"/>
      <c r="D189" s="9" t="n"/>
      <c r="E189" s="8" t="n"/>
      <c r="F189" s="9" t="n"/>
      <c r="G189" s="10">
        <f>IF(OR(A189="",B189=""),"",COUNTIFS($A$4:$A$3003,A189,$B$4:$B$3003,B189))</f>
        <v/>
      </c>
      <c r="H189" s="9">
        <f>IF(A189="","",YEAR(A189)&amp;"-"&amp;TEXT(MONTH(A189),"00"))</f>
        <v/>
      </c>
      <c r="I189" s="8" t="n"/>
      <c r="J189" s="9">
        <f>IF(C189="","",IF(A189="","일자 미기재",IF(F189="","공수 미기재","")))</f>
        <v/>
      </c>
    </row>
    <row r="190">
      <c r="A190" s="7" t="n"/>
      <c r="B190" s="8" t="n"/>
      <c r="C190" s="9" t="n"/>
      <c r="D190" s="9" t="n"/>
      <c r="E190" s="8" t="n"/>
      <c r="F190" s="9" t="n"/>
      <c r="G190" s="10">
        <f>IF(OR(A190="",B190=""),"",COUNTIFS($A$4:$A$3003,A190,$B$4:$B$3003,B190))</f>
        <v/>
      </c>
      <c r="H190" s="9">
        <f>IF(A190="","",YEAR(A190)&amp;"-"&amp;TEXT(MONTH(A190),"00"))</f>
        <v/>
      </c>
      <c r="I190" s="8" t="n"/>
      <c r="J190" s="9">
        <f>IF(C190="","",IF(A190="","일자 미기재",IF(F190="","공수 미기재","")))</f>
        <v/>
      </c>
    </row>
    <row r="191">
      <c r="A191" s="7" t="n"/>
      <c r="B191" s="8" t="n"/>
      <c r="C191" s="9" t="n"/>
      <c r="D191" s="9" t="n"/>
      <c r="E191" s="8" t="n"/>
      <c r="F191" s="9" t="n"/>
      <c r="G191" s="10">
        <f>IF(OR(A191="",B191=""),"",COUNTIFS($A$4:$A$3003,A191,$B$4:$B$3003,B191))</f>
        <v/>
      </c>
      <c r="H191" s="9">
        <f>IF(A191="","",YEAR(A191)&amp;"-"&amp;TEXT(MONTH(A191),"00"))</f>
        <v/>
      </c>
      <c r="I191" s="8" t="n"/>
      <c r="J191" s="9">
        <f>IF(C191="","",IF(A191="","일자 미기재",IF(F191="","공수 미기재","")))</f>
        <v/>
      </c>
    </row>
    <row r="192">
      <c r="A192" s="7" t="n"/>
      <c r="B192" s="8" t="n"/>
      <c r="C192" s="9" t="n"/>
      <c r="D192" s="9" t="n"/>
      <c r="E192" s="8" t="n"/>
      <c r="F192" s="9" t="n"/>
      <c r="G192" s="10">
        <f>IF(OR(A192="",B192=""),"",COUNTIFS($A$4:$A$3003,A192,$B$4:$B$3003,B192))</f>
        <v/>
      </c>
      <c r="H192" s="9">
        <f>IF(A192="","",YEAR(A192)&amp;"-"&amp;TEXT(MONTH(A192),"00"))</f>
        <v/>
      </c>
      <c r="I192" s="8" t="n"/>
      <c r="J192" s="9">
        <f>IF(C192="","",IF(A192="","일자 미기재",IF(F192="","공수 미기재","")))</f>
        <v/>
      </c>
    </row>
    <row r="193">
      <c r="A193" s="7" t="n"/>
      <c r="B193" s="8" t="n"/>
      <c r="C193" s="9" t="n"/>
      <c r="D193" s="9" t="n"/>
      <c r="E193" s="8" t="n"/>
      <c r="F193" s="9" t="n"/>
      <c r="G193" s="10">
        <f>IF(OR(A193="",B193=""),"",COUNTIFS($A$4:$A$3003,A193,$B$4:$B$3003,B193))</f>
        <v/>
      </c>
      <c r="H193" s="9">
        <f>IF(A193="","",YEAR(A193)&amp;"-"&amp;TEXT(MONTH(A193),"00"))</f>
        <v/>
      </c>
      <c r="I193" s="8" t="n"/>
      <c r="J193" s="9">
        <f>IF(C193="","",IF(A193="","일자 미기재",IF(F193="","공수 미기재","")))</f>
        <v/>
      </c>
    </row>
    <row r="194">
      <c r="A194" s="7" t="n"/>
      <c r="B194" s="8" t="n"/>
      <c r="C194" s="9" t="n"/>
      <c r="D194" s="9" t="n"/>
      <c r="E194" s="8" t="n"/>
      <c r="F194" s="9" t="n"/>
      <c r="G194" s="10">
        <f>IF(OR(A194="",B194=""),"",COUNTIFS($A$4:$A$3003,A194,$B$4:$B$3003,B194))</f>
        <v/>
      </c>
      <c r="H194" s="9">
        <f>IF(A194="","",YEAR(A194)&amp;"-"&amp;TEXT(MONTH(A194),"00"))</f>
        <v/>
      </c>
      <c r="I194" s="8" t="n"/>
      <c r="J194" s="9">
        <f>IF(C194="","",IF(A194="","일자 미기재",IF(F194="","공수 미기재","")))</f>
        <v/>
      </c>
    </row>
    <row r="195">
      <c r="A195" s="7" t="n"/>
      <c r="B195" s="8" t="n"/>
      <c r="C195" s="9" t="n"/>
      <c r="D195" s="9" t="n"/>
      <c r="E195" s="8" t="n"/>
      <c r="F195" s="9" t="n"/>
      <c r="G195" s="10">
        <f>IF(OR(A195="",B195=""),"",COUNTIFS($A$4:$A$3003,A195,$B$4:$B$3003,B195))</f>
        <v/>
      </c>
      <c r="H195" s="9">
        <f>IF(A195="","",YEAR(A195)&amp;"-"&amp;TEXT(MONTH(A195),"00"))</f>
        <v/>
      </c>
      <c r="I195" s="8" t="n"/>
      <c r="J195" s="9">
        <f>IF(C195="","",IF(A195="","일자 미기재",IF(F195="","공수 미기재","")))</f>
        <v/>
      </c>
    </row>
    <row r="196">
      <c r="A196" s="7" t="n"/>
      <c r="B196" s="8" t="n"/>
      <c r="C196" s="9" t="n"/>
      <c r="D196" s="9" t="n"/>
      <c r="E196" s="8" t="n"/>
      <c r="F196" s="9" t="n"/>
      <c r="G196" s="10">
        <f>IF(OR(A196="",B196=""),"",COUNTIFS($A$4:$A$3003,A196,$B$4:$B$3003,B196))</f>
        <v/>
      </c>
      <c r="H196" s="9">
        <f>IF(A196="","",YEAR(A196)&amp;"-"&amp;TEXT(MONTH(A196),"00"))</f>
        <v/>
      </c>
      <c r="I196" s="8" t="n"/>
      <c r="J196" s="9">
        <f>IF(C196="","",IF(A196="","일자 미기재",IF(F196="","공수 미기재","")))</f>
        <v/>
      </c>
    </row>
    <row r="197">
      <c r="A197" s="7" t="n"/>
      <c r="B197" s="8" t="n"/>
      <c r="C197" s="9" t="n"/>
      <c r="D197" s="9" t="n"/>
      <c r="E197" s="8" t="n"/>
      <c r="F197" s="9" t="n"/>
      <c r="G197" s="10">
        <f>IF(OR(A197="",B197=""),"",COUNTIFS($A$4:$A$3003,A197,$B$4:$B$3003,B197))</f>
        <v/>
      </c>
      <c r="H197" s="9">
        <f>IF(A197="","",YEAR(A197)&amp;"-"&amp;TEXT(MONTH(A197),"00"))</f>
        <v/>
      </c>
      <c r="I197" s="8" t="n"/>
      <c r="J197" s="9">
        <f>IF(C197="","",IF(A197="","일자 미기재",IF(F197="","공수 미기재","")))</f>
        <v/>
      </c>
    </row>
    <row r="198">
      <c r="A198" s="7" t="n"/>
      <c r="B198" s="8" t="n"/>
      <c r="C198" s="9" t="n"/>
      <c r="D198" s="9" t="n"/>
      <c r="E198" s="8" t="n"/>
      <c r="F198" s="9" t="n"/>
      <c r="G198" s="10">
        <f>IF(OR(A198="",B198=""),"",COUNTIFS($A$4:$A$3003,A198,$B$4:$B$3003,B198))</f>
        <v/>
      </c>
      <c r="H198" s="9">
        <f>IF(A198="","",YEAR(A198)&amp;"-"&amp;TEXT(MONTH(A198),"00"))</f>
        <v/>
      </c>
      <c r="I198" s="8" t="n"/>
      <c r="J198" s="9">
        <f>IF(C198="","",IF(A198="","일자 미기재",IF(F198="","공수 미기재","")))</f>
        <v/>
      </c>
    </row>
    <row r="199">
      <c r="A199" s="7" t="n"/>
      <c r="B199" s="8" t="n"/>
      <c r="C199" s="9" t="n"/>
      <c r="D199" s="9" t="n"/>
      <c r="E199" s="8" t="n"/>
      <c r="F199" s="9" t="n"/>
      <c r="G199" s="10">
        <f>IF(OR(A199="",B199=""),"",COUNTIFS($A$4:$A$3003,A199,$B$4:$B$3003,B199))</f>
        <v/>
      </c>
      <c r="H199" s="9">
        <f>IF(A199="","",YEAR(A199)&amp;"-"&amp;TEXT(MONTH(A199),"00"))</f>
        <v/>
      </c>
      <c r="I199" s="8" t="n"/>
      <c r="J199" s="9">
        <f>IF(C199="","",IF(A199="","일자 미기재",IF(F199="","공수 미기재","")))</f>
        <v/>
      </c>
    </row>
    <row r="200">
      <c r="A200" s="7" t="n"/>
      <c r="B200" s="8" t="n"/>
      <c r="C200" s="9" t="n"/>
      <c r="D200" s="9" t="n"/>
      <c r="E200" s="8" t="n"/>
      <c r="F200" s="9" t="n"/>
      <c r="G200" s="10">
        <f>IF(OR(A200="",B200=""),"",COUNTIFS($A$4:$A$3003,A200,$B$4:$B$3003,B200))</f>
        <v/>
      </c>
      <c r="H200" s="9">
        <f>IF(A200="","",YEAR(A200)&amp;"-"&amp;TEXT(MONTH(A200),"00"))</f>
        <v/>
      </c>
      <c r="I200" s="8" t="n"/>
      <c r="J200" s="9">
        <f>IF(C200="","",IF(A200="","일자 미기재",IF(F200="","공수 미기재","")))</f>
        <v/>
      </c>
    </row>
    <row r="201">
      <c r="A201" s="7" t="n"/>
      <c r="B201" s="8" t="n"/>
      <c r="C201" s="9" t="n"/>
      <c r="D201" s="9" t="n"/>
      <c r="E201" s="8" t="n"/>
      <c r="F201" s="9" t="n"/>
      <c r="G201" s="10">
        <f>IF(OR(A201="",B201=""),"",COUNTIFS($A$4:$A$3003,A201,$B$4:$B$3003,B201))</f>
        <v/>
      </c>
      <c r="H201" s="9">
        <f>IF(A201="","",YEAR(A201)&amp;"-"&amp;TEXT(MONTH(A201),"00"))</f>
        <v/>
      </c>
      <c r="I201" s="8" t="n"/>
      <c r="J201" s="9">
        <f>IF(C201="","",IF(A201="","일자 미기재",IF(F201="","공수 미기재","")))</f>
        <v/>
      </c>
    </row>
    <row r="202">
      <c r="A202" s="7" t="n"/>
      <c r="B202" s="8" t="n"/>
      <c r="C202" s="9" t="n"/>
      <c r="D202" s="9" t="n"/>
      <c r="E202" s="8" t="n"/>
      <c r="F202" s="9" t="n"/>
      <c r="G202" s="10">
        <f>IF(OR(A202="",B202=""),"",COUNTIFS($A$4:$A$3003,A202,$B$4:$B$3003,B202))</f>
        <v/>
      </c>
      <c r="H202" s="9">
        <f>IF(A202="","",YEAR(A202)&amp;"-"&amp;TEXT(MONTH(A202),"00"))</f>
        <v/>
      </c>
      <c r="I202" s="8" t="n"/>
      <c r="J202" s="9">
        <f>IF(C202="","",IF(A202="","일자 미기재",IF(F202="","공수 미기재","")))</f>
        <v/>
      </c>
    </row>
    <row r="203">
      <c r="A203" s="7" t="n"/>
      <c r="B203" s="8" t="n"/>
      <c r="C203" s="9" t="n"/>
      <c r="D203" s="9" t="n"/>
      <c r="E203" s="8" t="n"/>
      <c r="F203" s="9" t="n"/>
      <c r="G203" s="10">
        <f>IF(OR(A203="",B203=""),"",COUNTIFS($A$4:$A$3003,A203,$B$4:$B$3003,B203))</f>
        <v/>
      </c>
      <c r="H203" s="9">
        <f>IF(A203="","",YEAR(A203)&amp;"-"&amp;TEXT(MONTH(A203),"00"))</f>
        <v/>
      </c>
      <c r="I203" s="8" t="n"/>
      <c r="J203" s="9">
        <f>IF(C203="","",IF(A203="","일자 미기재",IF(F203="","공수 미기재","")))</f>
        <v/>
      </c>
    </row>
    <row r="204">
      <c r="A204" s="7" t="n"/>
      <c r="B204" s="8" t="n"/>
      <c r="C204" s="9" t="n"/>
      <c r="D204" s="9" t="n"/>
      <c r="E204" s="8" t="n"/>
      <c r="F204" s="9" t="n"/>
      <c r="G204" s="10">
        <f>IF(OR(A204="",B204=""),"",COUNTIFS($A$4:$A$3003,A204,$B$4:$B$3003,B204))</f>
        <v/>
      </c>
      <c r="H204" s="9">
        <f>IF(A204="","",YEAR(A204)&amp;"-"&amp;TEXT(MONTH(A204),"00"))</f>
        <v/>
      </c>
      <c r="I204" s="8" t="n"/>
      <c r="J204" s="9">
        <f>IF(C204="","",IF(A204="","일자 미기재",IF(F204="","공수 미기재","")))</f>
        <v/>
      </c>
    </row>
    <row r="205">
      <c r="A205" s="7" t="n"/>
      <c r="B205" s="8" t="n"/>
      <c r="C205" s="9" t="n"/>
      <c r="D205" s="9" t="n"/>
      <c r="E205" s="8" t="n"/>
      <c r="F205" s="9" t="n"/>
      <c r="G205" s="10">
        <f>IF(OR(A205="",B205=""),"",COUNTIFS($A$4:$A$3003,A205,$B$4:$B$3003,B205))</f>
        <v/>
      </c>
      <c r="H205" s="9">
        <f>IF(A205="","",YEAR(A205)&amp;"-"&amp;TEXT(MONTH(A205),"00"))</f>
        <v/>
      </c>
      <c r="I205" s="8" t="n"/>
      <c r="J205" s="9">
        <f>IF(C205="","",IF(A205="","일자 미기재",IF(F205="","공수 미기재","")))</f>
        <v/>
      </c>
    </row>
    <row r="206">
      <c r="A206" s="7" t="n"/>
      <c r="B206" s="8" t="n"/>
      <c r="C206" s="9" t="n"/>
      <c r="D206" s="9" t="n"/>
      <c r="E206" s="8" t="n"/>
      <c r="F206" s="9" t="n"/>
      <c r="G206" s="10">
        <f>IF(OR(A206="",B206=""),"",COUNTIFS($A$4:$A$3003,A206,$B$4:$B$3003,B206))</f>
        <v/>
      </c>
      <c r="H206" s="9">
        <f>IF(A206="","",YEAR(A206)&amp;"-"&amp;TEXT(MONTH(A206),"00"))</f>
        <v/>
      </c>
      <c r="I206" s="8" t="n"/>
      <c r="J206" s="9">
        <f>IF(C206="","",IF(A206="","일자 미기재",IF(F206="","공수 미기재","")))</f>
        <v/>
      </c>
    </row>
    <row r="207">
      <c r="A207" s="7" t="n"/>
      <c r="B207" s="8" t="n"/>
      <c r="C207" s="9" t="n"/>
      <c r="D207" s="9" t="n"/>
      <c r="E207" s="8" t="n"/>
      <c r="F207" s="9" t="n"/>
      <c r="G207" s="10">
        <f>IF(OR(A207="",B207=""),"",COUNTIFS($A$4:$A$3003,A207,$B$4:$B$3003,B207))</f>
        <v/>
      </c>
      <c r="H207" s="9">
        <f>IF(A207="","",YEAR(A207)&amp;"-"&amp;TEXT(MONTH(A207),"00"))</f>
        <v/>
      </c>
      <c r="I207" s="8" t="n"/>
      <c r="J207" s="9">
        <f>IF(C207="","",IF(A207="","일자 미기재",IF(F207="","공수 미기재","")))</f>
        <v/>
      </c>
    </row>
    <row r="208">
      <c r="A208" s="7" t="n"/>
      <c r="B208" s="8" t="n"/>
      <c r="C208" s="9" t="n"/>
      <c r="D208" s="9" t="n"/>
      <c r="E208" s="8" t="n"/>
      <c r="F208" s="9" t="n"/>
      <c r="G208" s="10">
        <f>IF(OR(A208="",B208=""),"",COUNTIFS($A$4:$A$3003,A208,$B$4:$B$3003,B208))</f>
        <v/>
      </c>
      <c r="H208" s="9">
        <f>IF(A208="","",YEAR(A208)&amp;"-"&amp;TEXT(MONTH(A208),"00"))</f>
        <v/>
      </c>
      <c r="I208" s="8" t="n"/>
      <c r="J208" s="9">
        <f>IF(C208="","",IF(A208="","일자 미기재",IF(F208="","공수 미기재","")))</f>
        <v/>
      </c>
    </row>
    <row r="209">
      <c r="A209" s="7" t="n"/>
      <c r="B209" s="8" t="n"/>
      <c r="C209" s="9" t="n"/>
      <c r="D209" s="9" t="n"/>
      <c r="E209" s="8" t="n"/>
      <c r="F209" s="9" t="n"/>
      <c r="G209" s="10">
        <f>IF(OR(A209="",B209=""),"",COUNTIFS($A$4:$A$3003,A209,$B$4:$B$3003,B209))</f>
        <v/>
      </c>
      <c r="H209" s="9">
        <f>IF(A209="","",YEAR(A209)&amp;"-"&amp;TEXT(MONTH(A209),"00"))</f>
        <v/>
      </c>
      <c r="I209" s="8" t="n"/>
      <c r="J209" s="9">
        <f>IF(C209="","",IF(A209="","일자 미기재",IF(F209="","공수 미기재","")))</f>
        <v/>
      </c>
    </row>
    <row r="210">
      <c r="A210" s="7" t="n"/>
      <c r="B210" s="8" t="n"/>
      <c r="C210" s="9" t="n"/>
      <c r="D210" s="9" t="n"/>
      <c r="E210" s="8" t="n"/>
      <c r="F210" s="9" t="n"/>
      <c r="G210" s="10">
        <f>IF(OR(A210="",B210=""),"",COUNTIFS($A$4:$A$3003,A210,$B$4:$B$3003,B210))</f>
        <v/>
      </c>
      <c r="H210" s="9">
        <f>IF(A210="","",YEAR(A210)&amp;"-"&amp;TEXT(MONTH(A210),"00"))</f>
        <v/>
      </c>
      <c r="I210" s="8" t="n"/>
      <c r="J210" s="9">
        <f>IF(C210="","",IF(A210="","일자 미기재",IF(F210="","공수 미기재","")))</f>
        <v/>
      </c>
    </row>
    <row r="211">
      <c r="A211" s="7" t="n"/>
      <c r="B211" s="8" t="n"/>
      <c r="C211" s="9" t="n"/>
      <c r="D211" s="9" t="n"/>
      <c r="E211" s="8" t="n"/>
      <c r="F211" s="9" t="n"/>
      <c r="G211" s="10">
        <f>IF(OR(A211="",B211=""),"",COUNTIFS($A$4:$A$3003,A211,$B$4:$B$3003,B211))</f>
        <v/>
      </c>
      <c r="H211" s="9">
        <f>IF(A211="","",YEAR(A211)&amp;"-"&amp;TEXT(MONTH(A211),"00"))</f>
        <v/>
      </c>
      <c r="I211" s="8" t="n"/>
      <c r="J211" s="9">
        <f>IF(C211="","",IF(A211="","일자 미기재",IF(F211="","공수 미기재","")))</f>
        <v/>
      </c>
    </row>
    <row r="212">
      <c r="A212" s="7" t="n"/>
      <c r="B212" s="8" t="n"/>
      <c r="C212" s="9" t="n"/>
      <c r="D212" s="9" t="n"/>
      <c r="E212" s="8" t="n"/>
      <c r="F212" s="9" t="n"/>
      <c r="G212" s="10">
        <f>IF(OR(A212="",B212=""),"",COUNTIFS($A$4:$A$3003,A212,$B$4:$B$3003,B212))</f>
        <v/>
      </c>
      <c r="H212" s="9">
        <f>IF(A212="","",YEAR(A212)&amp;"-"&amp;TEXT(MONTH(A212),"00"))</f>
        <v/>
      </c>
      <c r="I212" s="8" t="n"/>
      <c r="J212" s="9">
        <f>IF(C212="","",IF(A212="","일자 미기재",IF(F212="","공수 미기재","")))</f>
        <v/>
      </c>
    </row>
    <row r="213">
      <c r="A213" s="7" t="n"/>
      <c r="B213" s="8" t="n"/>
      <c r="C213" s="9" t="n"/>
      <c r="D213" s="9" t="n"/>
      <c r="E213" s="8" t="n"/>
      <c r="F213" s="9" t="n"/>
      <c r="G213" s="10">
        <f>IF(OR(A213="",B213=""),"",COUNTIFS($A$4:$A$3003,A213,$B$4:$B$3003,B213))</f>
        <v/>
      </c>
      <c r="H213" s="9">
        <f>IF(A213="","",YEAR(A213)&amp;"-"&amp;TEXT(MONTH(A213),"00"))</f>
        <v/>
      </c>
      <c r="I213" s="8" t="n"/>
      <c r="J213" s="9">
        <f>IF(C213="","",IF(A213="","일자 미기재",IF(F213="","공수 미기재","")))</f>
        <v/>
      </c>
    </row>
    <row r="214">
      <c r="A214" s="7" t="n"/>
      <c r="B214" s="8" t="n"/>
      <c r="C214" s="9" t="n"/>
      <c r="D214" s="9" t="n"/>
      <c r="E214" s="8" t="n"/>
      <c r="F214" s="9" t="n"/>
      <c r="G214" s="10">
        <f>IF(OR(A214="",B214=""),"",COUNTIFS($A$4:$A$3003,A214,$B$4:$B$3003,B214))</f>
        <v/>
      </c>
      <c r="H214" s="9">
        <f>IF(A214="","",YEAR(A214)&amp;"-"&amp;TEXT(MONTH(A214),"00"))</f>
        <v/>
      </c>
      <c r="I214" s="8" t="n"/>
      <c r="J214" s="9">
        <f>IF(C214="","",IF(A214="","일자 미기재",IF(F214="","공수 미기재","")))</f>
        <v/>
      </c>
    </row>
    <row r="215">
      <c r="A215" s="7" t="n"/>
      <c r="B215" s="8" t="n"/>
      <c r="C215" s="9" t="n"/>
      <c r="D215" s="9" t="n"/>
      <c r="E215" s="8" t="n"/>
      <c r="F215" s="9" t="n"/>
      <c r="G215" s="10">
        <f>IF(OR(A215="",B215=""),"",COUNTIFS($A$4:$A$3003,A215,$B$4:$B$3003,B215))</f>
        <v/>
      </c>
      <c r="H215" s="9">
        <f>IF(A215="","",YEAR(A215)&amp;"-"&amp;TEXT(MONTH(A215),"00"))</f>
        <v/>
      </c>
      <c r="I215" s="8" t="n"/>
      <c r="J215" s="9">
        <f>IF(C215="","",IF(A215="","일자 미기재",IF(F215="","공수 미기재","")))</f>
        <v/>
      </c>
    </row>
    <row r="216">
      <c r="A216" s="7" t="n"/>
      <c r="B216" s="8" t="n"/>
      <c r="C216" s="9" t="n"/>
      <c r="D216" s="9" t="n"/>
      <c r="E216" s="8" t="n"/>
      <c r="F216" s="9" t="n"/>
      <c r="G216" s="10">
        <f>IF(OR(A216="",B216=""),"",COUNTIFS($A$4:$A$3003,A216,$B$4:$B$3003,B216))</f>
        <v/>
      </c>
      <c r="H216" s="9">
        <f>IF(A216="","",YEAR(A216)&amp;"-"&amp;TEXT(MONTH(A216),"00"))</f>
        <v/>
      </c>
      <c r="I216" s="8" t="n"/>
      <c r="J216" s="9">
        <f>IF(C216="","",IF(A216="","일자 미기재",IF(F216="","공수 미기재","")))</f>
        <v/>
      </c>
    </row>
    <row r="217">
      <c r="A217" s="7" t="n"/>
      <c r="B217" s="8" t="n"/>
      <c r="C217" s="9" t="n"/>
      <c r="D217" s="9" t="n"/>
      <c r="E217" s="8" t="n"/>
      <c r="F217" s="9" t="n"/>
      <c r="G217" s="10">
        <f>IF(OR(A217="",B217=""),"",COUNTIFS($A$4:$A$3003,A217,$B$4:$B$3003,B217))</f>
        <v/>
      </c>
      <c r="H217" s="9">
        <f>IF(A217="","",YEAR(A217)&amp;"-"&amp;TEXT(MONTH(A217),"00"))</f>
        <v/>
      </c>
      <c r="I217" s="8" t="n"/>
      <c r="J217" s="9">
        <f>IF(C217="","",IF(A217="","일자 미기재",IF(F217="","공수 미기재","")))</f>
        <v/>
      </c>
    </row>
    <row r="218">
      <c r="A218" s="7" t="n"/>
      <c r="B218" s="8" t="n"/>
      <c r="C218" s="9" t="n"/>
      <c r="D218" s="9" t="n"/>
      <c r="E218" s="8" t="n"/>
      <c r="F218" s="9" t="n"/>
      <c r="G218" s="10">
        <f>IF(OR(A218="",B218=""),"",COUNTIFS($A$4:$A$3003,A218,$B$4:$B$3003,B218))</f>
        <v/>
      </c>
      <c r="H218" s="9">
        <f>IF(A218="","",YEAR(A218)&amp;"-"&amp;TEXT(MONTH(A218),"00"))</f>
        <v/>
      </c>
      <c r="I218" s="8" t="n"/>
      <c r="J218" s="9">
        <f>IF(C218="","",IF(A218="","일자 미기재",IF(F218="","공수 미기재","")))</f>
        <v/>
      </c>
    </row>
    <row r="219">
      <c r="A219" s="7" t="n"/>
      <c r="B219" s="8" t="n"/>
      <c r="C219" s="9" t="n"/>
      <c r="D219" s="9" t="n"/>
      <c r="E219" s="8" t="n"/>
      <c r="F219" s="9" t="n"/>
      <c r="G219" s="10">
        <f>IF(OR(A219="",B219=""),"",COUNTIFS($A$4:$A$3003,A219,$B$4:$B$3003,B219))</f>
        <v/>
      </c>
      <c r="H219" s="9">
        <f>IF(A219="","",YEAR(A219)&amp;"-"&amp;TEXT(MONTH(A219),"00"))</f>
        <v/>
      </c>
      <c r="I219" s="8" t="n"/>
      <c r="J219" s="9">
        <f>IF(C219="","",IF(A219="","일자 미기재",IF(F219="","공수 미기재","")))</f>
        <v/>
      </c>
    </row>
    <row r="220">
      <c r="A220" s="7" t="n"/>
      <c r="B220" s="8" t="n"/>
      <c r="C220" s="9" t="n"/>
      <c r="D220" s="9" t="n"/>
      <c r="E220" s="8" t="n"/>
      <c r="F220" s="9" t="n"/>
      <c r="G220" s="10">
        <f>IF(OR(A220="",B220=""),"",COUNTIFS($A$4:$A$3003,A220,$B$4:$B$3003,B220))</f>
        <v/>
      </c>
      <c r="H220" s="9">
        <f>IF(A220="","",YEAR(A220)&amp;"-"&amp;TEXT(MONTH(A220),"00"))</f>
        <v/>
      </c>
      <c r="I220" s="8" t="n"/>
      <c r="J220" s="9">
        <f>IF(C220="","",IF(A220="","일자 미기재",IF(F220="","공수 미기재","")))</f>
        <v/>
      </c>
    </row>
    <row r="221">
      <c r="A221" s="7" t="n"/>
      <c r="B221" s="8" t="n"/>
      <c r="C221" s="9" t="n"/>
      <c r="D221" s="9" t="n"/>
      <c r="E221" s="8" t="n"/>
      <c r="F221" s="9" t="n"/>
      <c r="G221" s="10">
        <f>IF(OR(A221="",B221=""),"",COUNTIFS($A$4:$A$3003,A221,$B$4:$B$3003,B221))</f>
        <v/>
      </c>
      <c r="H221" s="9">
        <f>IF(A221="","",YEAR(A221)&amp;"-"&amp;TEXT(MONTH(A221),"00"))</f>
        <v/>
      </c>
      <c r="I221" s="8" t="n"/>
      <c r="J221" s="9">
        <f>IF(C221="","",IF(A221="","일자 미기재",IF(F221="","공수 미기재","")))</f>
        <v/>
      </c>
    </row>
    <row r="222">
      <c r="A222" s="7" t="n"/>
      <c r="B222" s="8" t="n"/>
      <c r="C222" s="9" t="n"/>
      <c r="D222" s="9" t="n"/>
      <c r="E222" s="8" t="n"/>
      <c r="F222" s="9" t="n"/>
      <c r="G222" s="10">
        <f>IF(OR(A222="",B222=""),"",COUNTIFS($A$4:$A$3003,A222,$B$4:$B$3003,B222))</f>
        <v/>
      </c>
      <c r="H222" s="9">
        <f>IF(A222="","",YEAR(A222)&amp;"-"&amp;TEXT(MONTH(A222),"00"))</f>
        <v/>
      </c>
      <c r="I222" s="8" t="n"/>
      <c r="J222" s="9">
        <f>IF(C222="","",IF(A222="","일자 미기재",IF(F222="","공수 미기재","")))</f>
        <v/>
      </c>
    </row>
    <row r="223">
      <c r="A223" s="7" t="n"/>
      <c r="B223" s="8" t="n"/>
      <c r="C223" s="9" t="n"/>
      <c r="D223" s="9" t="n"/>
      <c r="E223" s="8" t="n"/>
      <c r="F223" s="9" t="n"/>
      <c r="G223" s="10">
        <f>IF(OR(A223="",B223=""),"",COUNTIFS($A$4:$A$3003,A223,$B$4:$B$3003,B223))</f>
        <v/>
      </c>
      <c r="H223" s="9">
        <f>IF(A223="","",YEAR(A223)&amp;"-"&amp;TEXT(MONTH(A223),"00"))</f>
        <v/>
      </c>
      <c r="I223" s="8" t="n"/>
      <c r="J223" s="9">
        <f>IF(C223="","",IF(A223="","일자 미기재",IF(F223="","공수 미기재","")))</f>
        <v/>
      </c>
    </row>
    <row r="224">
      <c r="A224" s="7" t="n"/>
      <c r="B224" s="8" t="n"/>
      <c r="C224" s="9" t="n"/>
      <c r="D224" s="9" t="n"/>
      <c r="E224" s="8" t="n"/>
      <c r="F224" s="9" t="n"/>
      <c r="G224" s="10">
        <f>IF(OR(A224="",B224=""),"",COUNTIFS($A$4:$A$3003,A224,$B$4:$B$3003,B224))</f>
        <v/>
      </c>
      <c r="H224" s="9">
        <f>IF(A224="","",YEAR(A224)&amp;"-"&amp;TEXT(MONTH(A224),"00"))</f>
        <v/>
      </c>
      <c r="I224" s="8" t="n"/>
      <c r="J224" s="9">
        <f>IF(C224="","",IF(A224="","일자 미기재",IF(F224="","공수 미기재","")))</f>
        <v/>
      </c>
    </row>
    <row r="225">
      <c r="A225" s="7" t="n"/>
      <c r="B225" s="8" t="n"/>
      <c r="C225" s="9" t="n"/>
      <c r="D225" s="9" t="n"/>
      <c r="E225" s="8" t="n"/>
      <c r="F225" s="9" t="n"/>
      <c r="G225" s="10">
        <f>IF(OR(A225="",B225=""),"",COUNTIFS($A$4:$A$3003,A225,$B$4:$B$3003,B225))</f>
        <v/>
      </c>
      <c r="H225" s="9">
        <f>IF(A225="","",YEAR(A225)&amp;"-"&amp;TEXT(MONTH(A225),"00"))</f>
        <v/>
      </c>
      <c r="I225" s="8" t="n"/>
      <c r="J225" s="9">
        <f>IF(C225="","",IF(A225="","일자 미기재",IF(F225="","공수 미기재","")))</f>
        <v/>
      </c>
    </row>
    <row r="226">
      <c r="A226" s="7" t="n"/>
      <c r="B226" s="8" t="n"/>
      <c r="C226" s="9" t="n"/>
      <c r="D226" s="9" t="n"/>
      <c r="E226" s="8" t="n"/>
      <c r="F226" s="9" t="n"/>
      <c r="G226" s="10">
        <f>IF(OR(A226="",B226=""),"",COUNTIFS($A$4:$A$3003,A226,$B$4:$B$3003,B226))</f>
        <v/>
      </c>
      <c r="H226" s="9">
        <f>IF(A226="","",YEAR(A226)&amp;"-"&amp;TEXT(MONTH(A226),"00"))</f>
        <v/>
      </c>
      <c r="I226" s="8" t="n"/>
      <c r="J226" s="9">
        <f>IF(C226="","",IF(A226="","일자 미기재",IF(F226="","공수 미기재","")))</f>
        <v/>
      </c>
    </row>
    <row r="227">
      <c r="A227" s="7" t="n"/>
      <c r="B227" s="8" t="n"/>
      <c r="C227" s="9" t="n"/>
      <c r="D227" s="9" t="n"/>
      <c r="E227" s="8" t="n"/>
      <c r="F227" s="9" t="n"/>
      <c r="G227" s="10">
        <f>IF(OR(A227="",B227=""),"",COUNTIFS($A$4:$A$3003,A227,$B$4:$B$3003,B227))</f>
        <v/>
      </c>
      <c r="H227" s="9">
        <f>IF(A227="","",YEAR(A227)&amp;"-"&amp;TEXT(MONTH(A227),"00"))</f>
        <v/>
      </c>
      <c r="I227" s="8" t="n"/>
      <c r="J227" s="9">
        <f>IF(C227="","",IF(A227="","일자 미기재",IF(F227="","공수 미기재","")))</f>
        <v/>
      </c>
    </row>
    <row r="228">
      <c r="A228" s="7" t="n"/>
      <c r="B228" s="8" t="n"/>
      <c r="C228" s="9" t="n"/>
      <c r="D228" s="9" t="n"/>
      <c r="E228" s="8" t="n"/>
      <c r="F228" s="9" t="n"/>
      <c r="G228" s="10">
        <f>IF(OR(A228="",B228=""),"",COUNTIFS($A$4:$A$3003,A228,$B$4:$B$3003,B228))</f>
        <v/>
      </c>
      <c r="H228" s="9">
        <f>IF(A228="","",YEAR(A228)&amp;"-"&amp;TEXT(MONTH(A228),"00"))</f>
        <v/>
      </c>
      <c r="I228" s="8" t="n"/>
      <c r="J228" s="9">
        <f>IF(C228="","",IF(A228="","일자 미기재",IF(F228="","공수 미기재","")))</f>
        <v/>
      </c>
    </row>
    <row r="229">
      <c r="A229" s="7" t="n"/>
      <c r="B229" s="8" t="n"/>
      <c r="C229" s="9" t="n"/>
      <c r="D229" s="9" t="n"/>
      <c r="E229" s="8" t="n"/>
      <c r="F229" s="9" t="n"/>
      <c r="G229" s="10">
        <f>IF(OR(A229="",B229=""),"",COUNTIFS($A$4:$A$3003,A229,$B$4:$B$3003,B229))</f>
        <v/>
      </c>
      <c r="H229" s="9">
        <f>IF(A229="","",YEAR(A229)&amp;"-"&amp;TEXT(MONTH(A229),"00"))</f>
        <v/>
      </c>
      <c r="I229" s="8" t="n"/>
      <c r="J229" s="9">
        <f>IF(C229="","",IF(A229="","일자 미기재",IF(F229="","공수 미기재","")))</f>
        <v/>
      </c>
    </row>
    <row r="230">
      <c r="A230" s="7" t="n"/>
      <c r="B230" s="8" t="n"/>
      <c r="C230" s="9" t="n"/>
      <c r="D230" s="9" t="n"/>
      <c r="E230" s="8" t="n"/>
      <c r="F230" s="9" t="n"/>
      <c r="G230" s="10">
        <f>IF(OR(A230="",B230=""),"",COUNTIFS($A$4:$A$3003,A230,$B$4:$B$3003,B230))</f>
        <v/>
      </c>
      <c r="H230" s="9">
        <f>IF(A230="","",YEAR(A230)&amp;"-"&amp;TEXT(MONTH(A230),"00"))</f>
        <v/>
      </c>
      <c r="I230" s="8" t="n"/>
      <c r="J230" s="9">
        <f>IF(C230="","",IF(A230="","일자 미기재",IF(F230="","공수 미기재","")))</f>
        <v/>
      </c>
    </row>
    <row r="231">
      <c r="A231" s="7" t="n"/>
      <c r="B231" s="8" t="n"/>
      <c r="C231" s="9" t="n"/>
      <c r="D231" s="9" t="n"/>
      <c r="E231" s="8" t="n"/>
      <c r="F231" s="9" t="n"/>
      <c r="G231" s="10">
        <f>IF(OR(A231="",B231=""),"",COUNTIFS($A$4:$A$3003,A231,$B$4:$B$3003,B231))</f>
        <v/>
      </c>
      <c r="H231" s="9">
        <f>IF(A231="","",YEAR(A231)&amp;"-"&amp;TEXT(MONTH(A231),"00"))</f>
        <v/>
      </c>
      <c r="I231" s="8" t="n"/>
      <c r="J231" s="9">
        <f>IF(C231="","",IF(A231="","일자 미기재",IF(F231="","공수 미기재","")))</f>
        <v/>
      </c>
    </row>
    <row r="232">
      <c r="A232" s="7" t="n"/>
      <c r="B232" s="8" t="n"/>
      <c r="C232" s="9" t="n"/>
      <c r="D232" s="9" t="n"/>
      <c r="E232" s="8" t="n"/>
      <c r="F232" s="9" t="n"/>
      <c r="G232" s="10">
        <f>IF(OR(A232="",B232=""),"",COUNTIFS($A$4:$A$3003,A232,$B$4:$B$3003,B232))</f>
        <v/>
      </c>
      <c r="H232" s="9">
        <f>IF(A232="","",YEAR(A232)&amp;"-"&amp;TEXT(MONTH(A232),"00"))</f>
        <v/>
      </c>
      <c r="I232" s="8" t="n"/>
      <c r="J232" s="9">
        <f>IF(C232="","",IF(A232="","일자 미기재",IF(F232="","공수 미기재","")))</f>
        <v/>
      </c>
    </row>
    <row r="233">
      <c r="A233" s="7" t="n"/>
      <c r="B233" s="8" t="n"/>
      <c r="C233" s="9" t="n"/>
      <c r="D233" s="9" t="n"/>
      <c r="E233" s="8" t="n"/>
      <c r="F233" s="9" t="n"/>
      <c r="G233" s="10">
        <f>IF(OR(A233="",B233=""),"",COUNTIFS($A$4:$A$3003,A233,$B$4:$B$3003,B233))</f>
        <v/>
      </c>
      <c r="H233" s="9">
        <f>IF(A233="","",YEAR(A233)&amp;"-"&amp;TEXT(MONTH(A233),"00"))</f>
        <v/>
      </c>
      <c r="I233" s="8" t="n"/>
      <c r="J233" s="9">
        <f>IF(C233="","",IF(A233="","일자 미기재",IF(F233="","공수 미기재","")))</f>
        <v/>
      </c>
    </row>
    <row r="234">
      <c r="A234" s="7" t="n"/>
      <c r="B234" s="8" t="n"/>
      <c r="C234" s="9" t="n"/>
      <c r="D234" s="9" t="n"/>
      <c r="E234" s="8" t="n"/>
      <c r="F234" s="9" t="n"/>
      <c r="G234" s="10">
        <f>IF(OR(A234="",B234=""),"",COUNTIFS($A$4:$A$3003,A234,$B$4:$B$3003,B234))</f>
        <v/>
      </c>
      <c r="H234" s="9">
        <f>IF(A234="","",YEAR(A234)&amp;"-"&amp;TEXT(MONTH(A234),"00"))</f>
        <v/>
      </c>
      <c r="I234" s="8" t="n"/>
      <c r="J234" s="9">
        <f>IF(C234="","",IF(A234="","일자 미기재",IF(F234="","공수 미기재","")))</f>
        <v/>
      </c>
    </row>
    <row r="235">
      <c r="A235" s="7" t="n"/>
      <c r="B235" s="8" t="n"/>
      <c r="C235" s="9" t="n"/>
      <c r="D235" s="9" t="n"/>
      <c r="E235" s="8" t="n"/>
      <c r="F235" s="9" t="n"/>
      <c r="G235" s="10">
        <f>IF(OR(A235="",B235=""),"",COUNTIFS($A$4:$A$3003,A235,$B$4:$B$3003,B235))</f>
        <v/>
      </c>
      <c r="H235" s="9">
        <f>IF(A235="","",YEAR(A235)&amp;"-"&amp;TEXT(MONTH(A235),"00"))</f>
        <v/>
      </c>
      <c r="I235" s="8" t="n"/>
      <c r="J235" s="9">
        <f>IF(C235="","",IF(A235="","일자 미기재",IF(F235="","공수 미기재","")))</f>
        <v/>
      </c>
    </row>
    <row r="236">
      <c r="A236" s="7" t="n"/>
      <c r="B236" s="8" t="n"/>
      <c r="C236" s="9" t="n"/>
      <c r="D236" s="9" t="n"/>
      <c r="E236" s="8" t="n"/>
      <c r="F236" s="9" t="n"/>
      <c r="G236" s="10">
        <f>IF(OR(A236="",B236=""),"",COUNTIFS($A$4:$A$3003,A236,$B$4:$B$3003,B236))</f>
        <v/>
      </c>
      <c r="H236" s="9">
        <f>IF(A236="","",YEAR(A236)&amp;"-"&amp;TEXT(MONTH(A236),"00"))</f>
        <v/>
      </c>
      <c r="I236" s="8" t="n"/>
      <c r="J236" s="9">
        <f>IF(C236="","",IF(A236="","일자 미기재",IF(F236="","공수 미기재","")))</f>
        <v/>
      </c>
    </row>
    <row r="237">
      <c r="A237" s="7" t="n"/>
      <c r="B237" s="8" t="n"/>
      <c r="C237" s="9" t="n"/>
      <c r="D237" s="9" t="n"/>
      <c r="E237" s="8" t="n"/>
      <c r="F237" s="9" t="n"/>
      <c r="G237" s="10">
        <f>IF(OR(A237="",B237=""),"",COUNTIFS($A$4:$A$3003,A237,$B$4:$B$3003,B237))</f>
        <v/>
      </c>
      <c r="H237" s="9">
        <f>IF(A237="","",YEAR(A237)&amp;"-"&amp;TEXT(MONTH(A237),"00"))</f>
        <v/>
      </c>
      <c r="I237" s="8" t="n"/>
      <c r="J237" s="9">
        <f>IF(C237="","",IF(A237="","일자 미기재",IF(F237="","공수 미기재","")))</f>
        <v/>
      </c>
    </row>
    <row r="238">
      <c r="A238" s="7" t="n"/>
      <c r="B238" s="8" t="n"/>
      <c r="C238" s="9" t="n"/>
      <c r="D238" s="9" t="n"/>
      <c r="E238" s="8" t="n"/>
      <c r="F238" s="9" t="n"/>
      <c r="G238" s="10">
        <f>IF(OR(A238="",B238=""),"",COUNTIFS($A$4:$A$3003,A238,$B$4:$B$3003,B238))</f>
        <v/>
      </c>
      <c r="H238" s="9">
        <f>IF(A238="","",YEAR(A238)&amp;"-"&amp;TEXT(MONTH(A238),"00"))</f>
        <v/>
      </c>
      <c r="I238" s="8" t="n"/>
      <c r="J238" s="9">
        <f>IF(C238="","",IF(A238="","일자 미기재",IF(F238="","공수 미기재","")))</f>
        <v/>
      </c>
    </row>
    <row r="239">
      <c r="A239" s="7" t="n"/>
      <c r="B239" s="8" t="n"/>
      <c r="C239" s="9" t="n"/>
      <c r="D239" s="9" t="n"/>
      <c r="E239" s="8" t="n"/>
      <c r="F239" s="9" t="n"/>
      <c r="G239" s="10">
        <f>IF(OR(A239="",B239=""),"",COUNTIFS($A$4:$A$3003,A239,$B$4:$B$3003,B239))</f>
        <v/>
      </c>
      <c r="H239" s="9">
        <f>IF(A239="","",YEAR(A239)&amp;"-"&amp;TEXT(MONTH(A239),"00"))</f>
        <v/>
      </c>
      <c r="I239" s="8" t="n"/>
      <c r="J239" s="9">
        <f>IF(C239="","",IF(A239="","일자 미기재",IF(F239="","공수 미기재","")))</f>
        <v/>
      </c>
    </row>
    <row r="240">
      <c r="A240" s="7" t="n"/>
      <c r="B240" s="8" t="n"/>
      <c r="C240" s="9" t="n"/>
      <c r="D240" s="9" t="n"/>
      <c r="E240" s="8" t="n"/>
      <c r="F240" s="9" t="n"/>
      <c r="G240" s="10">
        <f>IF(OR(A240="",B240=""),"",COUNTIFS($A$4:$A$3003,A240,$B$4:$B$3003,B240))</f>
        <v/>
      </c>
      <c r="H240" s="9">
        <f>IF(A240="","",YEAR(A240)&amp;"-"&amp;TEXT(MONTH(A240),"00"))</f>
        <v/>
      </c>
      <c r="I240" s="8" t="n"/>
      <c r="J240" s="9">
        <f>IF(C240="","",IF(A240="","일자 미기재",IF(F240="","공수 미기재","")))</f>
        <v/>
      </c>
    </row>
    <row r="241">
      <c r="A241" s="7" t="n"/>
      <c r="B241" s="8" t="n"/>
      <c r="C241" s="9" t="n"/>
      <c r="D241" s="9" t="n"/>
      <c r="E241" s="8" t="n"/>
      <c r="F241" s="9" t="n"/>
      <c r="G241" s="10">
        <f>IF(OR(A241="",B241=""),"",COUNTIFS($A$4:$A$3003,A241,$B$4:$B$3003,B241))</f>
        <v/>
      </c>
      <c r="H241" s="9">
        <f>IF(A241="","",YEAR(A241)&amp;"-"&amp;TEXT(MONTH(A241),"00"))</f>
        <v/>
      </c>
      <c r="I241" s="8" t="n"/>
      <c r="J241" s="9">
        <f>IF(C241="","",IF(A241="","일자 미기재",IF(F241="","공수 미기재","")))</f>
        <v/>
      </c>
    </row>
    <row r="242">
      <c r="A242" s="7" t="n"/>
      <c r="B242" s="8" t="n"/>
      <c r="C242" s="9" t="n"/>
      <c r="D242" s="9" t="n"/>
      <c r="E242" s="8" t="n"/>
      <c r="F242" s="9" t="n"/>
      <c r="G242" s="10">
        <f>IF(OR(A242="",B242=""),"",COUNTIFS($A$4:$A$3003,A242,$B$4:$B$3003,B242))</f>
        <v/>
      </c>
      <c r="H242" s="9">
        <f>IF(A242="","",YEAR(A242)&amp;"-"&amp;TEXT(MONTH(A242),"00"))</f>
        <v/>
      </c>
      <c r="I242" s="8" t="n"/>
      <c r="J242" s="9">
        <f>IF(C242="","",IF(A242="","일자 미기재",IF(F242="","공수 미기재","")))</f>
        <v/>
      </c>
    </row>
    <row r="243">
      <c r="A243" s="7" t="n"/>
      <c r="B243" s="8" t="n"/>
      <c r="C243" s="9" t="n"/>
      <c r="D243" s="9" t="n"/>
      <c r="E243" s="8" t="n"/>
      <c r="F243" s="9" t="n"/>
      <c r="G243" s="10">
        <f>IF(OR(A243="",B243=""),"",COUNTIFS($A$4:$A$3003,A243,$B$4:$B$3003,B243))</f>
        <v/>
      </c>
      <c r="H243" s="9">
        <f>IF(A243="","",YEAR(A243)&amp;"-"&amp;TEXT(MONTH(A243),"00"))</f>
        <v/>
      </c>
      <c r="I243" s="8" t="n"/>
      <c r="J243" s="9">
        <f>IF(C243="","",IF(A243="","일자 미기재",IF(F243="","공수 미기재","")))</f>
        <v/>
      </c>
    </row>
    <row r="244">
      <c r="A244" s="7" t="n"/>
      <c r="B244" s="8" t="n"/>
      <c r="C244" s="9" t="n"/>
      <c r="D244" s="9" t="n"/>
      <c r="E244" s="8" t="n"/>
      <c r="F244" s="9" t="n"/>
      <c r="G244" s="10">
        <f>IF(OR(A244="",B244=""),"",COUNTIFS($A$4:$A$3003,A244,$B$4:$B$3003,B244))</f>
        <v/>
      </c>
      <c r="H244" s="9">
        <f>IF(A244="","",YEAR(A244)&amp;"-"&amp;TEXT(MONTH(A244),"00"))</f>
        <v/>
      </c>
      <c r="I244" s="8" t="n"/>
      <c r="J244" s="9">
        <f>IF(C244="","",IF(A244="","일자 미기재",IF(F244="","공수 미기재","")))</f>
        <v/>
      </c>
    </row>
    <row r="245">
      <c r="A245" s="7" t="n"/>
      <c r="B245" s="8" t="n"/>
      <c r="C245" s="9" t="n"/>
      <c r="D245" s="9" t="n"/>
      <c r="E245" s="8" t="n"/>
      <c r="F245" s="9" t="n"/>
      <c r="G245" s="10">
        <f>IF(OR(A245="",B245=""),"",COUNTIFS($A$4:$A$3003,A245,$B$4:$B$3003,B245))</f>
        <v/>
      </c>
      <c r="H245" s="9">
        <f>IF(A245="","",YEAR(A245)&amp;"-"&amp;TEXT(MONTH(A245),"00"))</f>
        <v/>
      </c>
      <c r="I245" s="8" t="n"/>
      <c r="J245" s="9">
        <f>IF(C245="","",IF(A245="","일자 미기재",IF(F245="","공수 미기재","")))</f>
        <v/>
      </c>
    </row>
    <row r="246">
      <c r="A246" s="7" t="n"/>
      <c r="B246" s="8" t="n"/>
      <c r="C246" s="9" t="n"/>
      <c r="D246" s="9" t="n"/>
      <c r="E246" s="8" t="n"/>
      <c r="F246" s="9" t="n"/>
      <c r="G246" s="10">
        <f>IF(OR(A246="",B246=""),"",COUNTIFS($A$4:$A$3003,A246,$B$4:$B$3003,B246))</f>
        <v/>
      </c>
      <c r="H246" s="9">
        <f>IF(A246="","",YEAR(A246)&amp;"-"&amp;TEXT(MONTH(A246),"00"))</f>
        <v/>
      </c>
      <c r="I246" s="8" t="n"/>
      <c r="J246" s="9">
        <f>IF(C246="","",IF(A246="","일자 미기재",IF(F246="","공수 미기재","")))</f>
        <v/>
      </c>
    </row>
    <row r="247">
      <c r="A247" s="7" t="n"/>
      <c r="B247" s="8" t="n"/>
      <c r="C247" s="9" t="n"/>
      <c r="D247" s="9" t="n"/>
      <c r="E247" s="8" t="n"/>
      <c r="F247" s="9" t="n"/>
      <c r="G247" s="10">
        <f>IF(OR(A247="",B247=""),"",COUNTIFS($A$4:$A$3003,A247,$B$4:$B$3003,B247))</f>
        <v/>
      </c>
      <c r="H247" s="9">
        <f>IF(A247="","",YEAR(A247)&amp;"-"&amp;TEXT(MONTH(A247),"00"))</f>
        <v/>
      </c>
      <c r="I247" s="8" t="n"/>
      <c r="J247" s="9">
        <f>IF(C247="","",IF(A247="","일자 미기재",IF(F247="","공수 미기재","")))</f>
        <v/>
      </c>
    </row>
    <row r="248">
      <c r="A248" s="7" t="n"/>
      <c r="B248" s="8" t="n"/>
      <c r="C248" s="9" t="n"/>
      <c r="D248" s="9" t="n"/>
      <c r="E248" s="8" t="n"/>
      <c r="F248" s="9" t="n"/>
      <c r="G248" s="10">
        <f>IF(OR(A248="",B248=""),"",COUNTIFS($A$4:$A$3003,A248,$B$4:$B$3003,B248))</f>
        <v/>
      </c>
      <c r="H248" s="9">
        <f>IF(A248="","",YEAR(A248)&amp;"-"&amp;TEXT(MONTH(A248),"00"))</f>
        <v/>
      </c>
      <c r="I248" s="8" t="n"/>
      <c r="J248" s="9">
        <f>IF(C248="","",IF(A248="","일자 미기재",IF(F248="","공수 미기재","")))</f>
        <v/>
      </c>
    </row>
    <row r="249">
      <c r="A249" s="7" t="n"/>
      <c r="B249" s="8" t="n"/>
      <c r="C249" s="9" t="n"/>
      <c r="D249" s="9" t="n"/>
      <c r="E249" s="8" t="n"/>
      <c r="F249" s="9" t="n"/>
      <c r="G249" s="10">
        <f>IF(OR(A249="",B249=""),"",COUNTIFS($A$4:$A$3003,A249,$B$4:$B$3003,B249))</f>
        <v/>
      </c>
      <c r="H249" s="9">
        <f>IF(A249="","",YEAR(A249)&amp;"-"&amp;TEXT(MONTH(A249),"00"))</f>
        <v/>
      </c>
      <c r="I249" s="8" t="n"/>
      <c r="J249" s="9">
        <f>IF(C249="","",IF(A249="","일자 미기재",IF(F249="","공수 미기재","")))</f>
        <v/>
      </c>
    </row>
    <row r="250">
      <c r="A250" s="7" t="n"/>
      <c r="B250" s="8" t="n"/>
      <c r="C250" s="9" t="n"/>
      <c r="D250" s="9" t="n"/>
      <c r="E250" s="8" t="n"/>
      <c r="F250" s="9" t="n"/>
      <c r="G250" s="10">
        <f>IF(OR(A250="",B250=""),"",COUNTIFS($A$4:$A$3003,A250,$B$4:$B$3003,B250))</f>
        <v/>
      </c>
      <c r="H250" s="9">
        <f>IF(A250="","",YEAR(A250)&amp;"-"&amp;TEXT(MONTH(A250),"00"))</f>
        <v/>
      </c>
      <c r="I250" s="8" t="n"/>
      <c r="J250" s="9">
        <f>IF(C250="","",IF(A250="","일자 미기재",IF(F250="","공수 미기재","")))</f>
        <v/>
      </c>
    </row>
    <row r="251">
      <c r="A251" s="7" t="n"/>
      <c r="B251" s="8" t="n"/>
      <c r="C251" s="9" t="n"/>
      <c r="D251" s="9" t="n"/>
      <c r="E251" s="8" t="n"/>
      <c r="F251" s="9" t="n"/>
      <c r="G251" s="10">
        <f>IF(OR(A251="",B251=""),"",COUNTIFS($A$4:$A$3003,A251,$B$4:$B$3003,B251))</f>
        <v/>
      </c>
      <c r="H251" s="9">
        <f>IF(A251="","",YEAR(A251)&amp;"-"&amp;TEXT(MONTH(A251),"00"))</f>
        <v/>
      </c>
      <c r="I251" s="8" t="n"/>
      <c r="J251" s="9">
        <f>IF(C251="","",IF(A251="","일자 미기재",IF(F251="","공수 미기재","")))</f>
        <v/>
      </c>
    </row>
    <row r="252">
      <c r="A252" s="7" t="n"/>
      <c r="B252" s="8" t="n"/>
      <c r="C252" s="9" t="n"/>
      <c r="D252" s="9" t="n"/>
      <c r="E252" s="8" t="n"/>
      <c r="F252" s="9" t="n"/>
      <c r="G252" s="10">
        <f>IF(OR(A252="",B252=""),"",COUNTIFS($A$4:$A$3003,A252,$B$4:$B$3003,B252))</f>
        <v/>
      </c>
      <c r="H252" s="9">
        <f>IF(A252="","",YEAR(A252)&amp;"-"&amp;TEXT(MONTH(A252),"00"))</f>
        <v/>
      </c>
      <c r="I252" s="8" t="n"/>
      <c r="J252" s="9">
        <f>IF(C252="","",IF(A252="","일자 미기재",IF(F252="","공수 미기재","")))</f>
        <v/>
      </c>
    </row>
    <row r="253">
      <c r="A253" s="7" t="n"/>
      <c r="B253" s="8" t="n"/>
      <c r="C253" s="9" t="n"/>
      <c r="D253" s="9" t="n"/>
      <c r="E253" s="8" t="n"/>
      <c r="F253" s="9" t="n"/>
      <c r="G253" s="10">
        <f>IF(OR(A253="",B253=""),"",COUNTIFS($A$4:$A$3003,A253,$B$4:$B$3003,B253))</f>
        <v/>
      </c>
      <c r="H253" s="9">
        <f>IF(A253="","",YEAR(A253)&amp;"-"&amp;TEXT(MONTH(A253),"00"))</f>
        <v/>
      </c>
      <c r="I253" s="8" t="n"/>
      <c r="J253" s="9">
        <f>IF(C253="","",IF(A253="","일자 미기재",IF(F253="","공수 미기재","")))</f>
        <v/>
      </c>
    </row>
    <row r="254">
      <c r="A254" s="7" t="n"/>
      <c r="B254" s="8" t="n"/>
      <c r="C254" s="9" t="n"/>
      <c r="D254" s="9" t="n"/>
      <c r="E254" s="8" t="n"/>
      <c r="F254" s="9" t="n"/>
      <c r="G254" s="10">
        <f>IF(OR(A254="",B254=""),"",COUNTIFS($A$4:$A$3003,A254,$B$4:$B$3003,B254))</f>
        <v/>
      </c>
      <c r="H254" s="9">
        <f>IF(A254="","",YEAR(A254)&amp;"-"&amp;TEXT(MONTH(A254),"00"))</f>
        <v/>
      </c>
      <c r="I254" s="8" t="n"/>
      <c r="J254" s="9">
        <f>IF(C254="","",IF(A254="","일자 미기재",IF(F254="","공수 미기재","")))</f>
        <v/>
      </c>
    </row>
    <row r="255">
      <c r="A255" s="7" t="n"/>
      <c r="B255" s="8" t="n"/>
      <c r="C255" s="9" t="n"/>
      <c r="D255" s="9" t="n"/>
      <c r="E255" s="8" t="n"/>
      <c r="F255" s="9" t="n"/>
      <c r="G255" s="10">
        <f>IF(OR(A255="",B255=""),"",COUNTIFS($A$4:$A$3003,A255,$B$4:$B$3003,B255))</f>
        <v/>
      </c>
      <c r="H255" s="9">
        <f>IF(A255="","",YEAR(A255)&amp;"-"&amp;TEXT(MONTH(A255),"00"))</f>
        <v/>
      </c>
      <c r="I255" s="8" t="n"/>
      <c r="J255" s="9">
        <f>IF(C255="","",IF(A255="","일자 미기재",IF(F255="","공수 미기재","")))</f>
        <v/>
      </c>
    </row>
    <row r="256">
      <c r="A256" s="7" t="n"/>
      <c r="B256" s="8" t="n"/>
      <c r="C256" s="9" t="n"/>
      <c r="D256" s="9" t="n"/>
      <c r="E256" s="8" t="n"/>
      <c r="F256" s="9" t="n"/>
      <c r="G256" s="10">
        <f>IF(OR(A256="",B256=""),"",COUNTIFS($A$4:$A$3003,A256,$B$4:$B$3003,B256))</f>
        <v/>
      </c>
      <c r="H256" s="9">
        <f>IF(A256="","",YEAR(A256)&amp;"-"&amp;TEXT(MONTH(A256),"00"))</f>
        <v/>
      </c>
      <c r="I256" s="8" t="n"/>
      <c r="J256" s="9">
        <f>IF(C256="","",IF(A256="","일자 미기재",IF(F256="","공수 미기재","")))</f>
        <v/>
      </c>
    </row>
    <row r="257">
      <c r="A257" s="7" t="n"/>
      <c r="B257" s="8" t="n"/>
      <c r="C257" s="9" t="n"/>
      <c r="D257" s="9" t="n"/>
      <c r="E257" s="8" t="n"/>
      <c r="F257" s="9" t="n"/>
      <c r="G257" s="10">
        <f>IF(OR(A257="",B257=""),"",COUNTIFS($A$4:$A$3003,A257,$B$4:$B$3003,B257))</f>
        <v/>
      </c>
      <c r="H257" s="9">
        <f>IF(A257="","",YEAR(A257)&amp;"-"&amp;TEXT(MONTH(A257),"00"))</f>
        <v/>
      </c>
      <c r="I257" s="8" t="n"/>
      <c r="J257" s="9">
        <f>IF(C257="","",IF(A257="","일자 미기재",IF(F257="","공수 미기재","")))</f>
        <v/>
      </c>
    </row>
    <row r="258">
      <c r="A258" s="7" t="n"/>
      <c r="B258" s="8" t="n"/>
      <c r="C258" s="9" t="n"/>
      <c r="D258" s="9" t="n"/>
      <c r="E258" s="8" t="n"/>
      <c r="F258" s="9" t="n"/>
      <c r="G258" s="10">
        <f>IF(OR(A258="",B258=""),"",COUNTIFS($A$4:$A$3003,A258,$B$4:$B$3003,B258))</f>
        <v/>
      </c>
      <c r="H258" s="9">
        <f>IF(A258="","",YEAR(A258)&amp;"-"&amp;TEXT(MONTH(A258),"00"))</f>
        <v/>
      </c>
      <c r="I258" s="8" t="n"/>
      <c r="J258" s="9">
        <f>IF(C258="","",IF(A258="","일자 미기재",IF(F258="","공수 미기재","")))</f>
        <v/>
      </c>
    </row>
    <row r="259">
      <c r="A259" s="7" t="n"/>
      <c r="B259" s="8" t="n"/>
      <c r="C259" s="9" t="n"/>
      <c r="D259" s="9" t="n"/>
      <c r="E259" s="8" t="n"/>
      <c r="F259" s="9" t="n"/>
      <c r="G259" s="10">
        <f>IF(OR(A259="",B259=""),"",COUNTIFS($A$4:$A$3003,A259,$B$4:$B$3003,B259))</f>
        <v/>
      </c>
      <c r="H259" s="9">
        <f>IF(A259="","",YEAR(A259)&amp;"-"&amp;TEXT(MONTH(A259),"00"))</f>
        <v/>
      </c>
      <c r="I259" s="8" t="n"/>
      <c r="J259" s="9">
        <f>IF(C259="","",IF(A259="","일자 미기재",IF(F259="","공수 미기재","")))</f>
        <v/>
      </c>
    </row>
    <row r="260">
      <c r="A260" s="7" t="n"/>
      <c r="B260" s="8" t="n"/>
      <c r="C260" s="9" t="n"/>
      <c r="D260" s="9" t="n"/>
      <c r="E260" s="8" t="n"/>
      <c r="F260" s="9" t="n"/>
      <c r="G260" s="10">
        <f>IF(OR(A260="",B260=""),"",COUNTIFS($A$4:$A$3003,A260,$B$4:$B$3003,B260))</f>
        <v/>
      </c>
      <c r="H260" s="9">
        <f>IF(A260="","",YEAR(A260)&amp;"-"&amp;TEXT(MONTH(A260),"00"))</f>
        <v/>
      </c>
      <c r="I260" s="8" t="n"/>
      <c r="J260" s="9">
        <f>IF(C260="","",IF(A260="","일자 미기재",IF(F260="","공수 미기재","")))</f>
        <v/>
      </c>
    </row>
    <row r="261">
      <c r="A261" s="7" t="n"/>
      <c r="B261" s="8" t="n"/>
      <c r="C261" s="9" t="n"/>
      <c r="D261" s="9" t="n"/>
      <c r="E261" s="8" t="n"/>
      <c r="F261" s="9" t="n"/>
      <c r="G261" s="10">
        <f>IF(OR(A261="",B261=""),"",COUNTIFS($A$4:$A$3003,A261,$B$4:$B$3003,B261))</f>
        <v/>
      </c>
      <c r="H261" s="9">
        <f>IF(A261="","",YEAR(A261)&amp;"-"&amp;TEXT(MONTH(A261),"00"))</f>
        <v/>
      </c>
      <c r="I261" s="8" t="n"/>
      <c r="J261" s="9">
        <f>IF(C261="","",IF(A261="","일자 미기재",IF(F261="","공수 미기재","")))</f>
        <v/>
      </c>
    </row>
    <row r="262">
      <c r="A262" s="7" t="n"/>
      <c r="B262" s="8" t="n"/>
      <c r="C262" s="9" t="n"/>
      <c r="D262" s="9" t="n"/>
      <c r="E262" s="8" t="n"/>
      <c r="F262" s="9" t="n"/>
      <c r="G262" s="10">
        <f>IF(OR(A262="",B262=""),"",COUNTIFS($A$4:$A$3003,A262,$B$4:$B$3003,B262))</f>
        <v/>
      </c>
      <c r="H262" s="9">
        <f>IF(A262="","",YEAR(A262)&amp;"-"&amp;TEXT(MONTH(A262),"00"))</f>
        <v/>
      </c>
      <c r="I262" s="8" t="n"/>
      <c r="J262" s="9">
        <f>IF(C262="","",IF(A262="","일자 미기재",IF(F262="","공수 미기재","")))</f>
        <v/>
      </c>
    </row>
    <row r="263">
      <c r="A263" s="7" t="n"/>
      <c r="B263" s="8" t="n"/>
      <c r="C263" s="9" t="n"/>
      <c r="D263" s="9" t="n"/>
      <c r="E263" s="8" t="n"/>
      <c r="F263" s="9" t="n"/>
      <c r="G263" s="10">
        <f>IF(OR(A263="",B263=""),"",COUNTIFS($A$4:$A$3003,A263,$B$4:$B$3003,B263))</f>
        <v/>
      </c>
      <c r="H263" s="9">
        <f>IF(A263="","",YEAR(A263)&amp;"-"&amp;TEXT(MONTH(A263),"00"))</f>
        <v/>
      </c>
      <c r="I263" s="8" t="n"/>
      <c r="J263" s="9">
        <f>IF(C263="","",IF(A263="","일자 미기재",IF(F263="","공수 미기재","")))</f>
        <v/>
      </c>
    </row>
    <row r="264">
      <c r="A264" s="7" t="n"/>
      <c r="B264" s="8" t="n"/>
      <c r="C264" s="9" t="n"/>
      <c r="D264" s="9" t="n"/>
      <c r="E264" s="8" t="n"/>
      <c r="F264" s="9" t="n"/>
      <c r="G264" s="10">
        <f>IF(OR(A264="",B264=""),"",COUNTIFS($A$4:$A$3003,A264,$B$4:$B$3003,B264))</f>
        <v/>
      </c>
      <c r="H264" s="9">
        <f>IF(A264="","",YEAR(A264)&amp;"-"&amp;TEXT(MONTH(A264),"00"))</f>
        <v/>
      </c>
      <c r="I264" s="8" t="n"/>
      <c r="J264" s="9">
        <f>IF(C264="","",IF(A264="","일자 미기재",IF(F264="","공수 미기재","")))</f>
        <v/>
      </c>
    </row>
    <row r="265">
      <c r="A265" s="7" t="n"/>
      <c r="B265" s="8" t="n"/>
      <c r="C265" s="9" t="n"/>
      <c r="D265" s="9" t="n"/>
      <c r="E265" s="8" t="n"/>
      <c r="F265" s="9" t="n"/>
      <c r="G265" s="10">
        <f>IF(OR(A265="",B265=""),"",COUNTIFS($A$4:$A$3003,A265,$B$4:$B$3003,B265))</f>
        <v/>
      </c>
      <c r="H265" s="9">
        <f>IF(A265="","",YEAR(A265)&amp;"-"&amp;TEXT(MONTH(A265),"00"))</f>
        <v/>
      </c>
      <c r="I265" s="8" t="n"/>
      <c r="J265" s="9">
        <f>IF(C265="","",IF(A265="","일자 미기재",IF(F265="","공수 미기재","")))</f>
        <v/>
      </c>
    </row>
    <row r="266">
      <c r="A266" s="7" t="n"/>
      <c r="B266" s="8" t="n"/>
      <c r="C266" s="9" t="n"/>
      <c r="D266" s="9" t="n"/>
      <c r="E266" s="8" t="n"/>
      <c r="F266" s="9" t="n"/>
      <c r="G266" s="10">
        <f>IF(OR(A266="",B266=""),"",COUNTIFS($A$4:$A$3003,A266,$B$4:$B$3003,B266))</f>
        <v/>
      </c>
      <c r="H266" s="9">
        <f>IF(A266="","",YEAR(A266)&amp;"-"&amp;TEXT(MONTH(A266),"00"))</f>
        <v/>
      </c>
      <c r="I266" s="8" t="n"/>
      <c r="J266" s="9">
        <f>IF(C266="","",IF(A266="","일자 미기재",IF(F266="","공수 미기재","")))</f>
        <v/>
      </c>
    </row>
    <row r="267">
      <c r="A267" s="7" t="n"/>
      <c r="B267" s="8" t="n"/>
      <c r="C267" s="9" t="n"/>
      <c r="D267" s="9" t="n"/>
      <c r="E267" s="8" t="n"/>
      <c r="F267" s="9" t="n"/>
      <c r="G267" s="10">
        <f>IF(OR(A267="",B267=""),"",COUNTIFS($A$4:$A$3003,A267,$B$4:$B$3003,B267))</f>
        <v/>
      </c>
      <c r="H267" s="9">
        <f>IF(A267="","",YEAR(A267)&amp;"-"&amp;TEXT(MONTH(A267),"00"))</f>
        <v/>
      </c>
      <c r="I267" s="8" t="n"/>
      <c r="J267" s="9">
        <f>IF(C267="","",IF(A267="","일자 미기재",IF(F267="","공수 미기재","")))</f>
        <v/>
      </c>
    </row>
    <row r="268">
      <c r="A268" s="7" t="n"/>
      <c r="B268" s="8" t="n"/>
      <c r="C268" s="9" t="n"/>
      <c r="D268" s="9" t="n"/>
      <c r="E268" s="8" t="n"/>
      <c r="F268" s="9" t="n"/>
      <c r="G268" s="10">
        <f>IF(OR(A268="",B268=""),"",COUNTIFS($A$4:$A$3003,A268,$B$4:$B$3003,B268))</f>
        <v/>
      </c>
      <c r="H268" s="9">
        <f>IF(A268="","",YEAR(A268)&amp;"-"&amp;TEXT(MONTH(A268),"00"))</f>
        <v/>
      </c>
      <c r="I268" s="8" t="n"/>
      <c r="J268" s="9">
        <f>IF(C268="","",IF(A268="","일자 미기재",IF(F268="","공수 미기재","")))</f>
        <v/>
      </c>
    </row>
    <row r="269">
      <c r="A269" s="7" t="n"/>
      <c r="B269" s="8" t="n"/>
      <c r="C269" s="9" t="n"/>
      <c r="D269" s="9" t="n"/>
      <c r="E269" s="8" t="n"/>
      <c r="F269" s="9" t="n"/>
      <c r="G269" s="10">
        <f>IF(OR(A269="",B269=""),"",COUNTIFS($A$4:$A$3003,A269,$B$4:$B$3003,B269))</f>
        <v/>
      </c>
      <c r="H269" s="9">
        <f>IF(A269="","",YEAR(A269)&amp;"-"&amp;TEXT(MONTH(A269),"00"))</f>
        <v/>
      </c>
      <c r="I269" s="8" t="n"/>
      <c r="J269" s="9">
        <f>IF(C269="","",IF(A269="","일자 미기재",IF(F269="","공수 미기재","")))</f>
        <v/>
      </c>
    </row>
    <row r="270">
      <c r="A270" s="7" t="n"/>
      <c r="B270" s="8" t="n"/>
      <c r="C270" s="9" t="n"/>
      <c r="D270" s="9" t="n"/>
      <c r="E270" s="8" t="n"/>
      <c r="F270" s="9" t="n"/>
      <c r="G270" s="10">
        <f>IF(OR(A270="",B270=""),"",COUNTIFS($A$4:$A$3003,A270,$B$4:$B$3003,B270))</f>
        <v/>
      </c>
      <c r="H270" s="9">
        <f>IF(A270="","",YEAR(A270)&amp;"-"&amp;TEXT(MONTH(A270),"00"))</f>
        <v/>
      </c>
      <c r="I270" s="8" t="n"/>
      <c r="J270" s="9">
        <f>IF(C270="","",IF(A270="","일자 미기재",IF(F270="","공수 미기재","")))</f>
        <v/>
      </c>
    </row>
    <row r="271">
      <c r="A271" s="7" t="n"/>
      <c r="B271" s="8" t="n"/>
      <c r="C271" s="9" t="n"/>
      <c r="D271" s="9" t="n"/>
      <c r="E271" s="8" t="n"/>
      <c r="F271" s="9" t="n"/>
      <c r="G271" s="10">
        <f>IF(OR(A271="",B271=""),"",COUNTIFS($A$4:$A$3003,A271,$B$4:$B$3003,B271))</f>
        <v/>
      </c>
      <c r="H271" s="9">
        <f>IF(A271="","",YEAR(A271)&amp;"-"&amp;TEXT(MONTH(A271),"00"))</f>
        <v/>
      </c>
      <c r="I271" s="8" t="n"/>
      <c r="J271" s="9">
        <f>IF(C271="","",IF(A271="","일자 미기재",IF(F271="","공수 미기재","")))</f>
        <v/>
      </c>
    </row>
    <row r="272">
      <c r="A272" s="7" t="n"/>
      <c r="B272" s="8" t="n"/>
      <c r="C272" s="9" t="n"/>
      <c r="D272" s="9" t="n"/>
      <c r="E272" s="8" t="n"/>
      <c r="F272" s="9" t="n"/>
      <c r="G272" s="10">
        <f>IF(OR(A272="",B272=""),"",COUNTIFS($A$4:$A$3003,A272,$B$4:$B$3003,B272))</f>
        <v/>
      </c>
      <c r="H272" s="9">
        <f>IF(A272="","",YEAR(A272)&amp;"-"&amp;TEXT(MONTH(A272),"00"))</f>
        <v/>
      </c>
      <c r="I272" s="8" t="n"/>
      <c r="J272" s="9">
        <f>IF(C272="","",IF(A272="","일자 미기재",IF(F272="","공수 미기재","")))</f>
        <v/>
      </c>
    </row>
    <row r="273">
      <c r="A273" s="7" t="n"/>
      <c r="B273" s="8" t="n"/>
      <c r="C273" s="9" t="n"/>
      <c r="D273" s="9" t="n"/>
      <c r="E273" s="8" t="n"/>
      <c r="F273" s="9" t="n"/>
      <c r="G273" s="10">
        <f>IF(OR(A273="",B273=""),"",COUNTIFS($A$4:$A$3003,A273,$B$4:$B$3003,B273))</f>
        <v/>
      </c>
      <c r="H273" s="9">
        <f>IF(A273="","",YEAR(A273)&amp;"-"&amp;TEXT(MONTH(A273),"00"))</f>
        <v/>
      </c>
      <c r="I273" s="8" t="n"/>
      <c r="J273" s="9">
        <f>IF(C273="","",IF(A273="","일자 미기재",IF(F273="","공수 미기재","")))</f>
        <v/>
      </c>
    </row>
    <row r="274">
      <c r="A274" s="7" t="n"/>
      <c r="B274" s="8" t="n"/>
      <c r="C274" s="9" t="n"/>
      <c r="D274" s="9" t="n"/>
      <c r="E274" s="8" t="n"/>
      <c r="F274" s="9" t="n"/>
      <c r="G274" s="10">
        <f>IF(OR(A274="",B274=""),"",COUNTIFS($A$4:$A$3003,A274,$B$4:$B$3003,B274))</f>
        <v/>
      </c>
      <c r="H274" s="9">
        <f>IF(A274="","",YEAR(A274)&amp;"-"&amp;TEXT(MONTH(A274),"00"))</f>
        <v/>
      </c>
      <c r="I274" s="8" t="n"/>
      <c r="J274" s="9">
        <f>IF(C274="","",IF(A274="","일자 미기재",IF(F274="","공수 미기재","")))</f>
        <v/>
      </c>
    </row>
    <row r="275">
      <c r="A275" s="7" t="n"/>
      <c r="B275" s="8" t="n"/>
      <c r="C275" s="9" t="n"/>
      <c r="D275" s="9" t="n"/>
      <c r="E275" s="8" t="n"/>
      <c r="F275" s="9" t="n"/>
      <c r="G275" s="10">
        <f>IF(OR(A275="",B275=""),"",COUNTIFS($A$4:$A$3003,A275,$B$4:$B$3003,B275))</f>
        <v/>
      </c>
      <c r="H275" s="9">
        <f>IF(A275="","",YEAR(A275)&amp;"-"&amp;TEXT(MONTH(A275),"00"))</f>
        <v/>
      </c>
      <c r="I275" s="8" t="n"/>
      <c r="J275" s="9">
        <f>IF(C275="","",IF(A275="","일자 미기재",IF(F275="","공수 미기재","")))</f>
        <v/>
      </c>
    </row>
    <row r="276">
      <c r="A276" s="7" t="n"/>
      <c r="B276" s="8" t="n"/>
      <c r="C276" s="9" t="n"/>
      <c r="D276" s="9" t="n"/>
      <c r="E276" s="8" t="n"/>
      <c r="F276" s="9" t="n"/>
      <c r="G276" s="10">
        <f>IF(OR(A276="",B276=""),"",COUNTIFS($A$4:$A$3003,A276,$B$4:$B$3003,B276))</f>
        <v/>
      </c>
      <c r="H276" s="9">
        <f>IF(A276="","",YEAR(A276)&amp;"-"&amp;TEXT(MONTH(A276),"00"))</f>
        <v/>
      </c>
      <c r="I276" s="8" t="n"/>
      <c r="J276" s="9">
        <f>IF(C276="","",IF(A276="","일자 미기재",IF(F276="","공수 미기재","")))</f>
        <v/>
      </c>
    </row>
    <row r="277">
      <c r="A277" s="7" t="n"/>
      <c r="B277" s="8" t="n"/>
      <c r="C277" s="9" t="n"/>
      <c r="D277" s="9" t="n"/>
      <c r="E277" s="8" t="n"/>
      <c r="F277" s="9" t="n"/>
      <c r="G277" s="10">
        <f>IF(OR(A277="",B277=""),"",COUNTIFS($A$4:$A$3003,A277,$B$4:$B$3003,B277))</f>
        <v/>
      </c>
      <c r="H277" s="9">
        <f>IF(A277="","",YEAR(A277)&amp;"-"&amp;TEXT(MONTH(A277),"00"))</f>
        <v/>
      </c>
      <c r="I277" s="8" t="n"/>
      <c r="J277" s="9">
        <f>IF(C277="","",IF(A277="","일자 미기재",IF(F277="","공수 미기재","")))</f>
        <v/>
      </c>
    </row>
    <row r="278">
      <c r="A278" s="7" t="n"/>
      <c r="B278" s="8" t="n"/>
      <c r="C278" s="9" t="n"/>
      <c r="D278" s="9" t="n"/>
      <c r="E278" s="8" t="n"/>
      <c r="F278" s="9" t="n"/>
      <c r="G278" s="10">
        <f>IF(OR(A278="",B278=""),"",COUNTIFS($A$4:$A$3003,A278,$B$4:$B$3003,B278))</f>
        <v/>
      </c>
      <c r="H278" s="9">
        <f>IF(A278="","",YEAR(A278)&amp;"-"&amp;TEXT(MONTH(A278),"00"))</f>
        <v/>
      </c>
      <c r="I278" s="8" t="n"/>
      <c r="J278" s="9">
        <f>IF(C278="","",IF(A278="","일자 미기재",IF(F278="","공수 미기재","")))</f>
        <v/>
      </c>
    </row>
    <row r="279">
      <c r="A279" s="7" t="n"/>
      <c r="B279" s="8" t="n"/>
      <c r="C279" s="9" t="n"/>
      <c r="D279" s="9" t="n"/>
      <c r="E279" s="8" t="n"/>
      <c r="F279" s="9" t="n"/>
      <c r="G279" s="10">
        <f>IF(OR(A279="",B279=""),"",COUNTIFS($A$4:$A$3003,A279,$B$4:$B$3003,B279))</f>
        <v/>
      </c>
      <c r="H279" s="9">
        <f>IF(A279="","",YEAR(A279)&amp;"-"&amp;TEXT(MONTH(A279),"00"))</f>
        <v/>
      </c>
      <c r="I279" s="8" t="n"/>
      <c r="J279" s="9">
        <f>IF(C279="","",IF(A279="","일자 미기재",IF(F279="","공수 미기재","")))</f>
        <v/>
      </c>
    </row>
    <row r="280">
      <c r="A280" s="7" t="n"/>
      <c r="B280" s="8" t="n"/>
      <c r="C280" s="9" t="n"/>
      <c r="D280" s="9" t="n"/>
      <c r="E280" s="8" t="n"/>
      <c r="F280" s="9" t="n"/>
      <c r="G280" s="10">
        <f>IF(OR(A280="",B280=""),"",COUNTIFS($A$4:$A$3003,A280,$B$4:$B$3003,B280))</f>
        <v/>
      </c>
      <c r="H280" s="9">
        <f>IF(A280="","",YEAR(A280)&amp;"-"&amp;TEXT(MONTH(A280),"00"))</f>
        <v/>
      </c>
      <c r="I280" s="8" t="n"/>
      <c r="J280" s="9">
        <f>IF(C280="","",IF(A280="","일자 미기재",IF(F280="","공수 미기재","")))</f>
        <v/>
      </c>
    </row>
    <row r="281">
      <c r="A281" s="7" t="n"/>
      <c r="B281" s="8" t="n"/>
      <c r="C281" s="9" t="n"/>
      <c r="D281" s="9" t="n"/>
      <c r="E281" s="8" t="n"/>
      <c r="F281" s="9" t="n"/>
      <c r="G281" s="10">
        <f>IF(OR(A281="",B281=""),"",COUNTIFS($A$4:$A$3003,A281,$B$4:$B$3003,B281))</f>
        <v/>
      </c>
      <c r="H281" s="9">
        <f>IF(A281="","",YEAR(A281)&amp;"-"&amp;TEXT(MONTH(A281),"00"))</f>
        <v/>
      </c>
      <c r="I281" s="8" t="n"/>
      <c r="J281" s="9">
        <f>IF(C281="","",IF(A281="","일자 미기재",IF(F281="","공수 미기재","")))</f>
        <v/>
      </c>
    </row>
    <row r="282">
      <c r="A282" s="7" t="n"/>
      <c r="B282" s="8" t="n"/>
      <c r="C282" s="9" t="n"/>
      <c r="D282" s="9" t="n"/>
      <c r="E282" s="8" t="n"/>
      <c r="F282" s="9" t="n"/>
      <c r="G282" s="10">
        <f>IF(OR(A282="",B282=""),"",COUNTIFS($A$4:$A$3003,A282,$B$4:$B$3003,B282))</f>
        <v/>
      </c>
      <c r="H282" s="9">
        <f>IF(A282="","",YEAR(A282)&amp;"-"&amp;TEXT(MONTH(A282),"00"))</f>
        <v/>
      </c>
      <c r="I282" s="8" t="n"/>
      <c r="J282" s="9">
        <f>IF(C282="","",IF(A282="","일자 미기재",IF(F282="","공수 미기재","")))</f>
        <v/>
      </c>
    </row>
    <row r="283">
      <c r="A283" s="7" t="n"/>
      <c r="B283" s="8" t="n"/>
      <c r="C283" s="9" t="n"/>
      <c r="D283" s="9" t="n"/>
      <c r="E283" s="8" t="n"/>
      <c r="F283" s="9" t="n"/>
      <c r="G283" s="10">
        <f>IF(OR(A283="",B283=""),"",COUNTIFS($A$4:$A$3003,A283,$B$4:$B$3003,B283))</f>
        <v/>
      </c>
      <c r="H283" s="9">
        <f>IF(A283="","",YEAR(A283)&amp;"-"&amp;TEXT(MONTH(A283),"00"))</f>
        <v/>
      </c>
      <c r="I283" s="8" t="n"/>
      <c r="J283" s="9">
        <f>IF(C283="","",IF(A283="","일자 미기재",IF(F283="","공수 미기재","")))</f>
        <v/>
      </c>
    </row>
    <row r="284">
      <c r="A284" s="7" t="n"/>
      <c r="B284" s="8" t="n"/>
      <c r="C284" s="9" t="n"/>
      <c r="D284" s="9" t="n"/>
      <c r="E284" s="8" t="n"/>
      <c r="F284" s="9" t="n"/>
      <c r="G284" s="10">
        <f>IF(OR(A284="",B284=""),"",COUNTIFS($A$4:$A$3003,A284,$B$4:$B$3003,B284))</f>
        <v/>
      </c>
      <c r="H284" s="9">
        <f>IF(A284="","",YEAR(A284)&amp;"-"&amp;TEXT(MONTH(A284),"00"))</f>
        <v/>
      </c>
      <c r="I284" s="8" t="n"/>
      <c r="J284" s="9">
        <f>IF(C284="","",IF(A284="","일자 미기재",IF(F284="","공수 미기재","")))</f>
        <v/>
      </c>
    </row>
    <row r="285">
      <c r="A285" s="7" t="n"/>
      <c r="B285" s="8" t="n"/>
      <c r="C285" s="9" t="n"/>
      <c r="D285" s="9" t="n"/>
      <c r="E285" s="8" t="n"/>
      <c r="F285" s="9" t="n"/>
      <c r="G285" s="10">
        <f>IF(OR(A285="",B285=""),"",COUNTIFS($A$4:$A$3003,A285,$B$4:$B$3003,B285))</f>
        <v/>
      </c>
      <c r="H285" s="9">
        <f>IF(A285="","",YEAR(A285)&amp;"-"&amp;TEXT(MONTH(A285),"00"))</f>
        <v/>
      </c>
      <c r="I285" s="8" t="n"/>
      <c r="J285" s="9">
        <f>IF(C285="","",IF(A285="","일자 미기재",IF(F285="","공수 미기재","")))</f>
        <v/>
      </c>
    </row>
    <row r="286">
      <c r="A286" s="7" t="n"/>
      <c r="B286" s="8" t="n"/>
      <c r="C286" s="9" t="n"/>
      <c r="D286" s="9" t="n"/>
      <c r="E286" s="8" t="n"/>
      <c r="F286" s="9" t="n"/>
      <c r="G286" s="10">
        <f>IF(OR(A286="",B286=""),"",COUNTIFS($A$4:$A$3003,A286,$B$4:$B$3003,B286))</f>
        <v/>
      </c>
      <c r="H286" s="9">
        <f>IF(A286="","",YEAR(A286)&amp;"-"&amp;TEXT(MONTH(A286),"00"))</f>
        <v/>
      </c>
      <c r="I286" s="8" t="n"/>
      <c r="J286" s="9">
        <f>IF(C286="","",IF(A286="","일자 미기재",IF(F286="","공수 미기재","")))</f>
        <v/>
      </c>
    </row>
    <row r="287">
      <c r="A287" s="7" t="n"/>
      <c r="B287" s="8" t="n"/>
      <c r="C287" s="9" t="n"/>
      <c r="D287" s="9" t="n"/>
      <c r="E287" s="8" t="n"/>
      <c r="F287" s="9" t="n"/>
      <c r="G287" s="10">
        <f>IF(OR(A287="",B287=""),"",COUNTIFS($A$4:$A$3003,A287,$B$4:$B$3003,B287))</f>
        <v/>
      </c>
      <c r="H287" s="9">
        <f>IF(A287="","",YEAR(A287)&amp;"-"&amp;TEXT(MONTH(A287),"00"))</f>
        <v/>
      </c>
      <c r="I287" s="8" t="n"/>
      <c r="J287" s="9">
        <f>IF(C287="","",IF(A287="","일자 미기재",IF(F287="","공수 미기재","")))</f>
        <v/>
      </c>
    </row>
    <row r="288">
      <c r="A288" s="7" t="n"/>
      <c r="B288" s="8" t="n"/>
      <c r="C288" s="9" t="n"/>
      <c r="D288" s="9" t="n"/>
      <c r="E288" s="8" t="n"/>
      <c r="F288" s="9" t="n"/>
      <c r="G288" s="10">
        <f>IF(OR(A288="",B288=""),"",COUNTIFS($A$4:$A$3003,A288,$B$4:$B$3003,B288))</f>
        <v/>
      </c>
      <c r="H288" s="9">
        <f>IF(A288="","",YEAR(A288)&amp;"-"&amp;TEXT(MONTH(A288),"00"))</f>
        <v/>
      </c>
      <c r="I288" s="8" t="n"/>
      <c r="J288" s="9">
        <f>IF(C288="","",IF(A288="","일자 미기재",IF(F288="","공수 미기재","")))</f>
        <v/>
      </c>
    </row>
    <row r="289">
      <c r="A289" s="7" t="n"/>
      <c r="B289" s="8" t="n"/>
      <c r="C289" s="9" t="n"/>
      <c r="D289" s="9" t="n"/>
      <c r="E289" s="8" t="n"/>
      <c r="F289" s="9" t="n"/>
      <c r="G289" s="10">
        <f>IF(OR(A289="",B289=""),"",COUNTIFS($A$4:$A$3003,A289,$B$4:$B$3003,B289))</f>
        <v/>
      </c>
      <c r="H289" s="9">
        <f>IF(A289="","",YEAR(A289)&amp;"-"&amp;TEXT(MONTH(A289),"00"))</f>
        <v/>
      </c>
      <c r="I289" s="8" t="n"/>
      <c r="J289" s="9">
        <f>IF(C289="","",IF(A289="","일자 미기재",IF(F289="","공수 미기재","")))</f>
        <v/>
      </c>
    </row>
    <row r="290">
      <c r="A290" s="7" t="n"/>
      <c r="B290" s="8" t="n"/>
      <c r="C290" s="9" t="n"/>
      <c r="D290" s="9" t="n"/>
      <c r="E290" s="8" t="n"/>
      <c r="F290" s="9" t="n"/>
      <c r="G290" s="10">
        <f>IF(OR(A290="",B290=""),"",COUNTIFS($A$4:$A$3003,A290,$B$4:$B$3003,B290))</f>
        <v/>
      </c>
      <c r="H290" s="9">
        <f>IF(A290="","",YEAR(A290)&amp;"-"&amp;TEXT(MONTH(A290),"00"))</f>
        <v/>
      </c>
      <c r="I290" s="8" t="n"/>
      <c r="J290" s="9">
        <f>IF(C290="","",IF(A290="","일자 미기재",IF(F290="","공수 미기재","")))</f>
        <v/>
      </c>
    </row>
    <row r="291">
      <c r="A291" s="7" t="n"/>
      <c r="B291" s="8" t="n"/>
      <c r="C291" s="9" t="n"/>
      <c r="D291" s="9" t="n"/>
      <c r="E291" s="8" t="n"/>
      <c r="F291" s="9" t="n"/>
      <c r="G291" s="10">
        <f>IF(OR(A291="",B291=""),"",COUNTIFS($A$4:$A$3003,A291,$B$4:$B$3003,B291))</f>
        <v/>
      </c>
      <c r="H291" s="9">
        <f>IF(A291="","",YEAR(A291)&amp;"-"&amp;TEXT(MONTH(A291),"00"))</f>
        <v/>
      </c>
      <c r="I291" s="8" t="n"/>
      <c r="J291" s="9">
        <f>IF(C291="","",IF(A291="","일자 미기재",IF(F291="","공수 미기재","")))</f>
        <v/>
      </c>
    </row>
    <row r="292">
      <c r="A292" s="7" t="n"/>
      <c r="B292" s="8" t="n"/>
      <c r="C292" s="9" t="n"/>
      <c r="D292" s="9" t="n"/>
      <c r="E292" s="8" t="n"/>
      <c r="F292" s="9" t="n"/>
      <c r="G292" s="10">
        <f>IF(OR(A292="",B292=""),"",COUNTIFS($A$4:$A$3003,A292,$B$4:$B$3003,B292))</f>
        <v/>
      </c>
      <c r="H292" s="9">
        <f>IF(A292="","",YEAR(A292)&amp;"-"&amp;TEXT(MONTH(A292),"00"))</f>
        <v/>
      </c>
      <c r="I292" s="8" t="n"/>
      <c r="J292" s="9">
        <f>IF(C292="","",IF(A292="","일자 미기재",IF(F292="","공수 미기재","")))</f>
        <v/>
      </c>
    </row>
    <row r="293">
      <c r="A293" s="7" t="n"/>
      <c r="B293" s="8" t="n"/>
      <c r="C293" s="9" t="n"/>
      <c r="D293" s="9" t="n"/>
      <c r="E293" s="8" t="n"/>
      <c r="F293" s="9" t="n"/>
      <c r="G293" s="10">
        <f>IF(OR(A293="",B293=""),"",COUNTIFS($A$4:$A$3003,A293,$B$4:$B$3003,B293))</f>
        <v/>
      </c>
      <c r="H293" s="9">
        <f>IF(A293="","",YEAR(A293)&amp;"-"&amp;TEXT(MONTH(A293),"00"))</f>
        <v/>
      </c>
      <c r="I293" s="8" t="n"/>
      <c r="J293" s="9">
        <f>IF(C293="","",IF(A293="","일자 미기재",IF(F293="","공수 미기재","")))</f>
        <v/>
      </c>
    </row>
    <row r="294">
      <c r="A294" s="7" t="n"/>
      <c r="B294" s="8" t="n"/>
      <c r="C294" s="9" t="n"/>
      <c r="D294" s="9" t="n"/>
      <c r="E294" s="8" t="n"/>
      <c r="F294" s="9" t="n"/>
      <c r="G294" s="10">
        <f>IF(OR(A294="",B294=""),"",COUNTIFS($A$4:$A$3003,A294,$B$4:$B$3003,B294))</f>
        <v/>
      </c>
      <c r="H294" s="9">
        <f>IF(A294="","",YEAR(A294)&amp;"-"&amp;TEXT(MONTH(A294),"00"))</f>
        <v/>
      </c>
      <c r="I294" s="8" t="n"/>
      <c r="J294" s="9">
        <f>IF(C294="","",IF(A294="","일자 미기재",IF(F294="","공수 미기재","")))</f>
        <v/>
      </c>
    </row>
    <row r="295">
      <c r="A295" s="7" t="n"/>
      <c r="B295" s="8" t="n"/>
      <c r="C295" s="9" t="n"/>
      <c r="D295" s="9" t="n"/>
      <c r="E295" s="8" t="n"/>
      <c r="F295" s="9" t="n"/>
      <c r="G295" s="10">
        <f>IF(OR(A295="",B295=""),"",COUNTIFS($A$4:$A$3003,A295,$B$4:$B$3003,B295))</f>
        <v/>
      </c>
      <c r="H295" s="9">
        <f>IF(A295="","",YEAR(A295)&amp;"-"&amp;TEXT(MONTH(A295),"00"))</f>
        <v/>
      </c>
      <c r="I295" s="8" t="n"/>
      <c r="J295" s="9">
        <f>IF(C295="","",IF(A295="","일자 미기재",IF(F295="","공수 미기재","")))</f>
        <v/>
      </c>
    </row>
    <row r="296">
      <c r="A296" s="7" t="n"/>
      <c r="B296" s="8" t="n"/>
      <c r="C296" s="9" t="n"/>
      <c r="D296" s="9" t="n"/>
      <c r="E296" s="8" t="n"/>
      <c r="F296" s="9" t="n"/>
      <c r="G296" s="10">
        <f>IF(OR(A296="",B296=""),"",COUNTIFS($A$4:$A$3003,A296,$B$4:$B$3003,B296))</f>
        <v/>
      </c>
      <c r="H296" s="9">
        <f>IF(A296="","",YEAR(A296)&amp;"-"&amp;TEXT(MONTH(A296),"00"))</f>
        <v/>
      </c>
      <c r="I296" s="8" t="n"/>
      <c r="J296" s="9">
        <f>IF(C296="","",IF(A296="","일자 미기재",IF(F296="","공수 미기재","")))</f>
        <v/>
      </c>
    </row>
    <row r="297">
      <c r="A297" s="7" t="n"/>
      <c r="B297" s="8" t="n"/>
      <c r="C297" s="9" t="n"/>
      <c r="D297" s="9" t="n"/>
      <c r="E297" s="8" t="n"/>
      <c r="F297" s="9" t="n"/>
      <c r="G297" s="10">
        <f>IF(OR(A297="",B297=""),"",COUNTIFS($A$4:$A$3003,A297,$B$4:$B$3003,B297))</f>
        <v/>
      </c>
      <c r="H297" s="9">
        <f>IF(A297="","",YEAR(A297)&amp;"-"&amp;TEXT(MONTH(A297),"00"))</f>
        <v/>
      </c>
      <c r="I297" s="8" t="n"/>
      <c r="J297" s="9">
        <f>IF(C297="","",IF(A297="","일자 미기재",IF(F297="","공수 미기재","")))</f>
        <v/>
      </c>
    </row>
    <row r="298">
      <c r="A298" s="7" t="n"/>
      <c r="B298" s="8" t="n"/>
      <c r="C298" s="9" t="n"/>
      <c r="D298" s="9" t="n"/>
      <c r="E298" s="8" t="n"/>
      <c r="F298" s="9" t="n"/>
      <c r="G298" s="10">
        <f>IF(OR(A298="",B298=""),"",COUNTIFS($A$4:$A$3003,A298,$B$4:$B$3003,B298))</f>
        <v/>
      </c>
      <c r="H298" s="9">
        <f>IF(A298="","",YEAR(A298)&amp;"-"&amp;TEXT(MONTH(A298),"00"))</f>
        <v/>
      </c>
      <c r="I298" s="8" t="n"/>
      <c r="J298" s="9">
        <f>IF(C298="","",IF(A298="","일자 미기재",IF(F298="","공수 미기재","")))</f>
        <v/>
      </c>
    </row>
    <row r="299">
      <c r="A299" s="7" t="n"/>
      <c r="B299" s="8" t="n"/>
      <c r="C299" s="9" t="n"/>
      <c r="D299" s="9" t="n"/>
      <c r="E299" s="8" t="n"/>
      <c r="F299" s="9" t="n"/>
      <c r="G299" s="10">
        <f>IF(OR(A299="",B299=""),"",COUNTIFS($A$4:$A$3003,A299,$B$4:$B$3003,B299))</f>
        <v/>
      </c>
      <c r="H299" s="9">
        <f>IF(A299="","",YEAR(A299)&amp;"-"&amp;TEXT(MONTH(A299),"00"))</f>
        <v/>
      </c>
      <c r="I299" s="8" t="n"/>
      <c r="J299" s="9">
        <f>IF(C299="","",IF(A299="","일자 미기재",IF(F299="","공수 미기재","")))</f>
        <v/>
      </c>
    </row>
    <row r="300">
      <c r="A300" s="7" t="n"/>
      <c r="B300" s="8" t="n"/>
      <c r="C300" s="9" t="n"/>
      <c r="D300" s="9" t="n"/>
      <c r="E300" s="8" t="n"/>
      <c r="F300" s="9" t="n"/>
      <c r="G300" s="10">
        <f>IF(OR(A300="",B300=""),"",COUNTIFS($A$4:$A$3003,A300,$B$4:$B$3003,B300))</f>
        <v/>
      </c>
      <c r="H300" s="9">
        <f>IF(A300="","",YEAR(A300)&amp;"-"&amp;TEXT(MONTH(A300),"00"))</f>
        <v/>
      </c>
      <c r="I300" s="8" t="n"/>
      <c r="J300" s="9">
        <f>IF(C300="","",IF(A300="","일자 미기재",IF(F300="","공수 미기재","")))</f>
        <v/>
      </c>
    </row>
    <row r="301">
      <c r="A301" s="7" t="n"/>
      <c r="B301" s="8" t="n"/>
      <c r="C301" s="9" t="n"/>
      <c r="D301" s="9" t="n"/>
      <c r="E301" s="8" t="n"/>
      <c r="F301" s="9" t="n"/>
      <c r="G301" s="10">
        <f>IF(OR(A301="",B301=""),"",COUNTIFS($A$4:$A$3003,A301,$B$4:$B$3003,B301))</f>
        <v/>
      </c>
      <c r="H301" s="9">
        <f>IF(A301="","",YEAR(A301)&amp;"-"&amp;TEXT(MONTH(A301),"00"))</f>
        <v/>
      </c>
      <c r="I301" s="8" t="n"/>
      <c r="J301" s="9">
        <f>IF(C301="","",IF(A301="","일자 미기재",IF(F301="","공수 미기재","")))</f>
        <v/>
      </c>
    </row>
    <row r="302">
      <c r="A302" s="7" t="n"/>
      <c r="B302" s="8" t="n"/>
      <c r="C302" s="9" t="n"/>
      <c r="D302" s="9" t="n"/>
      <c r="E302" s="8" t="n"/>
      <c r="F302" s="9" t="n"/>
      <c r="G302" s="10">
        <f>IF(OR(A302="",B302=""),"",COUNTIFS($A$4:$A$3003,A302,$B$4:$B$3003,B302))</f>
        <v/>
      </c>
      <c r="H302" s="9">
        <f>IF(A302="","",YEAR(A302)&amp;"-"&amp;TEXT(MONTH(A302),"00"))</f>
        <v/>
      </c>
      <c r="I302" s="8" t="n"/>
      <c r="J302" s="9">
        <f>IF(C302="","",IF(A302="","일자 미기재",IF(F302="","공수 미기재","")))</f>
        <v/>
      </c>
    </row>
    <row r="303">
      <c r="A303" s="7" t="n"/>
      <c r="B303" s="8" t="n"/>
      <c r="C303" s="9" t="n"/>
      <c r="D303" s="9" t="n"/>
      <c r="E303" s="8" t="n"/>
      <c r="F303" s="9" t="n"/>
      <c r="G303" s="10">
        <f>IF(OR(A303="",B303=""),"",COUNTIFS($A$4:$A$3003,A303,$B$4:$B$3003,B303))</f>
        <v/>
      </c>
      <c r="H303" s="9">
        <f>IF(A303="","",YEAR(A303)&amp;"-"&amp;TEXT(MONTH(A303),"00"))</f>
        <v/>
      </c>
      <c r="I303" s="8" t="n"/>
      <c r="J303" s="9">
        <f>IF(C303="","",IF(A303="","일자 미기재",IF(F303="","공수 미기재","")))</f>
        <v/>
      </c>
    </row>
    <row r="304">
      <c r="A304" s="7" t="n"/>
      <c r="B304" s="8" t="n"/>
      <c r="C304" s="9" t="n"/>
      <c r="D304" s="9" t="n"/>
      <c r="E304" s="8" t="n"/>
      <c r="F304" s="9" t="n"/>
      <c r="G304" s="10">
        <f>IF(OR(A304="",B304=""),"",COUNTIFS($A$4:$A$3003,A304,$B$4:$B$3003,B304))</f>
        <v/>
      </c>
      <c r="H304" s="9">
        <f>IF(A304="","",YEAR(A304)&amp;"-"&amp;TEXT(MONTH(A304),"00"))</f>
        <v/>
      </c>
      <c r="I304" s="8" t="n"/>
      <c r="J304" s="9">
        <f>IF(C304="","",IF(A304="","일자 미기재",IF(F304="","공수 미기재","")))</f>
        <v/>
      </c>
    </row>
    <row r="305">
      <c r="A305" s="7" t="n"/>
      <c r="B305" s="8" t="n"/>
      <c r="C305" s="9" t="n"/>
      <c r="D305" s="9" t="n"/>
      <c r="E305" s="8" t="n"/>
      <c r="F305" s="9" t="n"/>
      <c r="G305" s="10">
        <f>IF(OR(A305="",B305=""),"",COUNTIFS($A$4:$A$3003,A305,$B$4:$B$3003,B305))</f>
        <v/>
      </c>
      <c r="H305" s="9">
        <f>IF(A305="","",YEAR(A305)&amp;"-"&amp;TEXT(MONTH(A305),"00"))</f>
        <v/>
      </c>
      <c r="I305" s="8" t="n"/>
      <c r="J305" s="9">
        <f>IF(C305="","",IF(A305="","일자 미기재",IF(F305="","공수 미기재","")))</f>
        <v/>
      </c>
    </row>
    <row r="306">
      <c r="A306" s="7" t="n"/>
      <c r="B306" s="8" t="n"/>
      <c r="C306" s="9" t="n"/>
      <c r="D306" s="9" t="n"/>
      <c r="E306" s="8" t="n"/>
      <c r="F306" s="9" t="n"/>
      <c r="G306" s="10">
        <f>IF(OR(A306="",B306=""),"",COUNTIFS($A$4:$A$3003,A306,$B$4:$B$3003,B306))</f>
        <v/>
      </c>
      <c r="H306" s="9">
        <f>IF(A306="","",YEAR(A306)&amp;"-"&amp;TEXT(MONTH(A306),"00"))</f>
        <v/>
      </c>
      <c r="I306" s="8" t="n"/>
      <c r="J306" s="9">
        <f>IF(C306="","",IF(A306="","일자 미기재",IF(F306="","공수 미기재","")))</f>
        <v/>
      </c>
    </row>
    <row r="307">
      <c r="A307" s="7" t="n"/>
      <c r="B307" s="8" t="n"/>
      <c r="C307" s="9" t="n"/>
      <c r="D307" s="9" t="n"/>
      <c r="E307" s="8" t="n"/>
      <c r="F307" s="9" t="n"/>
      <c r="G307" s="10">
        <f>IF(OR(A307="",B307=""),"",COUNTIFS($A$4:$A$3003,A307,$B$4:$B$3003,B307))</f>
        <v/>
      </c>
      <c r="H307" s="9">
        <f>IF(A307="","",YEAR(A307)&amp;"-"&amp;TEXT(MONTH(A307),"00"))</f>
        <v/>
      </c>
      <c r="I307" s="8" t="n"/>
      <c r="J307" s="9">
        <f>IF(C307="","",IF(A307="","일자 미기재",IF(F307="","공수 미기재","")))</f>
        <v/>
      </c>
    </row>
    <row r="308">
      <c r="A308" s="7" t="n"/>
      <c r="B308" s="8" t="n"/>
      <c r="C308" s="9" t="n"/>
      <c r="D308" s="9" t="n"/>
      <c r="E308" s="8" t="n"/>
      <c r="F308" s="9" t="n"/>
      <c r="G308" s="10">
        <f>IF(OR(A308="",B308=""),"",COUNTIFS($A$4:$A$3003,A308,$B$4:$B$3003,B308))</f>
        <v/>
      </c>
      <c r="H308" s="9">
        <f>IF(A308="","",YEAR(A308)&amp;"-"&amp;TEXT(MONTH(A308),"00"))</f>
        <v/>
      </c>
      <c r="I308" s="8" t="n"/>
      <c r="J308" s="9">
        <f>IF(C308="","",IF(A308="","일자 미기재",IF(F308="","공수 미기재","")))</f>
        <v/>
      </c>
    </row>
    <row r="309">
      <c r="A309" s="7" t="n"/>
      <c r="B309" s="8" t="n"/>
      <c r="C309" s="9" t="n"/>
      <c r="D309" s="9" t="n"/>
      <c r="E309" s="8" t="n"/>
      <c r="F309" s="9" t="n"/>
      <c r="G309" s="10">
        <f>IF(OR(A309="",B309=""),"",COUNTIFS($A$4:$A$3003,A309,$B$4:$B$3003,B309))</f>
        <v/>
      </c>
      <c r="H309" s="9">
        <f>IF(A309="","",YEAR(A309)&amp;"-"&amp;TEXT(MONTH(A309),"00"))</f>
        <v/>
      </c>
      <c r="I309" s="8" t="n"/>
      <c r="J309" s="9">
        <f>IF(C309="","",IF(A309="","일자 미기재",IF(F309="","공수 미기재","")))</f>
        <v/>
      </c>
    </row>
    <row r="310">
      <c r="A310" s="7" t="n"/>
      <c r="B310" s="8" t="n"/>
      <c r="C310" s="9" t="n"/>
      <c r="D310" s="9" t="n"/>
      <c r="E310" s="8" t="n"/>
      <c r="F310" s="9" t="n"/>
      <c r="G310" s="10">
        <f>IF(OR(A310="",B310=""),"",COUNTIFS($A$4:$A$3003,A310,$B$4:$B$3003,B310))</f>
        <v/>
      </c>
      <c r="H310" s="9">
        <f>IF(A310="","",YEAR(A310)&amp;"-"&amp;TEXT(MONTH(A310),"00"))</f>
        <v/>
      </c>
      <c r="I310" s="8" t="n"/>
      <c r="J310" s="9">
        <f>IF(C310="","",IF(A310="","일자 미기재",IF(F310="","공수 미기재","")))</f>
        <v/>
      </c>
    </row>
    <row r="311">
      <c r="A311" s="7" t="n"/>
      <c r="B311" s="8" t="n"/>
      <c r="C311" s="9" t="n"/>
      <c r="D311" s="9" t="n"/>
      <c r="E311" s="8" t="n"/>
      <c r="F311" s="9" t="n"/>
      <c r="G311" s="10">
        <f>IF(OR(A311="",B311=""),"",COUNTIFS($A$4:$A$3003,A311,$B$4:$B$3003,B311))</f>
        <v/>
      </c>
      <c r="H311" s="9">
        <f>IF(A311="","",YEAR(A311)&amp;"-"&amp;TEXT(MONTH(A311),"00"))</f>
        <v/>
      </c>
      <c r="I311" s="8" t="n"/>
      <c r="J311" s="9">
        <f>IF(C311="","",IF(A311="","일자 미기재",IF(F311="","공수 미기재","")))</f>
        <v/>
      </c>
    </row>
    <row r="312">
      <c r="A312" s="7" t="n"/>
      <c r="B312" s="8" t="n"/>
      <c r="C312" s="9" t="n"/>
      <c r="D312" s="9" t="n"/>
      <c r="E312" s="8" t="n"/>
      <c r="F312" s="9" t="n"/>
      <c r="G312" s="10">
        <f>IF(OR(A312="",B312=""),"",COUNTIFS($A$4:$A$3003,A312,$B$4:$B$3003,B312))</f>
        <v/>
      </c>
      <c r="H312" s="9">
        <f>IF(A312="","",YEAR(A312)&amp;"-"&amp;TEXT(MONTH(A312),"00"))</f>
        <v/>
      </c>
      <c r="I312" s="8" t="n"/>
      <c r="J312" s="9">
        <f>IF(C312="","",IF(A312="","일자 미기재",IF(F312="","공수 미기재","")))</f>
        <v/>
      </c>
    </row>
    <row r="313">
      <c r="A313" s="7" t="n"/>
      <c r="B313" s="8" t="n"/>
      <c r="C313" s="9" t="n"/>
      <c r="D313" s="9" t="n"/>
      <c r="E313" s="8" t="n"/>
      <c r="F313" s="9" t="n"/>
      <c r="G313" s="10">
        <f>IF(OR(A313="",B313=""),"",COUNTIFS($A$4:$A$3003,A313,$B$4:$B$3003,B313))</f>
        <v/>
      </c>
      <c r="H313" s="9">
        <f>IF(A313="","",YEAR(A313)&amp;"-"&amp;TEXT(MONTH(A313),"00"))</f>
        <v/>
      </c>
      <c r="I313" s="8" t="n"/>
      <c r="J313" s="9">
        <f>IF(C313="","",IF(A313="","일자 미기재",IF(F313="","공수 미기재","")))</f>
        <v/>
      </c>
    </row>
    <row r="314">
      <c r="A314" s="7" t="n"/>
      <c r="B314" s="8" t="n"/>
      <c r="C314" s="9" t="n"/>
      <c r="D314" s="9" t="n"/>
      <c r="E314" s="8" t="n"/>
      <c r="F314" s="9" t="n"/>
      <c r="G314" s="10">
        <f>IF(OR(A314="",B314=""),"",COUNTIFS($A$4:$A$3003,A314,$B$4:$B$3003,B314))</f>
        <v/>
      </c>
      <c r="H314" s="9">
        <f>IF(A314="","",YEAR(A314)&amp;"-"&amp;TEXT(MONTH(A314),"00"))</f>
        <v/>
      </c>
      <c r="I314" s="8" t="n"/>
      <c r="J314" s="9">
        <f>IF(C314="","",IF(A314="","일자 미기재",IF(F314="","공수 미기재","")))</f>
        <v/>
      </c>
    </row>
    <row r="315">
      <c r="A315" s="7" t="n"/>
      <c r="B315" s="8" t="n"/>
      <c r="C315" s="9" t="n"/>
      <c r="D315" s="9" t="n"/>
      <c r="E315" s="8" t="n"/>
      <c r="F315" s="9" t="n"/>
      <c r="G315" s="10">
        <f>IF(OR(A315="",B315=""),"",COUNTIFS($A$4:$A$3003,A315,$B$4:$B$3003,B315))</f>
        <v/>
      </c>
      <c r="H315" s="9">
        <f>IF(A315="","",YEAR(A315)&amp;"-"&amp;TEXT(MONTH(A315),"00"))</f>
        <v/>
      </c>
      <c r="I315" s="8" t="n"/>
      <c r="J315" s="9">
        <f>IF(C315="","",IF(A315="","일자 미기재",IF(F315="","공수 미기재","")))</f>
        <v/>
      </c>
    </row>
    <row r="316">
      <c r="A316" s="7" t="n"/>
      <c r="B316" s="8" t="n"/>
      <c r="C316" s="9" t="n"/>
      <c r="D316" s="9" t="n"/>
      <c r="E316" s="8" t="n"/>
      <c r="F316" s="9" t="n"/>
      <c r="G316" s="10">
        <f>IF(OR(A316="",B316=""),"",COUNTIFS($A$4:$A$3003,A316,$B$4:$B$3003,B316))</f>
        <v/>
      </c>
      <c r="H316" s="9">
        <f>IF(A316="","",YEAR(A316)&amp;"-"&amp;TEXT(MONTH(A316),"00"))</f>
        <v/>
      </c>
      <c r="I316" s="8" t="n"/>
      <c r="J316" s="9">
        <f>IF(C316="","",IF(A316="","일자 미기재",IF(F316="","공수 미기재","")))</f>
        <v/>
      </c>
    </row>
    <row r="317">
      <c r="A317" s="7" t="n"/>
      <c r="B317" s="8" t="n"/>
      <c r="C317" s="9" t="n"/>
      <c r="D317" s="9" t="n"/>
      <c r="E317" s="8" t="n"/>
      <c r="F317" s="9" t="n"/>
      <c r="G317" s="10">
        <f>IF(OR(A317="",B317=""),"",COUNTIFS($A$4:$A$3003,A317,$B$4:$B$3003,B317))</f>
        <v/>
      </c>
      <c r="H317" s="9">
        <f>IF(A317="","",YEAR(A317)&amp;"-"&amp;TEXT(MONTH(A317),"00"))</f>
        <v/>
      </c>
      <c r="I317" s="8" t="n"/>
      <c r="J317" s="9">
        <f>IF(C317="","",IF(A317="","일자 미기재",IF(F317="","공수 미기재","")))</f>
        <v/>
      </c>
    </row>
    <row r="318">
      <c r="A318" s="7" t="n"/>
      <c r="B318" s="8" t="n"/>
      <c r="C318" s="9" t="n"/>
      <c r="D318" s="9" t="n"/>
      <c r="E318" s="8" t="n"/>
      <c r="F318" s="9" t="n"/>
      <c r="G318" s="10">
        <f>IF(OR(A318="",B318=""),"",COUNTIFS($A$4:$A$3003,A318,$B$4:$B$3003,B318))</f>
        <v/>
      </c>
      <c r="H318" s="9">
        <f>IF(A318="","",YEAR(A318)&amp;"-"&amp;TEXT(MONTH(A318),"00"))</f>
        <v/>
      </c>
      <c r="I318" s="8" t="n"/>
      <c r="J318" s="9">
        <f>IF(C318="","",IF(A318="","일자 미기재",IF(F318="","공수 미기재","")))</f>
        <v/>
      </c>
    </row>
    <row r="319">
      <c r="A319" s="7" t="n"/>
      <c r="B319" s="8" t="n"/>
      <c r="C319" s="9" t="n"/>
      <c r="D319" s="9" t="n"/>
      <c r="E319" s="8" t="n"/>
      <c r="F319" s="9" t="n"/>
      <c r="G319" s="10">
        <f>IF(OR(A319="",B319=""),"",COUNTIFS($A$4:$A$3003,A319,$B$4:$B$3003,B319))</f>
        <v/>
      </c>
      <c r="H319" s="9">
        <f>IF(A319="","",YEAR(A319)&amp;"-"&amp;TEXT(MONTH(A319),"00"))</f>
        <v/>
      </c>
      <c r="I319" s="8" t="n"/>
      <c r="J319" s="9">
        <f>IF(C319="","",IF(A319="","일자 미기재",IF(F319="","공수 미기재","")))</f>
        <v/>
      </c>
    </row>
    <row r="320">
      <c r="A320" s="7" t="n"/>
      <c r="B320" s="8" t="n"/>
      <c r="C320" s="9" t="n"/>
      <c r="D320" s="9" t="n"/>
      <c r="E320" s="8" t="n"/>
      <c r="F320" s="9" t="n"/>
      <c r="G320" s="10">
        <f>IF(OR(A320="",B320=""),"",COUNTIFS($A$4:$A$3003,A320,$B$4:$B$3003,B320))</f>
        <v/>
      </c>
      <c r="H320" s="9">
        <f>IF(A320="","",YEAR(A320)&amp;"-"&amp;TEXT(MONTH(A320),"00"))</f>
        <v/>
      </c>
      <c r="I320" s="8" t="n"/>
      <c r="J320" s="9">
        <f>IF(C320="","",IF(A320="","일자 미기재",IF(F320="","공수 미기재","")))</f>
        <v/>
      </c>
    </row>
    <row r="321">
      <c r="A321" s="7" t="n"/>
      <c r="B321" s="8" t="n"/>
      <c r="C321" s="9" t="n"/>
      <c r="D321" s="9" t="n"/>
      <c r="E321" s="8" t="n"/>
      <c r="F321" s="9" t="n"/>
      <c r="G321" s="10">
        <f>IF(OR(A321="",B321=""),"",COUNTIFS($A$4:$A$3003,A321,$B$4:$B$3003,B321))</f>
        <v/>
      </c>
      <c r="H321" s="9">
        <f>IF(A321="","",YEAR(A321)&amp;"-"&amp;TEXT(MONTH(A321),"00"))</f>
        <v/>
      </c>
      <c r="I321" s="8" t="n"/>
      <c r="J321" s="9">
        <f>IF(C321="","",IF(A321="","일자 미기재",IF(F321="","공수 미기재","")))</f>
        <v/>
      </c>
    </row>
    <row r="322">
      <c r="A322" s="7" t="n"/>
      <c r="B322" s="8" t="n"/>
      <c r="C322" s="9" t="n"/>
      <c r="D322" s="9" t="n"/>
      <c r="E322" s="8" t="n"/>
      <c r="F322" s="9" t="n"/>
      <c r="G322" s="10">
        <f>IF(OR(A322="",B322=""),"",COUNTIFS($A$4:$A$3003,A322,$B$4:$B$3003,B322))</f>
        <v/>
      </c>
      <c r="H322" s="9">
        <f>IF(A322="","",YEAR(A322)&amp;"-"&amp;TEXT(MONTH(A322),"00"))</f>
        <v/>
      </c>
      <c r="I322" s="8" t="n"/>
      <c r="J322" s="9">
        <f>IF(C322="","",IF(A322="","일자 미기재",IF(F322="","공수 미기재","")))</f>
        <v/>
      </c>
    </row>
    <row r="323">
      <c r="A323" s="7" t="n"/>
      <c r="B323" s="8" t="n"/>
      <c r="C323" s="9" t="n"/>
      <c r="D323" s="9" t="n"/>
      <c r="E323" s="8" t="n"/>
      <c r="F323" s="9" t="n"/>
      <c r="G323" s="10">
        <f>IF(OR(A323="",B323=""),"",COUNTIFS($A$4:$A$3003,A323,$B$4:$B$3003,B323))</f>
        <v/>
      </c>
      <c r="H323" s="9">
        <f>IF(A323="","",YEAR(A323)&amp;"-"&amp;TEXT(MONTH(A323),"00"))</f>
        <v/>
      </c>
      <c r="I323" s="8" t="n"/>
      <c r="J323" s="9">
        <f>IF(C323="","",IF(A323="","일자 미기재",IF(F323="","공수 미기재","")))</f>
        <v/>
      </c>
    </row>
    <row r="324">
      <c r="A324" s="7" t="n"/>
      <c r="B324" s="8" t="n"/>
      <c r="C324" s="9" t="n"/>
      <c r="D324" s="9" t="n"/>
      <c r="E324" s="8" t="n"/>
      <c r="F324" s="9" t="n"/>
      <c r="G324" s="10">
        <f>IF(OR(A324="",B324=""),"",COUNTIFS($A$4:$A$3003,A324,$B$4:$B$3003,B324))</f>
        <v/>
      </c>
      <c r="H324" s="9">
        <f>IF(A324="","",YEAR(A324)&amp;"-"&amp;TEXT(MONTH(A324),"00"))</f>
        <v/>
      </c>
      <c r="I324" s="8" t="n"/>
      <c r="J324" s="9">
        <f>IF(C324="","",IF(A324="","일자 미기재",IF(F324="","공수 미기재","")))</f>
        <v/>
      </c>
    </row>
    <row r="325">
      <c r="A325" s="7" t="n"/>
      <c r="B325" s="8" t="n"/>
      <c r="C325" s="9" t="n"/>
      <c r="D325" s="9" t="n"/>
      <c r="E325" s="8" t="n"/>
      <c r="F325" s="9" t="n"/>
      <c r="G325" s="10">
        <f>IF(OR(A325="",B325=""),"",COUNTIFS($A$4:$A$3003,A325,$B$4:$B$3003,B325))</f>
        <v/>
      </c>
      <c r="H325" s="9">
        <f>IF(A325="","",YEAR(A325)&amp;"-"&amp;TEXT(MONTH(A325),"00"))</f>
        <v/>
      </c>
      <c r="I325" s="8" t="n"/>
      <c r="J325" s="9">
        <f>IF(C325="","",IF(A325="","일자 미기재",IF(F325="","공수 미기재","")))</f>
        <v/>
      </c>
    </row>
    <row r="326">
      <c r="A326" s="7" t="n"/>
      <c r="B326" s="8" t="n"/>
      <c r="C326" s="9" t="n"/>
      <c r="D326" s="9" t="n"/>
      <c r="E326" s="8" t="n"/>
      <c r="F326" s="9" t="n"/>
      <c r="G326" s="10">
        <f>IF(OR(A326="",B326=""),"",COUNTIFS($A$4:$A$3003,A326,$B$4:$B$3003,B326))</f>
        <v/>
      </c>
      <c r="H326" s="9">
        <f>IF(A326="","",YEAR(A326)&amp;"-"&amp;TEXT(MONTH(A326),"00"))</f>
        <v/>
      </c>
      <c r="I326" s="8" t="n"/>
      <c r="J326" s="9">
        <f>IF(C326="","",IF(A326="","일자 미기재",IF(F326="","공수 미기재","")))</f>
        <v/>
      </c>
    </row>
    <row r="327">
      <c r="A327" s="7" t="n"/>
      <c r="B327" s="8" t="n"/>
      <c r="C327" s="9" t="n"/>
      <c r="D327" s="9" t="n"/>
      <c r="E327" s="8" t="n"/>
      <c r="F327" s="9" t="n"/>
      <c r="G327" s="10">
        <f>IF(OR(A327="",B327=""),"",COUNTIFS($A$4:$A$3003,A327,$B$4:$B$3003,B327))</f>
        <v/>
      </c>
      <c r="H327" s="9">
        <f>IF(A327="","",YEAR(A327)&amp;"-"&amp;TEXT(MONTH(A327),"00"))</f>
        <v/>
      </c>
      <c r="I327" s="8" t="n"/>
      <c r="J327" s="9">
        <f>IF(C327="","",IF(A327="","일자 미기재",IF(F327="","공수 미기재","")))</f>
        <v/>
      </c>
    </row>
    <row r="328">
      <c r="A328" s="7" t="n"/>
      <c r="B328" s="8" t="n"/>
      <c r="C328" s="9" t="n"/>
      <c r="D328" s="9" t="n"/>
      <c r="E328" s="8" t="n"/>
      <c r="F328" s="9" t="n"/>
      <c r="G328" s="10">
        <f>IF(OR(A328="",B328=""),"",COUNTIFS($A$4:$A$3003,A328,$B$4:$B$3003,B328))</f>
        <v/>
      </c>
      <c r="H328" s="9">
        <f>IF(A328="","",YEAR(A328)&amp;"-"&amp;TEXT(MONTH(A328),"00"))</f>
        <v/>
      </c>
      <c r="I328" s="8" t="n"/>
      <c r="J328" s="9">
        <f>IF(C328="","",IF(A328="","일자 미기재",IF(F328="","공수 미기재","")))</f>
        <v/>
      </c>
    </row>
    <row r="329">
      <c r="A329" s="7" t="n"/>
      <c r="B329" s="8" t="n"/>
      <c r="C329" s="9" t="n"/>
      <c r="D329" s="9" t="n"/>
      <c r="E329" s="8" t="n"/>
      <c r="F329" s="9" t="n"/>
      <c r="G329" s="10">
        <f>IF(OR(A329="",B329=""),"",COUNTIFS($A$4:$A$3003,A329,$B$4:$B$3003,B329))</f>
        <v/>
      </c>
      <c r="H329" s="9">
        <f>IF(A329="","",YEAR(A329)&amp;"-"&amp;TEXT(MONTH(A329),"00"))</f>
        <v/>
      </c>
      <c r="I329" s="8" t="n"/>
      <c r="J329" s="9">
        <f>IF(C329="","",IF(A329="","일자 미기재",IF(F329="","공수 미기재","")))</f>
        <v/>
      </c>
    </row>
    <row r="330">
      <c r="A330" s="7" t="n"/>
      <c r="B330" s="8" t="n"/>
      <c r="C330" s="9" t="n"/>
      <c r="D330" s="9" t="n"/>
      <c r="E330" s="8" t="n"/>
      <c r="F330" s="9" t="n"/>
      <c r="G330" s="10">
        <f>IF(OR(A330="",B330=""),"",COUNTIFS($A$4:$A$3003,A330,$B$4:$B$3003,B330))</f>
        <v/>
      </c>
      <c r="H330" s="9">
        <f>IF(A330="","",YEAR(A330)&amp;"-"&amp;TEXT(MONTH(A330),"00"))</f>
        <v/>
      </c>
      <c r="I330" s="8" t="n"/>
      <c r="J330" s="9">
        <f>IF(C330="","",IF(A330="","일자 미기재",IF(F330="","공수 미기재","")))</f>
        <v/>
      </c>
    </row>
    <row r="331">
      <c r="A331" s="7" t="n"/>
      <c r="B331" s="8" t="n"/>
      <c r="C331" s="9" t="n"/>
      <c r="D331" s="9" t="n"/>
      <c r="E331" s="8" t="n"/>
      <c r="F331" s="9" t="n"/>
      <c r="G331" s="10">
        <f>IF(OR(A331="",B331=""),"",COUNTIFS($A$4:$A$3003,A331,$B$4:$B$3003,B331))</f>
        <v/>
      </c>
      <c r="H331" s="9">
        <f>IF(A331="","",YEAR(A331)&amp;"-"&amp;TEXT(MONTH(A331),"00"))</f>
        <v/>
      </c>
      <c r="I331" s="8" t="n"/>
      <c r="J331" s="9">
        <f>IF(C331="","",IF(A331="","일자 미기재",IF(F331="","공수 미기재","")))</f>
        <v/>
      </c>
    </row>
    <row r="332">
      <c r="A332" s="7" t="n"/>
      <c r="B332" s="8" t="n"/>
      <c r="C332" s="9" t="n"/>
      <c r="D332" s="9" t="n"/>
      <c r="E332" s="8" t="n"/>
      <c r="F332" s="9" t="n"/>
      <c r="G332" s="10">
        <f>IF(OR(A332="",B332=""),"",COUNTIFS($A$4:$A$3003,A332,$B$4:$B$3003,B332))</f>
        <v/>
      </c>
      <c r="H332" s="9">
        <f>IF(A332="","",YEAR(A332)&amp;"-"&amp;TEXT(MONTH(A332),"00"))</f>
        <v/>
      </c>
      <c r="I332" s="8" t="n"/>
      <c r="J332" s="9">
        <f>IF(C332="","",IF(A332="","일자 미기재",IF(F332="","공수 미기재","")))</f>
        <v/>
      </c>
    </row>
    <row r="333">
      <c r="A333" s="7" t="n"/>
      <c r="B333" s="8" t="n"/>
      <c r="C333" s="9" t="n"/>
      <c r="D333" s="9" t="n"/>
      <c r="E333" s="8" t="n"/>
      <c r="F333" s="9" t="n"/>
      <c r="G333" s="10">
        <f>IF(OR(A333="",B333=""),"",COUNTIFS($A$4:$A$3003,A333,$B$4:$B$3003,B333))</f>
        <v/>
      </c>
      <c r="H333" s="9">
        <f>IF(A333="","",YEAR(A333)&amp;"-"&amp;TEXT(MONTH(A333),"00"))</f>
        <v/>
      </c>
      <c r="I333" s="8" t="n"/>
      <c r="J333" s="9">
        <f>IF(C333="","",IF(A333="","일자 미기재",IF(F333="","공수 미기재","")))</f>
        <v/>
      </c>
    </row>
    <row r="334">
      <c r="A334" s="7" t="n"/>
      <c r="B334" s="8" t="n"/>
      <c r="C334" s="9" t="n"/>
      <c r="D334" s="9" t="n"/>
      <c r="E334" s="8" t="n"/>
      <c r="F334" s="9" t="n"/>
      <c r="G334" s="10">
        <f>IF(OR(A334="",B334=""),"",COUNTIFS($A$4:$A$3003,A334,$B$4:$B$3003,B334))</f>
        <v/>
      </c>
      <c r="H334" s="9">
        <f>IF(A334="","",YEAR(A334)&amp;"-"&amp;TEXT(MONTH(A334),"00"))</f>
        <v/>
      </c>
      <c r="I334" s="8" t="n"/>
      <c r="J334" s="9">
        <f>IF(C334="","",IF(A334="","일자 미기재",IF(F334="","공수 미기재","")))</f>
        <v/>
      </c>
    </row>
    <row r="335">
      <c r="A335" s="7" t="n"/>
      <c r="B335" s="8" t="n"/>
      <c r="C335" s="9" t="n"/>
      <c r="D335" s="9" t="n"/>
      <c r="E335" s="8" t="n"/>
      <c r="F335" s="9" t="n"/>
      <c r="G335" s="10">
        <f>IF(OR(A335="",B335=""),"",COUNTIFS($A$4:$A$3003,A335,$B$4:$B$3003,B335))</f>
        <v/>
      </c>
      <c r="H335" s="9">
        <f>IF(A335="","",YEAR(A335)&amp;"-"&amp;TEXT(MONTH(A335),"00"))</f>
        <v/>
      </c>
      <c r="I335" s="8" t="n"/>
      <c r="J335" s="9">
        <f>IF(C335="","",IF(A335="","일자 미기재",IF(F335="","공수 미기재","")))</f>
        <v/>
      </c>
    </row>
    <row r="336">
      <c r="A336" s="7" t="n"/>
      <c r="B336" s="8" t="n"/>
      <c r="C336" s="9" t="n"/>
      <c r="D336" s="9" t="n"/>
      <c r="E336" s="8" t="n"/>
      <c r="F336" s="9" t="n"/>
      <c r="G336" s="10">
        <f>IF(OR(A336="",B336=""),"",COUNTIFS($A$4:$A$3003,A336,$B$4:$B$3003,B336))</f>
        <v/>
      </c>
      <c r="H336" s="9">
        <f>IF(A336="","",YEAR(A336)&amp;"-"&amp;TEXT(MONTH(A336),"00"))</f>
        <v/>
      </c>
      <c r="I336" s="8" t="n"/>
      <c r="J336" s="9">
        <f>IF(C336="","",IF(A336="","일자 미기재",IF(F336="","공수 미기재","")))</f>
        <v/>
      </c>
    </row>
    <row r="337">
      <c r="A337" s="7" t="n"/>
      <c r="B337" s="8" t="n"/>
      <c r="C337" s="9" t="n"/>
      <c r="D337" s="9" t="n"/>
      <c r="E337" s="8" t="n"/>
      <c r="F337" s="9" t="n"/>
      <c r="G337" s="10">
        <f>IF(OR(A337="",B337=""),"",COUNTIFS($A$4:$A$3003,A337,$B$4:$B$3003,B337))</f>
        <v/>
      </c>
      <c r="H337" s="9">
        <f>IF(A337="","",YEAR(A337)&amp;"-"&amp;TEXT(MONTH(A337),"00"))</f>
        <v/>
      </c>
      <c r="I337" s="8" t="n"/>
      <c r="J337" s="9">
        <f>IF(C337="","",IF(A337="","일자 미기재",IF(F337="","공수 미기재","")))</f>
        <v/>
      </c>
    </row>
    <row r="338">
      <c r="A338" s="7" t="n"/>
      <c r="B338" s="8" t="n"/>
      <c r="C338" s="9" t="n"/>
      <c r="D338" s="9" t="n"/>
      <c r="E338" s="8" t="n"/>
      <c r="F338" s="9" t="n"/>
      <c r="G338" s="10">
        <f>IF(OR(A338="",B338=""),"",COUNTIFS($A$4:$A$3003,A338,$B$4:$B$3003,B338))</f>
        <v/>
      </c>
      <c r="H338" s="9">
        <f>IF(A338="","",YEAR(A338)&amp;"-"&amp;TEXT(MONTH(A338),"00"))</f>
        <v/>
      </c>
      <c r="I338" s="8" t="n"/>
      <c r="J338" s="9">
        <f>IF(C338="","",IF(A338="","일자 미기재",IF(F338="","공수 미기재","")))</f>
        <v/>
      </c>
    </row>
    <row r="339">
      <c r="A339" s="7" t="n"/>
      <c r="B339" s="8" t="n"/>
      <c r="C339" s="9" t="n"/>
      <c r="D339" s="9" t="n"/>
      <c r="E339" s="8" t="n"/>
      <c r="F339" s="9" t="n"/>
      <c r="G339" s="10">
        <f>IF(OR(A339="",B339=""),"",COUNTIFS($A$4:$A$3003,A339,$B$4:$B$3003,B339))</f>
        <v/>
      </c>
      <c r="H339" s="9">
        <f>IF(A339="","",YEAR(A339)&amp;"-"&amp;TEXT(MONTH(A339),"00"))</f>
        <v/>
      </c>
      <c r="I339" s="8" t="n"/>
      <c r="J339" s="9">
        <f>IF(C339="","",IF(A339="","일자 미기재",IF(F339="","공수 미기재","")))</f>
        <v/>
      </c>
    </row>
    <row r="340">
      <c r="A340" s="7" t="n"/>
      <c r="B340" s="8" t="n"/>
      <c r="C340" s="9" t="n"/>
      <c r="D340" s="9" t="n"/>
      <c r="E340" s="8" t="n"/>
      <c r="F340" s="9" t="n"/>
      <c r="G340" s="10">
        <f>IF(OR(A340="",B340=""),"",COUNTIFS($A$4:$A$3003,A340,$B$4:$B$3003,B340))</f>
        <v/>
      </c>
      <c r="H340" s="9">
        <f>IF(A340="","",YEAR(A340)&amp;"-"&amp;TEXT(MONTH(A340),"00"))</f>
        <v/>
      </c>
      <c r="I340" s="8" t="n"/>
      <c r="J340" s="9">
        <f>IF(C340="","",IF(A340="","일자 미기재",IF(F340="","공수 미기재","")))</f>
        <v/>
      </c>
    </row>
    <row r="341">
      <c r="A341" s="7" t="n"/>
      <c r="B341" s="8" t="n"/>
      <c r="C341" s="9" t="n"/>
      <c r="D341" s="9" t="n"/>
      <c r="E341" s="8" t="n"/>
      <c r="F341" s="9" t="n"/>
      <c r="G341" s="10">
        <f>IF(OR(A341="",B341=""),"",COUNTIFS($A$4:$A$3003,A341,$B$4:$B$3003,B341))</f>
        <v/>
      </c>
      <c r="H341" s="9">
        <f>IF(A341="","",YEAR(A341)&amp;"-"&amp;TEXT(MONTH(A341),"00"))</f>
        <v/>
      </c>
      <c r="I341" s="8" t="n"/>
      <c r="J341" s="9">
        <f>IF(C341="","",IF(A341="","일자 미기재",IF(F341="","공수 미기재","")))</f>
        <v/>
      </c>
    </row>
    <row r="342">
      <c r="A342" s="7" t="n"/>
      <c r="B342" s="8" t="n"/>
      <c r="C342" s="9" t="n"/>
      <c r="D342" s="9" t="n"/>
      <c r="E342" s="8" t="n"/>
      <c r="F342" s="9" t="n"/>
      <c r="G342" s="10">
        <f>IF(OR(A342="",B342=""),"",COUNTIFS($A$4:$A$3003,A342,$B$4:$B$3003,B342))</f>
        <v/>
      </c>
      <c r="H342" s="9">
        <f>IF(A342="","",YEAR(A342)&amp;"-"&amp;TEXT(MONTH(A342),"00"))</f>
        <v/>
      </c>
      <c r="I342" s="8" t="n"/>
      <c r="J342" s="9">
        <f>IF(C342="","",IF(A342="","일자 미기재",IF(F342="","공수 미기재","")))</f>
        <v/>
      </c>
    </row>
    <row r="343">
      <c r="A343" s="7" t="n"/>
      <c r="B343" s="8" t="n"/>
      <c r="C343" s="9" t="n"/>
      <c r="D343" s="9" t="n"/>
      <c r="E343" s="8" t="n"/>
      <c r="F343" s="9" t="n"/>
      <c r="G343" s="10">
        <f>IF(OR(A343="",B343=""),"",COUNTIFS($A$4:$A$3003,A343,$B$4:$B$3003,B343))</f>
        <v/>
      </c>
      <c r="H343" s="9">
        <f>IF(A343="","",YEAR(A343)&amp;"-"&amp;TEXT(MONTH(A343),"00"))</f>
        <v/>
      </c>
      <c r="I343" s="8" t="n"/>
      <c r="J343" s="9">
        <f>IF(C343="","",IF(A343="","일자 미기재",IF(F343="","공수 미기재","")))</f>
        <v/>
      </c>
    </row>
    <row r="344">
      <c r="A344" s="7" t="n"/>
      <c r="B344" s="8" t="n"/>
      <c r="C344" s="9" t="n"/>
      <c r="D344" s="9" t="n"/>
      <c r="E344" s="8" t="n"/>
      <c r="F344" s="9" t="n"/>
      <c r="G344" s="10">
        <f>IF(OR(A344="",B344=""),"",COUNTIFS($A$4:$A$3003,A344,$B$4:$B$3003,B344))</f>
        <v/>
      </c>
      <c r="H344" s="9">
        <f>IF(A344="","",YEAR(A344)&amp;"-"&amp;TEXT(MONTH(A344),"00"))</f>
        <v/>
      </c>
      <c r="I344" s="8" t="n"/>
      <c r="J344" s="9">
        <f>IF(C344="","",IF(A344="","일자 미기재",IF(F344="","공수 미기재","")))</f>
        <v/>
      </c>
    </row>
    <row r="345">
      <c r="A345" s="7" t="n"/>
      <c r="B345" s="8" t="n"/>
      <c r="C345" s="9" t="n"/>
      <c r="D345" s="9" t="n"/>
      <c r="E345" s="8" t="n"/>
      <c r="F345" s="9" t="n"/>
      <c r="G345" s="10">
        <f>IF(OR(A345="",B345=""),"",COUNTIFS($A$4:$A$3003,A345,$B$4:$B$3003,B345))</f>
        <v/>
      </c>
      <c r="H345" s="9">
        <f>IF(A345="","",YEAR(A345)&amp;"-"&amp;TEXT(MONTH(A345),"00"))</f>
        <v/>
      </c>
      <c r="I345" s="8" t="n"/>
      <c r="J345" s="9">
        <f>IF(C345="","",IF(A345="","일자 미기재",IF(F345="","공수 미기재","")))</f>
        <v/>
      </c>
    </row>
    <row r="346">
      <c r="A346" s="7" t="n"/>
      <c r="B346" s="8" t="n"/>
      <c r="C346" s="9" t="n"/>
      <c r="D346" s="9" t="n"/>
      <c r="E346" s="8" t="n"/>
      <c r="F346" s="9" t="n"/>
      <c r="G346" s="10">
        <f>IF(OR(A346="",B346=""),"",COUNTIFS($A$4:$A$3003,A346,$B$4:$B$3003,B346))</f>
        <v/>
      </c>
      <c r="H346" s="9">
        <f>IF(A346="","",YEAR(A346)&amp;"-"&amp;TEXT(MONTH(A346),"00"))</f>
        <v/>
      </c>
      <c r="I346" s="8" t="n"/>
      <c r="J346" s="9">
        <f>IF(C346="","",IF(A346="","일자 미기재",IF(F346="","공수 미기재","")))</f>
        <v/>
      </c>
    </row>
    <row r="347">
      <c r="A347" s="7" t="n"/>
      <c r="B347" s="8" t="n"/>
      <c r="C347" s="9" t="n"/>
      <c r="D347" s="9" t="n"/>
      <c r="E347" s="8" t="n"/>
      <c r="F347" s="9" t="n"/>
      <c r="G347" s="10">
        <f>IF(OR(A347="",B347=""),"",COUNTIFS($A$4:$A$3003,A347,$B$4:$B$3003,B347))</f>
        <v/>
      </c>
      <c r="H347" s="9">
        <f>IF(A347="","",YEAR(A347)&amp;"-"&amp;TEXT(MONTH(A347),"00"))</f>
        <v/>
      </c>
      <c r="I347" s="8" t="n"/>
      <c r="J347" s="9">
        <f>IF(C347="","",IF(A347="","일자 미기재",IF(F347="","공수 미기재","")))</f>
        <v/>
      </c>
    </row>
    <row r="348">
      <c r="A348" s="7" t="n"/>
      <c r="B348" s="8" t="n"/>
      <c r="C348" s="9" t="n"/>
      <c r="D348" s="9" t="n"/>
      <c r="E348" s="8" t="n"/>
      <c r="F348" s="9" t="n"/>
      <c r="G348" s="10">
        <f>IF(OR(A348="",B348=""),"",COUNTIFS($A$4:$A$3003,A348,$B$4:$B$3003,B348))</f>
        <v/>
      </c>
      <c r="H348" s="9">
        <f>IF(A348="","",YEAR(A348)&amp;"-"&amp;TEXT(MONTH(A348),"00"))</f>
        <v/>
      </c>
      <c r="I348" s="8" t="n"/>
      <c r="J348" s="9">
        <f>IF(C348="","",IF(A348="","일자 미기재",IF(F348="","공수 미기재","")))</f>
        <v/>
      </c>
    </row>
    <row r="349">
      <c r="A349" s="7" t="n"/>
      <c r="B349" s="8" t="n"/>
      <c r="C349" s="9" t="n"/>
      <c r="D349" s="9" t="n"/>
      <c r="E349" s="8" t="n"/>
      <c r="F349" s="9" t="n"/>
      <c r="G349" s="10">
        <f>IF(OR(A349="",B349=""),"",COUNTIFS($A$4:$A$3003,A349,$B$4:$B$3003,B349))</f>
        <v/>
      </c>
      <c r="H349" s="9">
        <f>IF(A349="","",YEAR(A349)&amp;"-"&amp;TEXT(MONTH(A349),"00"))</f>
        <v/>
      </c>
      <c r="I349" s="8" t="n"/>
      <c r="J349" s="9">
        <f>IF(C349="","",IF(A349="","일자 미기재",IF(F349="","공수 미기재","")))</f>
        <v/>
      </c>
    </row>
    <row r="350">
      <c r="A350" s="7" t="n"/>
      <c r="B350" s="8" t="n"/>
      <c r="C350" s="9" t="n"/>
      <c r="D350" s="9" t="n"/>
      <c r="E350" s="8" t="n"/>
      <c r="F350" s="9" t="n"/>
      <c r="G350" s="10">
        <f>IF(OR(A350="",B350=""),"",COUNTIFS($A$4:$A$3003,A350,$B$4:$B$3003,B350))</f>
        <v/>
      </c>
      <c r="H350" s="9">
        <f>IF(A350="","",YEAR(A350)&amp;"-"&amp;TEXT(MONTH(A350),"00"))</f>
        <v/>
      </c>
      <c r="I350" s="8" t="n"/>
      <c r="J350" s="9">
        <f>IF(C350="","",IF(A350="","일자 미기재",IF(F350="","공수 미기재","")))</f>
        <v/>
      </c>
    </row>
    <row r="351">
      <c r="A351" s="7" t="n"/>
      <c r="B351" s="8" t="n"/>
      <c r="C351" s="9" t="n"/>
      <c r="D351" s="9" t="n"/>
      <c r="E351" s="8" t="n"/>
      <c r="F351" s="9" t="n"/>
      <c r="G351" s="10">
        <f>IF(OR(A351="",B351=""),"",COUNTIFS($A$4:$A$3003,A351,$B$4:$B$3003,B351))</f>
        <v/>
      </c>
      <c r="H351" s="9">
        <f>IF(A351="","",YEAR(A351)&amp;"-"&amp;TEXT(MONTH(A351),"00"))</f>
        <v/>
      </c>
      <c r="I351" s="8" t="n"/>
      <c r="J351" s="9">
        <f>IF(C351="","",IF(A351="","일자 미기재",IF(F351="","공수 미기재","")))</f>
        <v/>
      </c>
    </row>
    <row r="352">
      <c r="A352" s="7" t="n"/>
      <c r="B352" s="8" t="n"/>
      <c r="C352" s="9" t="n"/>
      <c r="D352" s="9" t="n"/>
      <c r="E352" s="8" t="n"/>
      <c r="F352" s="9" t="n"/>
      <c r="G352" s="10">
        <f>IF(OR(A352="",B352=""),"",COUNTIFS($A$4:$A$3003,A352,$B$4:$B$3003,B352))</f>
        <v/>
      </c>
      <c r="H352" s="9">
        <f>IF(A352="","",YEAR(A352)&amp;"-"&amp;TEXT(MONTH(A352),"00"))</f>
        <v/>
      </c>
      <c r="I352" s="8" t="n"/>
      <c r="J352" s="9">
        <f>IF(C352="","",IF(A352="","일자 미기재",IF(F352="","공수 미기재","")))</f>
        <v/>
      </c>
    </row>
    <row r="353">
      <c r="A353" s="7" t="n"/>
      <c r="B353" s="8" t="n"/>
      <c r="C353" s="9" t="n"/>
      <c r="D353" s="9" t="n"/>
      <c r="E353" s="8" t="n"/>
      <c r="F353" s="9" t="n"/>
      <c r="G353" s="10">
        <f>IF(OR(A353="",B353=""),"",COUNTIFS($A$4:$A$3003,A353,$B$4:$B$3003,B353))</f>
        <v/>
      </c>
      <c r="H353" s="9">
        <f>IF(A353="","",YEAR(A353)&amp;"-"&amp;TEXT(MONTH(A353),"00"))</f>
        <v/>
      </c>
      <c r="I353" s="8" t="n"/>
      <c r="J353" s="9">
        <f>IF(C353="","",IF(A353="","일자 미기재",IF(F353="","공수 미기재","")))</f>
        <v/>
      </c>
    </row>
    <row r="354">
      <c r="A354" s="7" t="n"/>
      <c r="B354" s="8" t="n"/>
      <c r="C354" s="9" t="n"/>
      <c r="D354" s="9" t="n"/>
      <c r="E354" s="8" t="n"/>
      <c r="F354" s="9" t="n"/>
      <c r="G354" s="10">
        <f>IF(OR(A354="",B354=""),"",COUNTIFS($A$4:$A$3003,A354,$B$4:$B$3003,B354))</f>
        <v/>
      </c>
      <c r="H354" s="9">
        <f>IF(A354="","",YEAR(A354)&amp;"-"&amp;TEXT(MONTH(A354),"00"))</f>
        <v/>
      </c>
      <c r="I354" s="8" t="n"/>
      <c r="J354" s="9">
        <f>IF(C354="","",IF(A354="","일자 미기재",IF(F354="","공수 미기재","")))</f>
        <v/>
      </c>
    </row>
    <row r="355">
      <c r="A355" s="7" t="n"/>
      <c r="B355" s="8" t="n"/>
      <c r="C355" s="9" t="n"/>
      <c r="D355" s="9" t="n"/>
      <c r="E355" s="8" t="n"/>
      <c r="F355" s="9" t="n"/>
      <c r="G355" s="10">
        <f>IF(OR(A355="",B355=""),"",COUNTIFS($A$4:$A$3003,A355,$B$4:$B$3003,B355))</f>
        <v/>
      </c>
      <c r="H355" s="9">
        <f>IF(A355="","",YEAR(A355)&amp;"-"&amp;TEXT(MONTH(A355),"00"))</f>
        <v/>
      </c>
      <c r="I355" s="8" t="n"/>
      <c r="J355" s="9">
        <f>IF(C355="","",IF(A355="","일자 미기재",IF(F355="","공수 미기재","")))</f>
        <v/>
      </c>
    </row>
    <row r="356">
      <c r="A356" s="7" t="n"/>
      <c r="B356" s="8" t="n"/>
      <c r="C356" s="9" t="n"/>
      <c r="D356" s="9" t="n"/>
      <c r="E356" s="8" t="n"/>
      <c r="F356" s="9" t="n"/>
      <c r="G356" s="10">
        <f>IF(OR(A356="",B356=""),"",COUNTIFS($A$4:$A$3003,A356,$B$4:$B$3003,B356))</f>
        <v/>
      </c>
      <c r="H356" s="9">
        <f>IF(A356="","",YEAR(A356)&amp;"-"&amp;TEXT(MONTH(A356),"00"))</f>
        <v/>
      </c>
      <c r="I356" s="8" t="n"/>
      <c r="J356" s="9">
        <f>IF(C356="","",IF(A356="","일자 미기재",IF(F356="","공수 미기재","")))</f>
        <v/>
      </c>
    </row>
    <row r="357">
      <c r="A357" s="7" t="n"/>
      <c r="B357" s="8" t="n"/>
      <c r="C357" s="9" t="n"/>
      <c r="D357" s="9" t="n"/>
      <c r="E357" s="8" t="n"/>
      <c r="F357" s="9" t="n"/>
      <c r="G357" s="10">
        <f>IF(OR(A357="",B357=""),"",COUNTIFS($A$4:$A$3003,A357,$B$4:$B$3003,B357))</f>
        <v/>
      </c>
      <c r="H357" s="9">
        <f>IF(A357="","",YEAR(A357)&amp;"-"&amp;TEXT(MONTH(A357),"00"))</f>
        <v/>
      </c>
      <c r="I357" s="8" t="n"/>
      <c r="J357" s="9">
        <f>IF(C357="","",IF(A357="","일자 미기재",IF(F357="","공수 미기재","")))</f>
        <v/>
      </c>
    </row>
    <row r="358">
      <c r="A358" s="7" t="n"/>
      <c r="B358" s="8" t="n"/>
      <c r="C358" s="9" t="n"/>
      <c r="D358" s="9" t="n"/>
      <c r="E358" s="8" t="n"/>
      <c r="F358" s="9" t="n"/>
      <c r="G358" s="10">
        <f>IF(OR(A358="",B358=""),"",COUNTIFS($A$4:$A$3003,A358,$B$4:$B$3003,B358))</f>
        <v/>
      </c>
      <c r="H358" s="9">
        <f>IF(A358="","",YEAR(A358)&amp;"-"&amp;TEXT(MONTH(A358),"00"))</f>
        <v/>
      </c>
      <c r="I358" s="8" t="n"/>
      <c r="J358" s="9">
        <f>IF(C358="","",IF(A358="","일자 미기재",IF(F358="","공수 미기재","")))</f>
        <v/>
      </c>
    </row>
    <row r="359">
      <c r="A359" s="7" t="n"/>
      <c r="B359" s="8" t="n"/>
      <c r="C359" s="9" t="n"/>
      <c r="D359" s="9" t="n"/>
      <c r="E359" s="8" t="n"/>
      <c r="F359" s="9" t="n"/>
      <c r="G359" s="10">
        <f>IF(OR(A359="",B359=""),"",COUNTIFS($A$4:$A$3003,A359,$B$4:$B$3003,B359))</f>
        <v/>
      </c>
      <c r="H359" s="9">
        <f>IF(A359="","",YEAR(A359)&amp;"-"&amp;TEXT(MONTH(A359),"00"))</f>
        <v/>
      </c>
      <c r="I359" s="8" t="n"/>
      <c r="J359" s="9">
        <f>IF(C359="","",IF(A359="","일자 미기재",IF(F359="","공수 미기재","")))</f>
        <v/>
      </c>
    </row>
    <row r="360">
      <c r="A360" s="7" t="n"/>
      <c r="B360" s="8" t="n"/>
      <c r="C360" s="9" t="n"/>
      <c r="D360" s="9" t="n"/>
      <c r="E360" s="8" t="n"/>
      <c r="F360" s="9" t="n"/>
      <c r="G360" s="10">
        <f>IF(OR(A360="",B360=""),"",COUNTIFS($A$4:$A$3003,A360,$B$4:$B$3003,B360))</f>
        <v/>
      </c>
      <c r="H360" s="9">
        <f>IF(A360="","",YEAR(A360)&amp;"-"&amp;TEXT(MONTH(A360),"00"))</f>
        <v/>
      </c>
      <c r="I360" s="8" t="n"/>
      <c r="J360" s="9">
        <f>IF(C360="","",IF(A360="","일자 미기재",IF(F360="","공수 미기재","")))</f>
        <v/>
      </c>
    </row>
    <row r="361">
      <c r="A361" s="7" t="n"/>
      <c r="B361" s="8" t="n"/>
      <c r="C361" s="9" t="n"/>
      <c r="D361" s="9" t="n"/>
      <c r="E361" s="8" t="n"/>
      <c r="F361" s="9" t="n"/>
      <c r="G361" s="10">
        <f>IF(OR(A361="",B361=""),"",COUNTIFS($A$4:$A$3003,A361,$B$4:$B$3003,B361))</f>
        <v/>
      </c>
      <c r="H361" s="9">
        <f>IF(A361="","",YEAR(A361)&amp;"-"&amp;TEXT(MONTH(A361),"00"))</f>
        <v/>
      </c>
      <c r="I361" s="8" t="n"/>
      <c r="J361" s="9">
        <f>IF(C361="","",IF(A361="","일자 미기재",IF(F361="","공수 미기재","")))</f>
        <v/>
      </c>
    </row>
    <row r="362">
      <c r="A362" s="7" t="n"/>
      <c r="B362" s="8" t="n"/>
      <c r="C362" s="9" t="n"/>
      <c r="D362" s="9" t="n"/>
      <c r="E362" s="8" t="n"/>
      <c r="F362" s="9" t="n"/>
      <c r="G362" s="10">
        <f>IF(OR(A362="",B362=""),"",COUNTIFS($A$4:$A$3003,A362,$B$4:$B$3003,B362))</f>
        <v/>
      </c>
      <c r="H362" s="9">
        <f>IF(A362="","",YEAR(A362)&amp;"-"&amp;TEXT(MONTH(A362),"00"))</f>
        <v/>
      </c>
      <c r="I362" s="8" t="n"/>
      <c r="J362" s="9">
        <f>IF(C362="","",IF(A362="","일자 미기재",IF(F362="","공수 미기재","")))</f>
        <v/>
      </c>
    </row>
    <row r="363">
      <c r="A363" s="7" t="n"/>
      <c r="B363" s="8" t="n"/>
      <c r="C363" s="9" t="n"/>
      <c r="D363" s="9" t="n"/>
      <c r="E363" s="8" t="n"/>
      <c r="F363" s="9" t="n"/>
      <c r="G363" s="10">
        <f>IF(OR(A363="",B363=""),"",COUNTIFS($A$4:$A$3003,A363,$B$4:$B$3003,B363))</f>
        <v/>
      </c>
      <c r="H363" s="9">
        <f>IF(A363="","",YEAR(A363)&amp;"-"&amp;TEXT(MONTH(A363),"00"))</f>
        <v/>
      </c>
      <c r="I363" s="8" t="n"/>
      <c r="J363" s="9">
        <f>IF(C363="","",IF(A363="","일자 미기재",IF(F363="","공수 미기재","")))</f>
        <v/>
      </c>
    </row>
    <row r="364">
      <c r="A364" s="7" t="n"/>
      <c r="B364" s="8" t="n"/>
      <c r="C364" s="9" t="n"/>
      <c r="D364" s="9" t="n"/>
      <c r="E364" s="8" t="n"/>
      <c r="F364" s="9" t="n"/>
      <c r="G364" s="10">
        <f>IF(OR(A364="",B364=""),"",COUNTIFS($A$4:$A$3003,A364,$B$4:$B$3003,B364))</f>
        <v/>
      </c>
      <c r="H364" s="9">
        <f>IF(A364="","",YEAR(A364)&amp;"-"&amp;TEXT(MONTH(A364),"00"))</f>
        <v/>
      </c>
      <c r="I364" s="8" t="n"/>
      <c r="J364" s="9">
        <f>IF(C364="","",IF(A364="","일자 미기재",IF(F364="","공수 미기재","")))</f>
        <v/>
      </c>
    </row>
    <row r="365">
      <c r="A365" s="7" t="n"/>
      <c r="B365" s="8" t="n"/>
      <c r="C365" s="9" t="n"/>
      <c r="D365" s="9" t="n"/>
      <c r="E365" s="8" t="n"/>
      <c r="F365" s="9" t="n"/>
      <c r="G365" s="10">
        <f>IF(OR(A365="",B365=""),"",COUNTIFS($A$4:$A$3003,A365,$B$4:$B$3003,B365))</f>
        <v/>
      </c>
      <c r="H365" s="9">
        <f>IF(A365="","",YEAR(A365)&amp;"-"&amp;TEXT(MONTH(A365),"00"))</f>
        <v/>
      </c>
      <c r="I365" s="8" t="n"/>
      <c r="J365" s="9">
        <f>IF(C365="","",IF(A365="","일자 미기재",IF(F365="","공수 미기재","")))</f>
        <v/>
      </c>
    </row>
    <row r="366">
      <c r="A366" s="7" t="n"/>
      <c r="B366" s="8" t="n"/>
      <c r="C366" s="9" t="n"/>
      <c r="D366" s="9" t="n"/>
      <c r="E366" s="8" t="n"/>
      <c r="F366" s="9" t="n"/>
      <c r="G366" s="10">
        <f>IF(OR(A366="",B366=""),"",COUNTIFS($A$4:$A$3003,A366,$B$4:$B$3003,B366))</f>
        <v/>
      </c>
      <c r="H366" s="9">
        <f>IF(A366="","",YEAR(A366)&amp;"-"&amp;TEXT(MONTH(A366),"00"))</f>
        <v/>
      </c>
      <c r="I366" s="8" t="n"/>
      <c r="J366" s="9">
        <f>IF(C366="","",IF(A366="","일자 미기재",IF(F366="","공수 미기재","")))</f>
        <v/>
      </c>
    </row>
    <row r="367">
      <c r="A367" s="7" t="n"/>
      <c r="B367" s="8" t="n"/>
      <c r="C367" s="9" t="n"/>
      <c r="D367" s="9" t="n"/>
      <c r="E367" s="8" t="n"/>
      <c r="F367" s="9" t="n"/>
      <c r="G367" s="10">
        <f>IF(OR(A367="",B367=""),"",COUNTIFS($A$4:$A$3003,A367,$B$4:$B$3003,B367))</f>
        <v/>
      </c>
      <c r="H367" s="9">
        <f>IF(A367="","",YEAR(A367)&amp;"-"&amp;TEXT(MONTH(A367),"00"))</f>
        <v/>
      </c>
      <c r="I367" s="8" t="n"/>
      <c r="J367" s="9">
        <f>IF(C367="","",IF(A367="","일자 미기재",IF(F367="","공수 미기재","")))</f>
        <v/>
      </c>
    </row>
    <row r="368">
      <c r="A368" s="7" t="n"/>
      <c r="B368" s="8" t="n"/>
      <c r="C368" s="9" t="n"/>
      <c r="D368" s="9" t="n"/>
      <c r="E368" s="8" t="n"/>
      <c r="F368" s="9" t="n"/>
      <c r="G368" s="10">
        <f>IF(OR(A368="",B368=""),"",COUNTIFS($A$4:$A$3003,A368,$B$4:$B$3003,B368))</f>
        <v/>
      </c>
      <c r="H368" s="9">
        <f>IF(A368="","",YEAR(A368)&amp;"-"&amp;TEXT(MONTH(A368),"00"))</f>
        <v/>
      </c>
      <c r="I368" s="8" t="n"/>
      <c r="J368" s="9">
        <f>IF(C368="","",IF(A368="","일자 미기재",IF(F368="","공수 미기재","")))</f>
        <v/>
      </c>
    </row>
    <row r="369">
      <c r="A369" s="7" t="n"/>
      <c r="B369" s="8" t="n"/>
      <c r="C369" s="9" t="n"/>
      <c r="D369" s="9" t="n"/>
      <c r="E369" s="8" t="n"/>
      <c r="F369" s="9" t="n"/>
      <c r="G369" s="10">
        <f>IF(OR(A369="",B369=""),"",COUNTIFS($A$4:$A$3003,A369,$B$4:$B$3003,B369))</f>
        <v/>
      </c>
      <c r="H369" s="9">
        <f>IF(A369="","",YEAR(A369)&amp;"-"&amp;TEXT(MONTH(A369),"00"))</f>
        <v/>
      </c>
      <c r="I369" s="8" t="n"/>
      <c r="J369" s="9">
        <f>IF(C369="","",IF(A369="","일자 미기재",IF(F369="","공수 미기재","")))</f>
        <v/>
      </c>
    </row>
    <row r="370">
      <c r="A370" s="7" t="n"/>
      <c r="B370" s="8" t="n"/>
      <c r="C370" s="9" t="n"/>
      <c r="D370" s="9" t="n"/>
      <c r="E370" s="8" t="n"/>
      <c r="F370" s="9" t="n"/>
      <c r="G370" s="10">
        <f>IF(OR(A370="",B370=""),"",COUNTIFS($A$4:$A$3003,A370,$B$4:$B$3003,B370))</f>
        <v/>
      </c>
      <c r="H370" s="9">
        <f>IF(A370="","",YEAR(A370)&amp;"-"&amp;TEXT(MONTH(A370),"00"))</f>
        <v/>
      </c>
      <c r="I370" s="8" t="n"/>
      <c r="J370" s="9">
        <f>IF(C370="","",IF(A370="","일자 미기재",IF(F370="","공수 미기재","")))</f>
        <v/>
      </c>
    </row>
    <row r="371">
      <c r="A371" s="7" t="n"/>
      <c r="B371" s="8" t="n"/>
      <c r="C371" s="9" t="n"/>
      <c r="D371" s="9" t="n"/>
      <c r="E371" s="8" t="n"/>
      <c r="F371" s="9" t="n"/>
      <c r="G371" s="10">
        <f>IF(OR(A371="",B371=""),"",COUNTIFS($A$4:$A$3003,A371,$B$4:$B$3003,B371))</f>
        <v/>
      </c>
      <c r="H371" s="9">
        <f>IF(A371="","",YEAR(A371)&amp;"-"&amp;TEXT(MONTH(A371),"00"))</f>
        <v/>
      </c>
      <c r="I371" s="8" t="n"/>
      <c r="J371" s="9">
        <f>IF(C371="","",IF(A371="","일자 미기재",IF(F371="","공수 미기재","")))</f>
        <v/>
      </c>
    </row>
    <row r="372">
      <c r="A372" s="7" t="n"/>
      <c r="B372" s="8" t="n"/>
      <c r="C372" s="9" t="n"/>
      <c r="D372" s="9" t="n"/>
      <c r="E372" s="8" t="n"/>
      <c r="F372" s="9" t="n"/>
      <c r="G372" s="10">
        <f>IF(OR(A372="",B372=""),"",COUNTIFS($A$4:$A$3003,A372,$B$4:$B$3003,B372))</f>
        <v/>
      </c>
      <c r="H372" s="9">
        <f>IF(A372="","",YEAR(A372)&amp;"-"&amp;TEXT(MONTH(A372),"00"))</f>
        <v/>
      </c>
      <c r="I372" s="8" t="n"/>
      <c r="J372" s="9">
        <f>IF(C372="","",IF(A372="","일자 미기재",IF(F372="","공수 미기재","")))</f>
        <v/>
      </c>
    </row>
    <row r="373">
      <c r="A373" s="7" t="n"/>
      <c r="B373" s="8" t="n"/>
      <c r="C373" s="9" t="n"/>
      <c r="D373" s="9" t="n"/>
      <c r="E373" s="8" t="n"/>
      <c r="F373" s="9" t="n"/>
      <c r="G373" s="10">
        <f>IF(OR(A373="",B373=""),"",COUNTIFS($A$4:$A$3003,A373,$B$4:$B$3003,B373))</f>
        <v/>
      </c>
      <c r="H373" s="9">
        <f>IF(A373="","",YEAR(A373)&amp;"-"&amp;TEXT(MONTH(A373),"00"))</f>
        <v/>
      </c>
      <c r="I373" s="8" t="n"/>
      <c r="J373" s="9">
        <f>IF(C373="","",IF(A373="","일자 미기재",IF(F373="","공수 미기재","")))</f>
        <v/>
      </c>
    </row>
    <row r="374">
      <c r="A374" s="7" t="n"/>
      <c r="B374" s="8" t="n"/>
      <c r="C374" s="9" t="n"/>
      <c r="D374" s="9" t="n"/>
      <c r="E374" s="8" t="n"/>
      <c r="F374" s="9" t="n"/>
      <c r="G374" s="10">
        <f>IF(OR(A374="",B374=""),"",COUNTIFS($A$4:$A$3003,A374,$B$4:$B$3003,B374))</f>
        <v/>
      </c>
      <c r="H374" s="9">
        <f>IF(A374="","",YEAR(A374)&amp;"-"&amp;TEXT(MONTH(A374),"00"))</f>
        <v/>
      </c>
      <c r="I374" s="8" t="n"/>
      <c r="J374" s="9">
        <f>IF(C374="","",IF(A374="","일자 미기재",IF(F374="","공수 미기재","")))</f>
        <v/>
      </c>
    </row>
    <row r="375">
      <c r="A375" s="7" t="n"/>
      <c r="B375" s="8" t="n"/>
      <c r="C375" s="9" t="n"/>
      <c r="D375" s="9" t="n"/>
      <c r="E375" s="8" t="n"/>
      <c r="F375" s="9" t="n"/>
      <c r="G375" s="10">
        <f>IF(OR(A375="",B375=""),"",COUNTIFS($A$4:$A$3003,A375,$B$4:$B$3003,B375))</f>
        <v/>
      </c>
      <c r="H375" s="9">
        <f>IF(A375="","",YEAR(A375)&amp;"-"&amp;TEXT(MONTH(A375),"00"))</f>
        <v/>
      </c>
      <c r="I375" s="8" t="n"/>
      <c r="J375" s="9">
        <f>IF(C375="","",IF(A375="","일자 미기재",IF(F375="","공수 미기재","")))</f>
        <v/>
      </c>
    </row>
    <row r="376">
      <c r="A376" s="7" t="n"/>
      <c r="B376" s="8" t="n"/>
      <c r="C376" s="9" t="n"/>
      <c r="D376" s="9" t="n"/>
      <c r="E376" s="8" t="n"/>
      <c r="F376" s="9" t="n"/>
      <c r="G376" s="10">
        <f>IF(OR(A376="",B376=""),"",COUNTIFS($A$4:$A$3003,A376,$B$4:$B$3003,B376))</f>
        <v/>
      </c>
      <c r="H376" s="9">
        <f>IF(A376="","",YEAR(A376)&amp;"-"&amp;TEXT(MONTH(A376),"00"))</f>
        <v/>
      </c>
      <c r="I376" s="8" t="n"/>
      <c r="J376" s="9">
        <f>IF(C376="","",IF(A376="","일자 미기재",IF(F376="","공수 미기재","")))</f>
        <v/>
      </c>
    </row>
    <row r="377">
      <c r="A377" s="7" t="n"/>
      <c r="B377" s="8" t="n"/>
      <c r="C377" s="9" t="n"/>
      <c r="D377" s="9" t="n"/>
      <c r="E377" s="8" t="n"/>
      <c r="F377" s="9" t="n"/>
      <c r="G377" s="10">
        <f>IF(OR(A377="",B377=""),"",COUNTIFS($A$4:$A$3003,A377,$B$4:$B$3003,B377))</f>
        <v/>
      </c>
      <c r="H377" s="9">
        <f>IF(A377="","",YEAR(A377)&amp;"-"&amp;TEXT(MONTH(A377),"00"))</f>
        <v/>
      </c>
      <c r="I377" s="8" t="n"/>
      <c r="J377" s="9">
        <f>IF(C377="","",IF(A377="","일자 미기재",IF(F377="","공수 미기재","")))</f>
        <v/>
      </c>
    </row>
    <row r="378">
      <c r="A378" s="7" t="n"/>
      <c r="B378" s="8" t="n"/>
      <c r="C378" s="9" t="n"/>
      <c r="D378" s="9" t="n"/>
      <c r="E378" s="8" t="n"/>
      <c r="F378" s="9" t="n"/>
      <c r="G378" s="10">
        <f>IF(OR(A378="",B378=""),"",COUNTIFS($A$4:$A$3003,A378,$B$4:$B$3003,B378))</f>
        <v/>
      </c>
      <c r="H378" s="9">
        <f>IF(A378="","",YEAR(A378)&amp;"-"&amp;TEXT(MONTH(A378),"00"))</f>
        <v/>
      </c>
      <c r="I378" s="8" t="n"/>
      <c r="J378" s="9">
        <f>IF(C378="","",IF(A378="","일자 미기재",IF(F378="","공수 미기재","")))</f>
        <v/>
      </c>
    </row>
    <row r="379">
      <c r="A379" s="7" t="n"/>
      <c r="B379" s="8" t="n"/>
      <c r="C379" s="9" t="n"/>
      <c r="D379" s="9" t="n"/>
      <c r="E379" s="8" t="n"/>
      <c r="F379" s="9" t="n"/>
      <c r="G379" s="10">
        <f>IF(OR(A379="",B379=""),"",COUNTIFS($A$4:$A$3003,A379,$B$4:$B$3003,B379))</f>
        <v/>
      </c>
      <c r="H379" s="9">
        <f>IF(A379="","",YEAR(A379)&amp;"-"&amp;TEXT(MONTH(A379),"00"))</f>
        <v/>
      </c>
      <c r="I379" s="8" t="n"/>
      <c r="J379" s="9">
        <f>IF(C379="","",IF(A379="","일자 미기재",IF(F379="","공수 미기재","")))</f>
        <v/>
      </c>
    </row>
    <row r="380">
      <c r="A380" s="7" t="n"/>
      <c r="B380" s="8" t="n"/>
      <c r="C380" s="9" t="n"/>
      <c r="D380" s="9" t="n"/>
      <c r="E380" s="8" t="n"/>
      <c r="F380" s="9" t="n"/>
      <c r="G380" s="10">
        <f>IF(OR(A380="",B380=""),"",COUNTIFS($A$4:$A$3003,A380,$B$4:$B$3003,B380))</f>
        <v/>
      </c>
      <c r="H380" s="9">
        <f>IF(A380="","",YEAR(A380)&amp;"-"&amp;TEXT(MONTH(A380),"00"))</f>
        <v/>
      </c>
      <c r="I380" s="8" t="n"/>
      <c r="J380" s="9">
        <f>IF(C380="","",IF(A380="","일자 미기재",IF(F380="","공수 미기재","")))</f>
        <v/>
      </c>
    </row>
    <row r="381">
      <c r="A381" s="7" t="n"/>
      <c r="B381" s="8" t="n"/>
      <c r="C381" s="9" t="n"/>
      <c r="D381" s="9" t="n"/>
      <c r="E381" s="8" t="n"/>
      <c r="F381" s="9" t="n"/>
      <c r="G381" s="10">
        <f>IF(OR(A381="",B381=""),"",COUNTIFS($A$4:$A$3003,A381,$B$4:$B$3003,B381))</f>
        <v/>
      </c>
      <c r="H381" s="9">
        <f>IF(A381="","",YEAR(A381)&amp;"-"&amp;TEXT(MONTH(A381),"00"))</f>
        <v/>
      </c>
      <c r="I381" s="8" t="n"/>
      <c r="J381" s="9">
        <f>IF(C381="","",IF(A381="","일자 미기재",IF(F381="","공수 미기재","")))</f>
        <v/>
      </c>
    </row>
    <row r="382">
      <c r="A382" s="7" t="n"/>
      <c r="B382" s="8" t="n"/>
      <c r="C382" s="9" t="n"/>
      <c r="D382" s="9" t="n"/>
      <c r="E382" s="8" t="n"/>
      <c r="F382" s="9" t="n"/>
      <c r="G382" s="10">
        <f>IF(OR(A382="",B382=""),"",COUNTIFS($A$4:$A$3003,A382,$B$4:$B$3003,B382))</f>
        <v/>
      </c>
      <c r="H382" s="9">
        <f>IF(A382="","",YEAR(A382)&amp;"-"&amp;TEXT(MONTH(A382),"00"))</f>
        <v/>
      </c>
      <c r="I382" s="8" t="n"/>
      <c r="J382" s="9">
        <f>IF(C382="","",IF(A382="","일자 미기재",IF(F382="","공수 미기재","")))</f>
        <v/>
      </c>
    </row>
    <row r="383">
      <c r="A383" s="7" t="n"/>
      <c r="B383" s="8" t="n"/>
      <c r="C383" s="9" t="n"/>
      <c r="D383" s="9" t="n"/>
      <c r="E383" s="8" t="n"/>
      <c r="F383" s="9" t="n"/>
      <c r="G383" s="10">
        <f>IF(OR(A383="",B383=""),"",COUNTIFS($A$4:$A$3003,A383,$B$4:$B$3003,B383))</f>
        <v/>
      </c>
      <c r="H383" s="9">
        <f>IF(A383="","",YEAR(A383)&amp;"-"&amp;TEXT(MONTH(A383),"00"))</f>
        <v/>
      </c>
      <c r="I383" s="8" t="n"/>
      <c r="J383" s="9">
        <f>IF(C383="","",IF(A383="","일자 미기재",IF(F383="","공수 미기재","")))</f>
        <v/>
      </c>
    </row>
    <row r="384">
      <c r="A384" s="7" t="n"/>
      <c r="B384" s="8" t="n"/>
      <c r="C384" s="9" t="n"/>
      <c r="D384" s="9" t="n"/>
      <c r="E384" s="8" t="n"/>
      <c r="F384" s="9" t="n"/>
      <c r="G384" s="10">
        <f>IF(OR(A384="",B384=""),"",COUNTIFS($A$4:$A$3003,A384,$B$4:$B$3003,B384))</f>
        <v/>
      </c>
      <c r="H384" s="9">
        <f>IF(A384="","",YEAR(A384)&amp;"-"&amp;TEXT(MONTH(A384),"00"))</f>
        <v/>
      </c>
      <c r="I384" s="8" t="n"/>
      <c r="J384" s="9">
        <f>IF(C384="","",IF(A384="","일자 미기재",IF(F384="","공수 미기재","")))</f>
        <v/>
      </c>
    </row>
    <row r="385">
      <c r="A385" s="7" t="n"/>
      <c r="B385" s="8" t="n"/>
      <c r="C385" s="9" t="n"/>
      <c r="D385" s="9" t="n"/>
      <c r="E385" s="8" t="n"/>
      <c r="F385" s="9" t="n"/>
      <c r="G385" s="10">
        <f>IF(OR(A385="",B385=""),"",COUNTIFS($A$4:$A$3003,A385,$B$4:$B$3003,B385))</f>
        <v/>
      </c>
      <c r="H385" s="9">
        <f>IF(A385="","",YEAR(A385)&amp;"-"&amp;TEXT(MONTH(A385),"00"))</f>
        <v/>
      </c>
      <c r="I385" s="8" t="n"/>
      <c r="J385" s="9">
        <f>IF(C385="","",IF(A385="","일자 미기재",IF(F385="","공수 미기재","")))</f>
        <v/>
      </c>
    </row>
    <row r="386">
      <c r="A386" s="7" t="n"/>
      <c r="B386" s="8" t="n"/>
      <c r="C386" s="9" t="n"/>
      <c r="D386" s="9" t="n"/>
      <c r="E386" s="8" t="n"/>
      <c r="F386" s="9" t="n"/>
      <c r="G386" s="10">
        <f>IF(OR(A386="",B386=""),"",COUNTIFS($A$4:$A$3003,A386,$B$4:$B$3003,B386))</f>
        <v/>
      </c>
      <c r="H386" s="9">
        <f>IF(A386="","",YEAR(A386)&amp;"-"&amp;TEXT(MONTH(A386),"00"))</f>
        <v/>
      </c>
      <c r="I386" s="8" t="n"/>
      <c r="J386" s="9">
        <f>IF(C386="","",IF(A386="","일자 미기재",IF(F386="","공수 미기재","")))</f>
        <v/>
      </c>
    </row>
    <row r="387">
      <c r="A387" s="7" t="n"/>
      <c r="B387" s="8" t="n"/>
      <c r="C387" s="9" t="n"/>
      <c r="D387" s="9" t="n"/>
      <c r="E387" s="8" t="n"/>
      <c r="F387" s="9" t="n"/>
      <c r="G387" s="10">
        <f>IF(OR(A387="",B387=""),"",COUNTIFS($A$4:$A$3003,A387,$B$4:$B$3003,B387))</f>
        <v/>
      </c>
      <c r="H387" s="9">
        <f>IF(A387="","",YEAR(A387)&amp;"-"&amp;TEXT(MONTH(A387),"00"))</f>
        <v/>
      </c>
      <c r="I387" s="8" t="n"/>
      <c r="J387" s="9">
        <f>IF(C387="","",IF(A387="","일자 미기재",IF(F387="","공수 미기재","")))</f>
        <v/>
      </c>
    </row>
    <row r="388">
      <c r="A388" s="7" t="n"/>
      <c r="B388" s="8" t="n"/>
      <c r="C388" s="9" t="n"/>
      <c r="D388" s="9" t="n"/>
      <c r="E388" s="8" t="n"/>
      <c r="F388" s="9" t="n"/>
      <c r="G388" s="10">
        <f>IF(OR(A388="",B388=""),"",COUNTIFS($A$4:$A$3003,A388,$B$4:$B$3003,B388))</f>
        <v/>
      </c>
      <c r="H388" s="9">
        <f>IF(A388="","",YEAR(A388)&amp;"-"&amp;TEXT(MONTH(A388),"00"))</f>
        <v/>
      </c>
      <c r="I388" s="8" t="n"/>
      <c r="J388" s="9">
        <f>IF(C388="","",IF(A388="","일자 미기재",IF(F388="","공수 미기재","")))</f>
        <v/>
      </c>
    </row>
    <row r="389">
      <c r="A389" s="7" t="n"/>
      <c r="B389" s="8" t="n"/>
      <c r="C389" s="9" t="n"/>
      <c r="D389" s="9" t="n"/>
      <c r="E389" s="8" t="n"/>
      <c r="F389" s="9" t="n"/>
      <c r="G389" s="10">
        <f>IF(OR(A389="",B389=""),"",COUNTIFS($A$4:$A$3003,A389,$B$4:$B$3003,B389))</f>
        <v/>
      </c>
      <c r="H389" s="9">
        <f>IF(A389="","",YEAR(A389)&amp;"-"&amp;TEXT(MONTH(A389),"00"))</f>
        <v/>
      </c>
      <c r="I389" s="8" t="n"/>
      <c r="J389" s="9">
        <f>IF(C389="","",IF(A389="","일자 미기재",IF(F389="","공수 미기재","")))</f>
        <v/>
      </c>
    </row>
    <row r="390">
      <c r="A390" s="7" t="n"/>
      <c r="B390" s="8" t="n"/>
      <c r="C390" s="9" t="n"/>
      <c r="D390" s="9" t="n"/>
      <c r="E390" s="8" t="n"/>
      <c r="F390" s="9" t="n"/>
      <c r="G390" s="10">
        <f>IF(OR(A390="",B390=""),"",COUNTIFS($A$4:$A$3003,A390,$B$4:$B$3003,B390))</f>
        <v/>
      </c>
      <c r="H390" s="9">
        <f>IF(A390="","",YEAR(A390)&amp;"-"&amp;TEXT(MONTH(A390),"00"))</f>
        <v/>
      </c>
      <c r="I390" s="8" t="n"/>
      <c r="J390" s="9">
        <f>IF(C390="","",IF(A390="","일자 미기재",IF(F390="","공수 미기재","")))</f>
        <v/>
      </c>
    </row>
    <row r="391">
      <c r="A391" s="7" t="n"/>
      <c r="B391" s="8" t="n"/>
      <c r="C391" s="9" t="n"/>
      <c r="D391" s="9" t="n"/>
      <c r="E391" s="8" t="n"/>
      <c r="F391" s="9" t="n"/>
      <c r="G391" s="10">
        <f>IF(OR(A391="",B391=""),"",COUNTIFS($A$4:$A$3003,A391,$B$4:$B$3003,B391))</f>
        <v/>
      </c>
      <c r="H391" s="9">
        <f>IF(A391="","",YEAR(A391)&amp;"-"&amp;TEXT(MONTH(A391),"00"))</f>
        <v/>
      </c>
      <c r="I391" s="8" t="n"/>
      <c r="J391" s="9">
        <f>IF(C391="","",IF(A391="","일자 미기재",IF(F391="","공수 미기재","")))</f>
        <v/>
      </c>
    </row>
    <row r="392">
      <c r="A392" s="7" t="n"/>
      <c r="B392" s="8" t="n"/>
      <c r="C392" s="9" t="n"/>
      <c r="D392" s="9" t="n"/>
      <c r="E392" s="8" t="n"/>
      <c r="F392" s="9" t="n"/>
      <c r="G392" s="10">
        <f>IF(OR(A392="",B392=""),"",COUNTIFS($A$4:$A$3003,A392,$B$4:$B$3003,B392))</f>
        <v/>
      </c>
      <c r="H392" s="9">
        <f>IF(A392="","",YEAR(A392)&amp;"-"&amp;TEXT(MONTH(A392),"00"))</f>
        <v/>
      </c>
      <c r="I392" s="8" t="n"/>
      <c r="J392" s="9">
        <f>IF(C392="","",IF(A392="","일자 미기재",IF(F392="","공수 미기재","")))</f>
        <v/>
      </c>
    </row>
    <row r="393">
      <c r="A393" s="7" t="n"/>
      <c r="B393" s="8" t="n"/>
      <c r="C393" s="9" t="n"/>
      <c r="D393" s="9" t="n"/>
      <c r="E393" s="8" t="n"/>
      <c r="F393" s="9" t="n"/>
      <c r="G393" s="10">
        <f>IF(OR(A393="",B393=""),"",COUNTIFS($A$4:$A$3003,A393,$B$4:$B$3003,B393))</f>
        <v/>
      </c>
      <c r="H393" s="9">
        <f>IF(A393="","",YEAR(A393)&amp;"-"&amp;TEXT(MONTH(A393),"00"))</f>
        <v/>
      </c>
      <c r="I393" s="8" t="n"/>
      <c r="J393" s="9">
        <f>IF(C393="","",IF(A393="","일자 미기재",IF(F393="","공수 미기재","")))</f>
        <v/>
      </c>
    </row>
    <row r="394">
      <c r="A394" s="7" t="n"/>
      <c r="B394" s="8" t="n"/>
      <c r="C394" s="9" t="n"/>
      <c r="D394" s="9" t="n"/>
      <c r="E394" s="8" t="n"/>
      <c r="F394" s="9" t="n"/>
      <c r="G394" s="10">
        <f>IF(OR(A394="",B394=""),"",COUNTIFS($A$4:$A$3003,A394,$B$4:$B$3003,B394))</f>
        <v/>
      </c>
      <c r="H394" s="9">
        <f>IF(A394="","",YEAR(A394)&amp;"-"&amp;TEXT(MONTH(A394),"00"))</f>
        <v/>
      </c>
      <c r="I394" s="8" t="n"/>
      <c r="J394" s="9">
        <f>IF(C394="","",IF(A394="","일자 미기재",IF(F394="","공수 미기재","")))</f>
        <v/>
      </c>
    </row>
    <row r="395">
      <c r="A395" s="7" t="n"/>
      <c r="B395" s="8" t="n"/>
      <c r="C395" s="9" t="n"/>
      <c r="D395" s="9" t="n"/>
      <c r="E395" s="8" t="n"/>
      <c r="F395" s="9" t="n"/>
      <c r="G395" s="10">
        <f>IF(OR(A395="",B395=""),"",COUNTIFS($A$4:$A$3003,A395,$B$4:$B$3003,B395))</f>
        <v/>
      </c>
      <c r="H395" s="9">
        <f>IF(A395="","",YEAR(A395)&amp;"-"&amp;TEXT(MONTH(A395),"00"))</f>
        <v/>
      </c>
      <c r="I395" s="8" t="n"/>
      <c r="J395" s="9">
        <f>IF(C395="","",IF(A395="","일자 미기재",IF(F395="","공수 미기재","")))</f>
        <v/>
      </c>
    </row>
    <row r="396">
      <c r="A396" s="7" t="n"/>
      <c r="B396" s="8" t="n"/>
      <c r="C396" s="9" t="n"/>
      <c r="D396" s="9" t="n"/>
      <c r="E396" s="8" t="n"/>
      <c r="F396" s="9" t="n"/>
      <c r="G396" s="10">
        <f>IF(OR(A396="",B396=""),"",COUNTIFS($A$4:$A$3003,A396,$B$4:$B$3003,B396))</f>
        <v/>
      </c>
      <c r="H396" s="9">
        <f>IF(A396="","",YEAR(A396)&amp;"-"&amp;TEXT(MONTH(A396),"00"))</f>
        <v/>
      </c>
      <c r="I396" s="8" t="n"/>
      <c r="J396" s="9">
        <f>IF(C396="","",IF(A396="","일자 미기재",IF(F396="","공수 미기재","")))</f>
        <v/>
      </c>
    </row>
    <row r="397">
      <c r="A397" s="7" t="n"/>
      <c r="B397" s="8" t="n"/>
      <c r="C397" s="9" t="n"/>
      <c r="D397" s="9" t="n"/>
      <c r="E397" s="8" t="n"/>
      <c r="F397" s="9" t="n"/>
      <c r="G397" s="10">
        <f>IF(OR(A397="",B397=""),"",COUNTIFS($A$4:$A$3003,A397,$B$4:$B$3003,B397))</f>
        <v/>
      </c>
      <c r="H397" s="9">
        <f>IF(A397="","",YEAR(A397)&amp;"-"&amp;TEXT(MONTH(A397),"00"))</f>
        <v/>
      </c>
      <c r="I397" s="8" t="n"/>
      <c r="J397" s="9">
        <f>IF(C397="","",IF(A397="","일자 미기재",IF(F397="","공수 미기재","")))</f>
        <v/>
      </c>
    </row>
    <row r="398">
      <c r="A398" s="7" t="n"/>
      <c r="B398" s="8" t="n"/>
      <c r="C398" s="9" t="n"/>
      <c r="D398" s="9" t="n"/>
      <c r="E398" s="8" t="n"/>
      <c r="F398" s="9" t="n"/>
      <c r="G398" s="10">
        <f>IF(OR(A398="",B398=""),"",COUNTIFS($A$4:$A$3003,A398,$B$4:$B$3003,B398))</f>
        <v/>
      </c>
      <c r="H398" s="9">
        <f>IF(A398="","",YEAR(A398)&amp;"-"&amp;TEXT(MONTH(A398),"00"))</f>
        <v/>
      </c>
      <c r="I398" s="8" t="n"/>
      <c r="J398" s="9">
        <f>IF(C398="","",IF(A398="","일자 미기재",IF(F398="","공수 미기재","")))</f>
        <v/>
      </c>
    </row>
    <row r="399">
      <c r="A399" s="7" t="n"/>
      <c r="B399" s="8" t="n"/>
      <c r="C399" s="9" t="n"/>
      <c r="D399" s="9" t="n"/>
      <c r="E399" s="8" t="n"/>
      <c r="F399" s="9" t="n"/>
      <c r="G399" s="10">
        <f>IF(OR(A399="",B399=""),"",COUNTIFS($A$4:$A$3003,A399,$B$4:$B$3003,B399))</f>
        <v/>
      </c>
      <c r="H399" s="9">
        <f>IF(A399="","",YEAR(A399)&amp;"-"&amp;TEXT(MONTH(A399),"00"))</f>
        <v/>
      </c>
      <c r="I399" s="8" t="n"/>
      <c r="J399" s="9">
        <f>IF(C399="","",IF(A399="","일자 미기재",IF(F399="","공수 미기재","")))</f>
        <v/>
      </c>
    </row>
    <row r="400">
      <c r="A400" s="7" t="n"/>
      <c r="B400" s="8" t="n"/>
      <c r="C400" s="9" t="n"/>
      <c r="D400" s="9" t="n"/>
      <c r="E400" s="8" t="n"/>
      <c r="F400" s="9" t="n"/>
      <c r="G400" s="10">
        <f>IF(OR(A400="",B400=""),"",COUNTIFS($A$4:$A$3003,A400,$B$4:$B$3003,B400))</f>
        <v/>
      </c>
      <c r="H400" s="9">
        <f>IF(A400="","",YEAR(A400)&amp;"-"&amp;TEXT(MONTH(A400),"00"))</f>
        <v/>
      </c>
      <c r="I400" s="8" t="n"/>
      <c r="J400" s="9">
        <f>IF(C400="","",IF(A400="","일자 미기재",IF(F400="","공수 미기재","")))</f>
        <v/>
      </c>
    </row>
    <row r="401">
      <c r="A401" s="7" t="n"/>
      <c r="B401" s="8" t="n"/>
      <c r="C401" s="9" t="n"/>
      <c r="D401" s="9" t="n"/>
      <c r="E401" s="8" t="n"/>
      <c r="F401" s="9" t="n"/>
      <c r="G401" s="10">
        <f>IF(OR(A401="",B401=""),"",COUNTIFS($A$4:$A$3003,A401,$B$4:$B$3003,B401))</f>
        <v/>
      </c>
      <c r="H401" s="9">
        <f>IF(A401="","",YEAR(A401)&amp;"-"&amp;TEXT(MONTH(A401),"00"))</f>
        <v/>
      </c>
      <c r="I401" s="8" t="n"/>
      <c r="J401" s="9">
        <f>IF(C401="","",IF(A401="","일자 미기재",IF(F401="","공수 미기재","")))</f>
        <v/>
      </c>
    </row>
    <row r="402">
      <c r="A402" s="7" t="n"/>
      <c r="B402" s="8" t="n"/>
      <c r="C402" s="9" t="n"/>
      <c r="D402" s="9" t="n"/>
      <c r="E402" s="8" t="n"/>
      <c r="F402" s="9" t="n"/>
      <c r="G402" s="10">
        <f>IF(OR(A402="",B402=""),"",COUNTIFS($A$4:$A$3003,A402,$B$4:$B$3003,B402))</f>
        <v/>
      </c>
      <c r="H402" s="9">
        <f>IF(A402="","",YEAR(A402)&amp;"-"&amp;TEXT(MONTH(A402),"00"))</f>
        <v/>
      </c>
      <c r="I402" s="8" t="n"/>
      <c r="J402" s="9">
        <f>IF(C402="","",IF(A402="","일자 미기재",IF(F402="","공수 미기재","")))</f>
        <v/>
      </c>
    </row>
    <row r="403">
      <c r="A403" s="7" t="n"/>
      <c r="B403" s="8" t="n"/>
      <c r="C403" s="9" t="n"/>
      <c r="D403" s="9" t="n"/>
      <c r="E403" s="8" t="n"/>
      <c r="F403" s="9" t="n"/>
      <c r="G403" s="10">
        <f>IF(OR(A403="",B403=""),"",COUNTIFS($A$4:$A$3003,A403,$B$4:$B$3003,B403))</f>
        <v/>
      </c>
      <c r="H403" s="9">
        <f>IF(A403="","",YEAR(A403)&amp;"-"&amp;TEXT(MONTH(A403),"00"))</f>
        <v/>
      </c>
      <c r="I403" s="8" t="n"/>
      <c r="J403" s="9">
        <f>IF(C403="","",IF(A403="","일자 미기재",IF(F403="","공수 미기재","")))</f>
        <v/>
      </c>
    </row>
    <row r="404">
      <c r="A404" s="7" t="n"/>
      <c r="B404" s="8" t="n"/>
      <c r="C404" s="9" t="n"/>
      <c r="D404" s="9" t="n"/>
      <c r="E404" s="8" t="n"/>
      <c r="F404" s="9" t="n"/>
      <c r="G404" s="10">
        <f>IF(OR(A404="",B404=""),"",COUNTIFS($A$4:$A$3003,A404,$B$4:$B$3003,B404))</f>
        <v/>
      </c>
      <c r="H404" s="9">
        <f>IF(A404="","",YEAR(A404)&amp;"-"&amp;TEXT(MONTH(A404),"00"))</f>
        <v/>
      </c>
      <c r="I404" s="8" t="n"/>
      <c r="J404" s="9">
        <f>IF(C404="","",IF(A404="","일자 미기재",IF(F404="","공수 미기재","")))</f>
        <v/>
      </c>
    </row>
    <row r="405">
      <c r="A405" s="7" t="n"/>
      <c r="B405" s="8" t="n"/>
      <c r="C405" s="9" t="n"/>
      <c r="D405" s="9" t="n"/>
      <c r="E405" s="8" t="n"/>
      <c r="F405" s="9" t="n"/>
      <c r="G405" s="10">
        <f>IF(OR(A405="",B405=""),"",COUNTIFS($A$4:$A$3003,A405,$B$4:$B$3003,B405))</f>
        <v/>
      </c>
      <c r="H405" s="9">
        <f>IF(A405="","",YEAR(A405)&amp;"-"&amp;TEXT(MONTH(A405),"00"))</f>
        <v/>
      </c>
      <c r="I405" s="8" t="n"/>
      <c r="J405" s="9">
        <f>IF(C405="","",IF(A405="","일자 미기재",IF(F405="","공수 미기재","")))</f>
        <v/>
      </c>
    </row>
    <row r="406">
      <c r="A406" s="7" t="n"/>
      <c r="B406" s="8" t="n"/>
      <c r="C406" s="9" t="n"/>
      <c r="D406" s="9" t="n"/>
      <c r="E406" s="8" t="n"/>
      <c r="F406" s="9" t="n"/>
      <c r="G406" s="10">
        <f>IF(OR(A406="",B406=""),"",COUNTIFS($A$4:$A$3003,A406,$B$4:$B$3003,B406))</f>
        <v/>
      </c>
      <c r="H406" s="9">
        <f>IF(A406="","",YEAR(A406)&amp;"-"&amp;TEXT(MONTH(A406),"00"))</f>
        <v/>
      </c>
      <c r="I406" s="8" t="n"/>
      <c r="J406" s="9">
        <f>IF(C406="","",IF(A406="","일자 미기재",IF(F406="","공수 미기재","")))</f>
        <v/>
      </c>
    </row>
    <row r="407">
      <c r="A407" s="7" t="n"/>
      <c r="B407" s="8" t="n"/>
      <c r="C407" s="9" t="n"/>
      <c r="D407" s="9" t="n"/>
      <c r="E407" s="8" t="n"/>
      <c r="F407" s="9" t="n"/>
      <c r="G407" s="10">
        <f>IF(OR(A407="",B407=""),"",COUNTIFS($A$4:$A$3003,A407,$B$4:$B$3003,B407))</f>
        <v/>
      </c>
      <c r="H407" s="9">
        <f>IF(A407="","",YEAR(A407)&amp;"-"&amp;TEXT(MONTH(A407),"00"))</f>
        <v/>
      </c>
      <c r="I407" s="8" t="n"/>
      <c r="J407" s="9">
        <f>IF(C407="","",IF(A407="","일자 미기재",IF(F407="","공수 미기재","")))</f>
        <v/>
      </c>
    </row>
    <row r="408">
      <c r="A408" s="7" t="n"/>
      <c r="B408" s="8" t="n"/>
      <c r="C408" s="9" t="n"/>
      <c r="D408" s="9" t="n"/>
      <c r="E408" s="8" t="n"/>
      <c r="F408" s="9" t="n"/>
      <c r="G408" s="10">
        <f>IF(OR(A408="",B408=""),"",COUNTIFS($A$4:$A$3003,A408,$B$4:$B$3003,B408))</f>
        <v/>
      </c>
      <c r="H408" s="9">
        <f>IF(A408="","",YEAR(A408)&amp;"-"&amp;TEXT(MONTH(A408),"00"))</f>
        <v/>
      </c>
      <c r="I408" s="8" t="n"/>
      <c r="J408" s="9">
        <f>IF(C408="","",IF(A408="","일자 미기재",IF(F408="","공수 미기재","")))</f>
        <v/>
      </c>
    </row>
    <row r="409">
      <c r="A409" s="7" t="n"/>
      <c r="B409" s="8" t="n"/>
      <c r="C409" s="9" t="n"/>
      <c r="D409" s="9" t="n"/>
      <c r="E409" s="8" t="n"/>
      <c r="F409" s="9" t="n"/>
      <c r="G409" s="10">
        <f>IF(OR(A409="",B409=""),"",COUNTIFS($A$4:$A$3003,A409,$B$4:$B$3003,B409))</f>
        <v/>
      </c>
      <c r="H409" s="9">
        <f>IF(A409="","",YEAR(A409)&amp;"-"&amp;TEXT(MONTH(A409),"00"))</f>
        <v/>
      </c>
      <c r="I409" s="8" t="n"/>
      <c r="J409" s="9">
        <f>IF(C409="","",IF(A409="","일자 미기재",IF(F409="","공수 미기재","")))</f>
        <v/>
      </c>
    </row>
    <row r="410">
      <c r="A410" s="7" t="n"/>
      <c r="B410" s="8" t="n"/>
      <c r="C410" s="9" t="n"/>
      <c r="D410" s="9" t="n"/>
      <c r="E410" s="8" t="n"/>
      <c r="F410" s="9" t="n"/>
      <c r="G410" s="10">
        <f>IF(OR(A410="",B410=""),"",COUNTIFS($A$4:$A$3003,A410,$B$4:$B$3003,B410))</f>
        <v/>
      </c>
      <c r="H410" s="9">
        <f>IF(A410="","",YEAR(A410)&amp;"-"&amp;TEXT(MONTH(A410),"00"))</f>
        <v/>
      </c>
      <c r="I410" s="8" t="n"/>
      <c r="J410" s="9">
        <f>IF(C410="","",IF(A410="","일자 미기재",IF(F410="","공수 미기재","")))</f>
        <v/>
      </c>
    </row>
    <row r="411">
      <c r="A411" s="7" t="n"/>
      <c r="B411" s="8" t="n"/>
      <c r="C411" s="9" t="n"/>
      <c r="D411" s="9" t="n"/>
      <c r="E411" s="8" t="n"/>
      <c r="F411" s="9" t="n"/>
      <c r="G411" s="10">
        <f>IF(OR(A411="",B411=""),"",COUNTIFS($A$4:$A$3003,A411,$B$4:$B$3003,B411))</f>
        <v/>
      </c>
      <c r="H411" s="9">
        <f>IF(A411="","",YEAR(A411)&amp;"-"&amp;TEXT(MONTH(A411),"00"))</f>
        <v/>
      </c>
      <c r="I411" s="8" t="n"/>
      <c r="J411" s="9">
        <f>IF(C411="","",IF(A411="","일자 미기재",IF(F411="","공수 미기재","")))</f>
        <v/>
      </c>
    </row>
    <row r="412">
      <c r="A412" s="7" t="n"/>
      <c r="B412" s="8" t="n"/>
      <c r="C412" s="9" t="n"/>
      <c r="D412" s="9" t="n"/>
      <c r="E412" s="8" t="n"/>
      <c r="F412" s="9" t="n"/>
      <c r="G412" s="10">
        <f>IF(OR(A412="",B412=""),"",COUNTIFS($A$4:$A$3003,A412,$B$4:$B$3003,B412))</f>
        <v/>
      </c>
      <c r="H412" s="9">
        <f>IF(A412="","",YEAR(A412)&amp;"-"&amp;TEXT(MONTH(A412),"00"))</f>
        <v/>
      </c>
      <c r="I412" s="8" t="n"/>
      <c r="J412" s="9">
        <f>IF(C412="","",IF(A412="","일자 미기재",IF(F412="","공수 미기재","")))</f>
        <v/>
      </c>
    </row>
    <row r="413">
      <c r="A413" s="7" t="n"/>
      <c r="B413" s="8" t="n"/>
      <c r="C413" s="9" t="n"/>
      <c r="D413" s="9" t="n"/>
      <c r="E413" s="8" t="n"/>
      <c r="F413" s="9" t="n"/>
      <c r="G413" s="10">
        <f>IF(OR(A413="",B413=""),"",COUNTIFS($A$4:$A$3003,A413,$B$4:$B$3003,B413))</f>
        <v/>
      </c>
      <c r="H413" s="9">
        <f>IF(A413="","",YEAR(A413)&amp;"-"&amp;TEXT(MONTH(A413),"00"))</f>
        <v/>
      </c>
      <c r="I413" s="8" t="n"/>
      <c r="J413" s="9">
        <f>IF(C413="","",IF(A413="","일자 미기재",IF(F413="","공수 미기재","")))</f>
        <v/>
      </c>
    </row>
    <row r="414">
      <c r="A414" s="7" t="n"/>
      <c r="B414" s="8" t="n"/>
      <c r="C414" s="9" t="n"/>
      <c r="D414" s="9" t="n"/>
      <c r="E414" s="8" t="n"/>
      <c r="F414" s="9" t="n"/>
      <c r="G414" s="10">
        <f>IF(OR(A414="",B414=""),"",COUNTIFS($A$4:$A$3003,A414,$B$4:$B$3003,B414))</f>
        <v/>
      </c>
      <c r="H414" s="9">
        <f>IF(A414="","",YEAR(A414)&amp;"-"&amp;TEXT(MONTH(A414),"00"))</f>
        <v/>
      </c>
      <c r="I414" s="8" t="n"/>
      <c r="J414" s="9">
        <f>IF(C414="","",IF(A414="","일자 미기재",IF(F414="","공수 미기재","")))</f>
        <v/>
      </c>
    </row>
    <row r="415">
      <c r="A415" s="7" t="n"/>
      <c r="B415" s="8" t="n"/>
      <c r="C415" s="9" t="n"/>
      <c r="D415" s="9" t="n"/>
      <c r="E415" s="8" t="n"/>
      <c r="F415" s="9" t="n"/>
      <c r="G415" s="10">
        <f>IF(OR(A415="",B415=""),"",COUNTIFS($A$4:$A$3003,A415,$B$4:$B$3003,B415))</f>
        <v/>
      </c>
      <c r="H415" s="9">
        <f>IF(A415="","",YEAR(A415)&amp;"-"&amp;TEXT(MONTH(A415),"00"))</f>
        <v/>
      </c>
      <c r="I415" s="8" t="n"/>
      <c r="J415" s="9">
        <f>IF(C415="","",IF(A415="","일자 미기재",IF(F415="","공수 미기재","")))</f>
        <v/>
      </c>
    </row>
    <row r="416">
      <c r="A416" s="7" t="n"/>
      <c r="B416" s="8" t="n"/>
      <c r="C416" s="9" t="n"/>
      <c r="D416" s="9" t="n"/>
      <c r="E416" s="8" t="n"/>
      <c r="F416" s="9" t="n"/>
      <c r="G416" s="10">
        <f>IF(OR(A416="",B416=""),"",COUNTIFS($A$4:$A$3003,A416,$B$4:$B$3003,B416))</f>
        <v/>
      </c>
      <c r="H416" s="9">
        <f>IF(A416="","",YEAR(A416)&amp;"-"&amp;TEXT(MONTH(A416),"00"))</f>
        <v/>
      </c>
      <c r="I416" s="8" t="n"/>
      <c r="J416" s="9">
        <f>IF(C416="","",IF(A416="","일자 미기재",IF(F416="","공수 미기재","")))</f>
        <v/>
      </c>
    </row>
    <row r="417">
      <c r="A417" s="7" t="n"/>
      <c r="B417" s="8" t="n"/>
      <c r="C417" s="9" t="n"/>
      <c r="D417" s="9" t="n"/>
      <c r="E417" s="8" t="n"/>
      <c r="F417" s="9" t="n"/>
      <c r="G417" s="10">
        <f>IF(OR(A417="",B417=""),"",COUNTIFS($A$4:$A$3003,A417,$B$4:$B$3003,B417))</f>
        <v/>
      </c>
      <c r="H417" s="9">
        <f>IF(A417="","",YEAR(A417)&amp;"-"&amp;TEXT(MONTH(A417),"00"))</f>
        <v/>
      </c>
      <c r="I417" s="8" t="n"/>
      <c r="J417" s="9">
        <f>IF(C417="","",IF(A417="","일자 미기재",IF(F417="","공수 미기재","")))</f>
        <v/>
      </c>
    </row>
    <row r="418">
      <c r="A418" s="7" t="n"/>
      <c r="B418" s="8" t="n"/>
      <c r="C418" s="9" t="n"/>
      <c r="D418" s="9" t="n"/>
      <c r="E418" s="8" t="n"/>
      <c r="F418" s="9" t="n"/>
      <c r="G418" s="10">
        <f>IF(OR(A418="",B418=""),"",COUNTIFS($A$4:$A$3003,A418,$B$4:$B$3003,B418))</f>
        <v/>
      </c>
      <c r="H418" s="9">
        <f>IF(A418="","",YEAR(A418)&amp;"-"&amp;TEXT(MONTH(A418),"00"))</f>
        <v/>
      </c>
      <c r="I418" s="8" t="n"/>
      <c r="J418" s="9">
        <f>IF(C418="","",IF(A418="","일자 미기재",IF(F418="","공수 미기재","")))</f>
        <v/>
      </c>
    </row>
    <row r="419">
      <c r="A419" s="7" t="n"/>
      <c r="B419" s="8" t="n"/>
      <c r="C419" s="9" t="n"/>
      <c r="D419" s="9" t="n"/>
      <c r="E419" s="8" t="n"/>
      <c r="F419" s="9" t="n"/>
      <c r="G419" s="10">
        <f>IF(OR(A419="",B419=""),"",COUNTIFS($A$4:$A$3003,A419,$B$4:$B$3003,B419))</f>
        <v/>
      </c>
      <c r="H419" s="9">
        <f>IF(A419="","",YEAR(A419)&amp;"-"&amp;TEXT(MONTH(A419),"00"))</f>
        <v/>
      </c>
      <c r="I419" s="8" t="n"/>
      <c r="J419" s="9">
        <f>IF(C419="","",IF(A419="","일자 미기재",IF(F419="","공수 미기재","")))</f>
        <v/>
      </c>
    </row>
    <row r="420">
      <c r="A420" s="7" t="n"/>
      <c r="B420" s="8" t="n"/>
      <c r="C420" s="9" t="n"/>
      <c r="D420" s="9" t="n"/>
      <c r="E420" s="8" t="n"/>
      <c r="F420" s="9" t="n"/>
      <c r="G420" s="10">
        <f>IF(OR(A420="",B420=""),"",COUNTIFS($A$4:$A$3003,A420,$B$4:$B$3003,B420))</f>
        <v/>
      </c>
      <c r="H420" s="9">
        <f>IF(A420="","",YEAR(A420)&amp;"-"&amp;TEXT(MONTH(A420),"00"))</f>
        <v/>
      </c>
      <c r="I420" s="8" t="n"/>
      <c r="J420" s="9">
        <f>IF(C420="","",IF(A420="","일자 미기재",IF(F420="","공수 미기재","")))</f>
        <v/>
      </c>
    </row>
    <row r="421">
      <c r="A421" s="7" t="n"/>
      <c r="B421" s="8" t="n"/>
      <c r="C421" s="9" t="n"/>
      <c r="D421" s="9" t="n"/>
      <c r="E421" s="8" t="n"/>
      <c r="F421" s="9" t="n"/>
      <c r="G421" s="10">
        <f>IF(OR(A421="",B421=""),"",COUNTIFS($A$4:$A$3003,A421,$B$4:$B$3003,B421))</f>
        <v/>
      </c>
      <c r="H421" s="9">
        <f>IF(A421="","",YEAR(A421)&amp;"-"&amp;TEXT(MONTH(A421),"00"))</f>
        <v/>
      </c>
      <c r="I421" s="8" t="n"/>
      <c r="J421" s="9">
        <f>IF(C421="","",IF(A421="","일자 미기재",IF(F421="","공수 미기재","")))</f>
        <v/>
      </c>
    </row>
    <row r="422">
      <c r="A422" s="7" t="n"/>
      <c r="B422" s="8" t="n"/>
      <c r="C422" s="9" t="n"/>
      <c r="D422" s="9" t="n"/>
      <c r="E422" s="8" t="n"/>
      <c r="F422" s="9" t="n"/>
      <c r="G422" s="10">
        <f>IF(OR(A422="",B422=""),"",COUNTIFS($A$4:$A$3003,A422,$B$4:$B$3003,B422))</f>
        <v/>
      </c>
      <c r="H422" s="9">
        <f>IF(A422="","",YEAR(A422)&amp;"-"&amp;TEXT(MONTH(A422),"00"))</f>
        <v/>
      </c>
      <c r="I422" s="8" t="n"/>
      <c r="J422" s="9">
        <f>IF(C422="","",IF(A422="","일자 미기재",IF(F422="","공수 미기재","")))</f>
        <v/>
      </c>
    </row>
    <row r="423">
      <c r="A423" s="7" t="n"/>
      <c r="B423" s="8" t="n"/>
      <c r="C423" s="9" t="n"/>
      <c r="D423" s="9" t="n"/>
      <c r="E423" s="8" t="n"/>
      <c r="F423" s="9" t="n"/>
      <c r="G423" s="10">
        <f>IF(OR(A423="",B423=""),"",COUNTIFS($A$4:$A$3003,A423,$B$4:$B$3003,B423))</f>
        <v/>
      </c>
      <c r="H423" s="9">
        <f>IF(A423="","",YEAR(A423)&amp;"-"&amp;TEXT(MONTH(A423),"00"))</f>
        <v/>
      </c>
      <c r="I423" s="8" t="n"/>
      <c r="J423" s="9">
        <f>IF(C423="","",IF(A423="","일자 미기재",IF(F423="","공수 미기재","")))</f>
        <v/>
      </c>
    </row>
    <row r="424">
      <c r="A424" s="7" t="n"/>
      <c r="B424" s="8" t="n"/>
      <c r="C424" s="9" t="n"/>
      <c r="D424" s="9" t="n"/>
      <c r="E424" s="8" t="n"/>
      <c r="F424" s="9" t="n"/>
      <c r="G424" s="10">
        <f>IF(OR(A424="",B424=""),"",COUNTIFS($A$4:$A$3003,A424,$B$4:$B$3003,B424))</f>
        <v/>
      </c>
      <c r="H424" s="9">
        <f>IF(A424="","",YEAR(A424)&amp;"-"&amp;TEXT(MONTH(A424),"00"))</f>
        <v/>
      </c>
      <c r="I424" s="8" t="n"/>
      <c r="J424" s="9">
        <f>IF(C424="","",IF(A424="","일자 미기재",IF(F424="","공수 미기재","")))</f>
        <v/>
      </c>
    </row>
    <row r="425">
      <c r="A425" s="7" t="n"/>
      <c r="B425" s="8" t="n"/>
      <c r="C425" s="9" t="n"/>
      <c r="D425" s="9" t="n"/>
      <c r="E425" s="8" t="n"/>
      <c r="F425" s="9" t="n"/>
      <c r="G425" s="10">
        <f>IF(OR(A425="",B425=""),"",COUNTIFS($A$4:$A$3003,A425,$B$4:$B$3003,B425))</f>
        <v/>
      </c>
      <c r="H425" s="9">
        <f>IF(A425="","",YEAR(A425)&amp;"-"&amp;TEXT(MONTH(A425),"00"))</f>
        <v/>
      </c>
      <c r="I425" s="8" t="n"/>
      <c r="J425" s="9">
        <f>IF(C425="","",IF(A425="","일자 미기재",IF(F425="","공수 미기재","")))</f>
        <v/>
      </c>
    </row>
    <row r="426">
      <c r="A426" s="7" t="n"/>
      <c r="B426" s="8" t="n"/>
      <c r="C426" s="9" t="n"/>
      <c r="D426" s="9" t="n"/>
      <c r="E426" s="8" t="n"/>
      <c r="F426" s="9" t="n"/>
      <c r="G426" s="10">
        <f>IF(OR(A426="",B426=""),"",COUNTIFS($A$4:$A$3003,A426,$B$4:$B$3003,B426))</f>
        <v/>
      </c>
      <c r="H426" s="9">
        <f>IF(A426="","",YEAR(A426)&amp;"-"&amp;TEXT(MONTH(A426),"00"))</f>
        <v/>
      </c>
      <c r="I426" s="8" t="n"/>
      <c r="J426" s="9">
        <f>IF(C426="","",IF(A426="","일자 미기재",IF(F426="","공수 미기재","")))</f>
        <v/>
      </c>
    </row>
    <row r="427">
      <c r="A427" s="7" t="n"/>
      <c r="B427" s="8" t="n"/>
      <c r="C427" s="9" t="n"/>
      <c r="D427" s="9" t="n"/>
      <c r="E427" s="8" t="n"/>
      <c r="F427" s="9" t="n"/>
      <c r="G427" s="10">
        <f>IF(OR(A427="",B427=""),"",COUNTIFS($A$4:$A$3003,A427,$B$4:$B$3003,B427))</f>
        <v/>
      </c>
      <c r="H427" s="9">
        <f>IF(A427="","",YEAR(A427)&amp;"-"&amp;TEXT(MONTH(A427),"00"))</f>
        <v/>
      </c>
      <c r="I427" s="8" t="n"/>
      <c r="J427" s="9">
        <f>IF(C427="","",IF(A427="","일자 미기재",IF(F427="","공수 미기재","")))</f>
        <v/>
      </c>
    </row>
    <row r="428">
      <c r="A428" s="7" t="n"/>
      <c r="B428" s="8" t="n"/>
      <c r="C428" s="9" t="n"/>
      <c r="D428" s="9" t="n"/>
      <c r="E428" s="8" t="n"/>
      <c r="F428" s="9" t="n"/>
      <c r="G428" s="10">
        <f>IF(OR(A428="",B428=""),"",COUNTIFS($A$4:$A$3003,A428,$B$4:$B$3003,B428))</f>
        <v/>
      </c>
      <c r="H428" s="9">
        <f>IF(A428="","",YEAR(A428)&amp;"-"&amp;TEXT(MONTH(A428),"00"))</f>
        <v/>
      </c>
      <c r="I428" s="8" t="n"/>
      <c r="J428" s="9">
        <f>IF(C428="","",IF(A428="","일자 미기재",IF(F428="","공수 미기재","")))</f>
        <v/>
      </c>
    </row>
    <row r="429">
      <c r="A429" s="7" t="n"/>
      <c r="B429" s="8" t="n"/>
      <c r="C429" s="9" t="n"/>
      <c r="D429" s="9" t="n"/>
      <c r="E429" s="8" t="n"/>
      <c r="F429" s="9" t="n"/>
      <c r="G429" s="10">
        <f>IF(OR(A429="",B429=""),"",COUNTIFS($A$4:$A$3003,A429,$B$4:$B$3003,B429))</f>
        <v/>
      </c>
      <c r="H429" s="9">
        <f>IF(A429="","",YEAR(A429)&amp;"-"&amp;TEXT(MONTH(A429),"00"))</f>
        <v/>
      </c>
      <c r="I429" s="8" t="n"/>
      <c r="J429" s="9">
        <f>IF(C429="","",IF(A429="","일자 미기재",IF(F429="","공수 미기재","")))</f>
        <v/>
      </c>
    </row>
    <row r="430">
      <c r="A430" s="7" t="n"/>
      <c r="B430" s="8" t="n"/>
      <c r="C430" s="9" t="n"/>
      <c r="D430" s="9" t="n"/>
      <c r="E430" s="8" t="n"/>
      <c r="F430" s="9" t="n"/>
      <c r="G430" s="10">
        <f>IF(OR(A430="",B430=""),"",COUNTIFS($A$4:$A$3003,A430,$B$4:$B$3003,B430))</f>
        <v/>
      </c>
      <c r="H430" s="9">
        <f>IF(A430="","",YEAR(A430)&amp;"-"&amp;TEXT(MONTH(A430),"00"))</f>
        <v/>
      </c>
      <c r="I430" s="8" t="n"/>
      <c r="J430" s="9">
        <f>IF(C430="","",IF(A430="","일자 미기재",IF(F430="","공수 미기재","")))</f>
        <v/>
      </c>
    </row>
    <row r="431">
      <c r="A431" s="7" t="n"/>
      <c r="B431" s="8" t="n"/>
      <c r="C431" s="9" t="n"/>
      <c r="D431" s="9" t="n"/>
      <c r="E431" s="8" t="n"/>
      <c r="F431" s="9" t="n"/>
      <c r="G431" s="10">
        <f>IF(OR(A431="",B431=""),"",COUNTIFS($A$4:$A$3003,A431,$B$4:$B$3003,B431))</f>
        <v/>
      </c>
      <c r="H431" s="9">
        <f>IF(A431="","",YEAR(A431)&amp;"-"&amp;TEXT(MONTH(A431),"00"))</f>
        <v/>
      </c>
      <c r="I431" s="8" t="n"/>
      <c r="J431" s="9">
        <f>IF(C431="","",IF(A431="","일자 미기재",IF(F431="","공수 미기재","")))</f>
        <v/>
      </c>
    </row>
    <row r="432">
      <c r="A432" s="7" t="n"/>
      <c r="B432" s="8" t="n"/>
      <c r="C432" s="9" t="n"/>
      <c r="D432" s="9" t="n"/>
      <c r="E432" s="8" t="n"/>
      <c r="F432" s="9" t="n"/>
      <c r="G432" s="10">
        <f>IF(OR(A432="",B432=""),"",COUNTIFS($A$4:$A$3003,A432,$B$4:$B$3003,B432))</f>
        <v/>
      </c>
      <c r="H432" s="9">
        <f>IF(A432="","",YEAR(A432)&amp;"-"&amp;TEXT(MONTH(A432),"00"))</f>
        <v/>
      </c>
      <c r="I432" s="8" t="n"/>
      <c r="J432" s="9">
        <f>IF(C432="","",IF(A432="","일자 미기재",IF(F432="","공수 미기재","")))</f>
        <v/>
      </c>
    </row>
    <row r="433">
      <c r="A433" s="7" t="n"/>
      <c r="B433" s="8" t="n"/>
      <c r="C433" s="9" t="n"/>
      <c r="D433" s="9" t="n"/>
      <c r="E433" s="8" t="n"/>
      <c r="F433" s="9" t="n"/>
      <c r="G433" s="10">
        <f>IF(OR(A433="",B433=""),"",COUNTIFS($A$4:$A$3003,A433,$B$4:$B$3003,B433))</f>
        <v/>
      </c>
      <c r="H433" s="9">
        <f>IF(A433="","",YEAR(A433)&amp;"-"&amp;TEXT(MONTH(A433),"00"))</f>
        <v/>
      </c>
      <c r="I433" s="8" t="n"/>
      <c r="J433" s="9">
        <f>IF(C433="","",IF(A433="","일자 미기재",IF(F433="","공수 미기재","")))</f>
        <v/>
      </c>
    </row>
    <row r="434">
      <c r="A434" s="7" t="n"/>
      <c r="B434" s="8" t="n"/>
      <c r="C434" s="9" t="n"/>
      <c r="D434" s="9" t="n"/>
      <c r="E434" s="8" t="n"/>
      <c r="F434" s="9" t="n"/>
      <c r="G434" s="10">
        <f>IF(OR(A434="",B434=""),"",COUNTIFS($A$4:$A$3003,A434,$B$4:$B$3003,B434))</f>
        <v/>
      </c>
      <c r="H434" s="9">
        <f>IF(A434="","",YEAR(A434)&amp;"-"&amp;TEXT(MONTH(A434),"00"))</f>
        <v/>
      </c>
      <c r="I434" s="8" t="n"/>
      <c r="J434" s="9">
        <f>IF(C434="","",IF(A434="","일자 미기재",IF(F434="","공수 미기재","")))</f>
        <v/>
      </c>
    </row>
    <row r="435">
      <c r="A435" s="7" t="n"/>
      <c r="B435" s="8" t="n"/>
      <c r="C435" s="9" t="n"/>
      <c r="D435" s="9" t="n"/>
      <c r="E435" s="8" t="n"/>
      <c r="F435" s="9" t="n"/>
      <c r="G435" s="10">
        <f>IF(OR(A435="",B435=""),"",COUNTIFS($A$4:$A$3003,A435,$B$4:$B$3003,B435))</f>
        <v/>
      </c>
      <c r="H435" s="9">
        <f>IF(A435="","",YEAR(A435)&amp;"-"&amp;TEXT(MONTH(A435),"00"))</f>
        <v/>
      </c>
      <c r="I435" s="8" t="n"/>
      <c r="J435" s="9">
        <f>IF(C435="","",IF(A435="","일자 미기재",IF(F435="","공수 미기재","")))</f>
        <v/>
      </c>
    </row>
    <row r="436">
      <c r="A436" s="7" t="n"/>
      <c r="B436" s="8" t="n"/>
      <c r="C436" s="9" t="n"/>
      <c r="D436" s="9" t="n"/>
      <c r="E436" s="8" t="n"/>
      <c r="F436" s="9" t="n"/>
      <c r="G436" s="10">
        <f>IF(OR(A436="",B436=""),"",COUNTIFS($A$4:$A$3003,A436,$B$4:$B$3003,B436))</f>
        <v/>
      </c>
      <c r="H436" s="9">
        <f>IF(A436="","",YEAR(A436)&amp;"-"&amp;TEXT(MONTH(A436),"00"))</f>
        <v/>
      </c>
      <c r="I436" s="8" t="n"/>
      <c r="J436" s="9">
        <f>IF(C436="","",IF(A436="","일자 미기재",IF(F436="","공수 미기재","")))</f>
        <v/>
      </c>
    </row>
    <row r="437">
      <c r="A437" s="7" t="n"/>
      <c r="B437" s="8" t="n"/>
      <c r="C437" s="9" t="n"/>
      <c r="D437" s="9" t="n"/>
      <c r="E437" s="8" t="n"/>
      <c r="F437" s="9" t="n"/>
      <c r="G437" s="10">
        <f>IF(OR(A437="",B437=""),"",COUNTIFS($A$4:$A$3003,A437,$B$4:$B$3003,B437))</f>
        <v/>
      </c>
      <c r="H437" s="9">
        <f>IF(A437="","",YEAR(A437)&amp;"-"&amp;TEXT(MONTH(A437),"00"))</f>
        <v/>
      </c>
      <c r="I437" s="8" t="n"/>
      <c r="J437" s="9">
        <f>IF(C437="","",IF(A437="","일자 미기재",IF(F437="","공수 미기재","")))</f>
        <v/>
      </c>
    </row>
    <row r="438">
      <c r="A438" s="7" t="n"/>
      <c r="B438" s="8" t="n"/>
      <c r="C438" s="9" t="n"/>
      <c r="D438" s="9" t="n"/>
      <c r="E438" s="8" t="n"/>
      <c r="F438" s="9" t="n"/>
      <c r="G438" s="10">
        <f>IF(OR(A438="",B438=""),"",COUNTIFS($A$4:$A$3003,A438,$B$4:$B$3003,B438))</f>
        <v/>
      </c>
      <c r="H438" s="9">
        <f>IF(A438="","",YEAR(A438)&amp;"-"&amp;TEXT(MONTH(A438),"00"))</f>
        <v/>
      </c>
      <c r="I438" s="8" t="n"/>
      <c r="J438" s="9">
        <f>IF(C438="","",IF(A438="","일자 미기재",IF(F438="","공수 미기재","")))</f>
        <v/>
      </c>
    </row>
    <row r="439">
      <c r="A439" s="7" t="n"/>
      <c r="B439" s="8" t="n"/>
      <c r="C439" s="9" t="n"/>
      <c r="D439" s="9" t="n"/>
      <c r="E439" s="8" t="n"/>
      <c r="F439" s="9" t="n"/>
      <c r="G439" s="10">
        <f>IF(OR(A439="",B439=""),"",COUNTIFS($A$4:$A$3003,A439,$B$4:$B$3003,B439))</f>
        <v/>
      </c>
      <c r="H439" s="9">
        <f>IF(A439="","",YEAR(A439)&amp;"-"&amp;TEXT(MONTH(A439),"00"))</f>
        <v/>
      </c>
      <c r="I439" s="8" t="n"/>
      <c r="J439" s="9">
        <f>IF(C439="","",IF(A439="","일자 미기재",IF(F439="","공수 미기재","")))</f>
        <v/>
      </c>
    </row>
    <row r="440">
      <c r="A440" s="7" t="n"/>
      <c r="B440" s="8" t="n"/>
      <c r="C440" s="9" t="n"/>
      <c r="D440" s="9" t="n"/>
      <c r="E440" s="8" t="n"/>
      <c r="F440" s="9" t="n"/>
      <c r="G440" s="10">
        <f>IF(OR(A440="",B440=""),"",COUNTIFS($A$4:$A$3003,A440,$B$4:$B$3003,B440))</f>
        <v/>
      </c>
      <c r="H440" s="9">
        <f>IF(A440="","",YEAR(A440)&amp;"-"&amp;TEXT(MONTH(A440),"00"))</f>
        <v/>
      </c>
      <c r="I440" s="8" t="n"/>
      <c r="J440" s="9">
        <f>IF(C440="","",IF(A440="","일자 미기재",IF(F440="","공수 미기재","")))</f>
        <v/>
      </c>
    </row>
    <row r="441">
      <c r="A441" s="7" t="n"/>
      <c r="B441" s="8" t="n"/>
      <c r="C441" s="9" t="n"/>
      <c r="D441" s="9" t="n"/>
      <c r="E441" s="8" t="n"/>
      <c r="F441" s="9" t="n"/>
      <c r="G441" s="10">
        <f>IF(OR(A441="",B441=""),"",COUNTIFS($A$4:$A$3003,A441,$B$4:$B$3003,B441))</f>
        <v/>
      </c>
      <c r="H441" s="9">
        <f>IF(A441="","",YEAR(A441)&amp;"-"&amp;TEXT(MONTH(A441),"00"))</f>
        <v/>
      </c>
      <c r="I441" s="8" t="n"/>
      <c r="J441" s="9">
        <f>IF(C441="","",IF(A441="","일자 미기재",IF(F441="","공수 미기재","")))</f>
        <v/>
      </c>
    </row>
    <row r="442">
      <c r="A442" s="7" t="n"/>
      <c r="B442" s="8" t="n"/>
      <c r="C442" s="9" t="n"/>
      <c r="D442" s="9" t="n"/>
      <c r="E442" s="8" t="n"/>
      <c r="F442" s="9" t="n"/>
      <c r="G442" s="10">
        <f>IF(OR(A442="",B442=""),"",COUNTIFS($A$4:$A$3003,A442,$B$4:$B$3003,B442))</f>
        <v/>
      </c>
      <c r="H442" s="9">
        <f>IF(A442="","",YEAR(A442)&amp;"-"&amp;TEXT(MONTH(A442),"00"))</f>
        <v/>
      </c>
      <c r="I442" s="8" t="n"/>
      <c r="J442" s="9">
        <f>IF(C442="","",IF(A442="","일자 미기재",IF(F442="","공수 미기재","")))</f>
        <v/>
      </c>
    </row>
    <row r="443">
      <c r="A443" s="7" t="n"/>
      <c r="B443" s="8" t="n"/>
      <c r="C443" s="9" t="n"/>
      <c r="D443" s="9" t="n"/>
      <c r="E443" s="8" t="n"/>
      <c r="F443" s="9" t="n"/>
      <c r="G443" s="10">
        <f>IF(OR(A443="",B443=""),"",COUNTIFS($A$4:$A$3003,A443,$B$4:$B$3003,B443))</f>
        <v/>
      </c>
      <c r="H443" s="9">
        <f>IF(A443="","",YEAR(A443)&amp;"-"&amp;TEXT(MONTH(A443),"00"))</f>
        <v/>
      </c>
      <c r="I443" s="8" t="n"/>
      <c r="J443" s="9">
        <f>IF(C443="","",IF(A443="","일자 미기재",IF(F443="","공수 미기재","")))</f>
        <v/>
      </c>
    </row>
    <row r="444">
      <c r="A444" s="7" t="n"/>
      <c r="B444" s="8" t="n"/>
      <c r="C444" s="9" t="n"/>
      <c r="D444" s="9" t="n"/>
      <c r="E444" s="8" t="n"/>
      <c r="F444" s="9" t="n"/>
      <c r="G444" s="10">
        <f>IF(OR(A444="",B444=""),"",COUNTIFS($A$4:$A$3003,A444,$B$4:$B$3003,B444))</f>
        <v/>
      </c>
      <c r="H444" s="9">
        <f>IF(A444="","",YEAR(A444)&amp;"-"&amp;TEXT(MONTH(A444),"00"))</f>
        <v/>
      </c>
      <c r="I444" s="8" t="n"/>
      <c r="J444" s="9">
        <f>IF(C444="","",IF(A444="","일자 미기재",IF(F444="","공수 미기재","")))</f>
        <v/>
      </c>
    </row>
    <row r="445">
      <c r="A445" s="7" t="n"/>
      <c r="B445" s="8" t="n"/>
      <c r="C445" s="9" t="n"/>
      <c r="D445" s="9" t="n"/>
      <c r="E445" s="8" t="n"/>
      <c r="F445" s="9" t="n"/>
      <c r="G445" s="10">
        <f>IF(OR(A445="",B445=""),"",COUNTIFS($A$4:$A$3003,A445,$B$4:$B$3003,B445))</f>
        <v/>
      </c>
      <c r="H445" s="9">
        <f>IF(A445="","",YEAR(A445)&amp;"-"&amp;TEXT(MONTH(A445),"00"))</f>
        <v/>
      </c>
      <c r="I445" s="8" t="n"/>
      <c r="J445" s="9">
        <f>IF(C445="","",IF(A445="","일자 미기재",IF(F445="","공수 미기재","")))</f>
        <v/>
      </c>
    </row>
    <row r="446">
      <c r="A446" s="7" t="n"/>
      <c r="B446" s="8" t="n"/>
      <c r="C446" s="9" t="n"/>
      <c r="D446" s="9" t="n"/>
      <c r="E446" s="8" t="n"/>
      <c r="F446" s="9" t="n"/>
      <c r="G446" s="10">
        <f>IF(OR(A446="",B446=""),"",COUNTIFS($A$4:$A$3003,A446,$B$4:$B$3003,B446))</f>
        <v/>
      </c>
      <c r="H446" s="9">
        <f>IF(A446="","",YEAR(A446)&amp;"-"&amp;TEXT(MONTH(A446),"00"))</f>
        <v/>
      </c>
      <c r="I446" s="8" t="n"/>
      <c r="J446" s="9">
        <f>IF(C446="","",IF(A446="","일자 미기재",IF(F446="","공수 미기재","")))</f>
        <v/>
      </c>
    </row>
    <row r="447">
      <c r="A447" s="7" t="n"/>
      <c r="B447" s="8" t="n"/>
      <c r="C447" s="9" t="n"/>
      <c r="D447" s="9" t="n"/>
      <c r="E447" s="8" t="n"/>
      <c r="F447" s="9" t="n"/>
      <c r="G447" s="10">
        <f>IF(OR(A447="",B447=""),"",COUNTIFS($A$4:$A$3003,A447,$B$4:$B$3003,B447))</f>
        <v/>
      </c>
      <c r="H447" s="9">
        <f>IF(A447="","",YEAR(A447)&amp;"-"&amp;TEXT(MONTH(A447),"00"))</f>
        <v/>
      </c>
      <c r="I447" s="8" t="n"/>
      <c r="J447" s="9">
        <f>IF(C447="","",IF(A447="","일자 미기재",IF(F447="","공수 미기재","")))</f>
        <v/>
      </c>
    </row>
    <row r="448">
      <c r="A448" s="7" t="n"/>
      <c r="B448" s="8" t="n"/>
      <c r="C448" s="9" t="n"/>
      <c r="D448" s="9" t="n"/>
      <c r="E448" s="8" t="n"/>
      <c r="F448" s="9" t="n"/>
      <c r="G448" s="10">
        <f>IF(OR(A448="",B448=""),"",COUNTIFS($A$4:$A$3003,A448,$B$4:$B$3003,B448))</f>
        <v/>
      </c>
      <c r="H448" s="9">
        <f>IF(A448="","",YEAR(A448)&amp;"-"&amp;TEXT(MONTH(A448),"00"))</f>
        <v/>
      </c>
      <c r="I448" s="8" t="n"/>
      <c r="J448" s="9">
        <f>IF(C448="","",IF(A448="","일자 미기재",IF(F448="","공수 미기재","")))</f>
        <v/>
      </c>
    </row>
    <row r="449">
      <c r="A449" s="7" t="n"/>
      <c r="B449" s="8" t="n"/>
      <c r="C449" s="9" t="n"/>
      <c r="D449" s="9" t="n"/>
      <c r="E449" s="8" t="n"/>
      <c r="F449" s="9" t="n"/>
      <c r="G449" s="10">
        <f>IF(OR(A449="",B449=""),"",COUNTIFS($A$4:$A$3003,A449,$B$4:$B$3003,B449))</f>
        <v/>
      </c>
      <c r="H449" s="9">
        <f>IF(A449="","",YEAR(A449)&amp;"-"&amp;TEXT(MONTH(A449),"00"))</f>
        <v/>
      </c>
      <c r="I449" s="8" t="n"/>
      <c r="J449" s="9">
        <f>IF(C449="","",IF(A449="","일자 미기재",IF(F449="","공수 미기재","")))</f>
        <v/>
      </c>
    </row>
    <row r="450">
      <c r="A450" s="7" t="n"/>
      <c r="B450" s="8" t="n"/>
      <c r="C450" s="9" t="n"/>
      <c r="D450" s="9" t="n"/>
      <c r="E450" s="8" t="n"/>
      <c r="F450" s="9" t="n"/>
      <c r="G450" s="10">
        <f>IF(OR(A450="",B450=""),"",COUNTIFS($A$4:$A$3003,A450,$B$4:$B$3003,B450))</f>
        <v/>
      </c>
      <c r="H450" s="9">
        <f>IF(A450="","",YEAR(A450)&amp;"-"&amp;TEXT(MONTH(A450),"00"))</f>
        <v/>
      </c>
      <c r="I450" s="8" t="n"/>
      <c r="J450" s="9">
        <f>IF(C450="","",IF(A450="","일자 미기재",IF(F450="","공수 미기재","")))</f>
        <v/>
      </c>
    </row>
    <row r="451">
      <c r="A451" s="7" t="n"/>
      <c r="B451" s="8" t="n"/>
      <c r="C451" s="9" t="n"/>
      <c r="D451" s="9" t="n"/>
      <c r="E451" s="8" t="n"/>
      <c r="F451" s="9" t="n"/>
      <c r="G451" s="10">
        <f>IF(OR(A451="",B451=""),"",COUNTIFS($A$4:$A$3003,A451,$B$4:$B$3003,B451))</f>
        <v/>
      </c>
      <c r="H451" s="9">
        <f>IF(A451="","",YEAR(A451)&amp;"-"&amp;TEXT(MONTH(A451),"00"))</f>
        <v/>
      </c>
      <c r="I451" s="8" t="n"/>
      <c r="J451" s="9">
        <f>IF(C451="","",IF(A451="","일자 미기재",IF(F451="","공수 미기재","")))</f>
        <v/>
      </c>
    </row>
    <row r="452">
      <c r="A452" s="7" t="n"/>
      <c r="B452" s="8" t="n"/>
      <c r="C452" s="9" t="n"/>
      <c r="D452" s="9" t="n"/>
      <c r="E452" s="8" t="n"/>
      <c r="F452" s="9" t="n"/>
      <c r="G452" s="10">
        <f>IF(OR(A452="",B452=""),"",COUNTIFS($A$4:$A$3003,A452,$B$4:$B$3003,B452))</f>
        <v/>
      </c>
      <c r="H452" s="9">
        <f>IF(A452="","",YEAR(A452)&amp;"-"&amp;TEXT(MONTH(A452),"00"))</f>
        <v/>
      </c>
      <c r="I452" s="8" t="n"/>
      <c r="J452" s="9">
        <f>IF(C452="","",IF(A452="","일자 미기재",IF(F452="","공수 미기재","")))</f>
        <v/>
      </c>
    </row>
    <row r="453">
      <c r="A453" s="7" t="n"/>
      <c r="B453" s="8" t="n"/>
      <c r="C453" s="9" t="n"/>
      <c r="D453" s="9" t="n"/>
      <c r="E453" s="8" t="n"/>
      <c r="F453" s="9" t="n"/>
      <c r="G453" s="10">
        <f>IF(OR(A453="",B453=""),"",COUNTIFS($A$4:$A$3003,A453,$B$4:$B$3003,B453))</f>
        <v/>
      </c>
      <c r="H453" s="9">
        <f>IF(A453="","",YEAR(A453)&amp;"-"&amp;TEXT(MONTH(A453),"00"))</f>
        <v/>
      </c>
      <c r="I453" s="8" t="n"/>
      <c r="J453" s="9">
        <f>IF(C453="","",IF(A453="","일자 미기재",IF(F453="","공수 미기재","")))</f>
        <v/>
      </c>
    </row>
    <row r="454">
      <c r="A454" s="7" t="n"/>
      <c r="B454" s="8" t="n"/>
      <c r="C454" s="9" t="n"/>
      <c r="D454" s="9" t="n"/>
      <c r="E454" s="8" t="n"/>
      <c r="F454" s="9" t="n"/>
      <c r="G454" s="10">
        <f>IF(OR(A454="",B454=""),"",COUNTIFS($A$4:$A$3003,A454,$B$4:$B$3003,B454))</f>
        <v/>
      </c>
      <c r="H454" s="9">
        <f>IF(A454="","",YEAR(A454)&amp;"-"&amp;TEXT(MONTH(A454),"00"))</f>
        <v/>
      </c>
      <c r="I454" s="8" t="n"/>
      <c r="J454" s="9">
        <f>IF(C454="","",IF(A454="","일자 미기재",IF(F454="","공수 미기재","")))</f>
        <v/>
      </c>
    </row>
    <row r="455">
      <c r="A455" s="7" t="n"/>
      <c r="B455" s="8" t="n"/>
      <c r="C455" s="9" t="n"/>
      <c r="D455" s="9" t="n"/>
      <c r="E455" s="8" t="n"/>
      <c r="F455" s="9" t="n"/>
      <c r="G455" s="10">
        <f>IF(OR(A455="",B455=""),"",COUNTIFS($A$4:$A$3003,A455,$B$4:$B$3003,B455))</f>
        <v/>
      </c>
      <c r="H455" s="9">
        <f>IF(A455="","",YEAR(A455)&amp;"-"&amp;TEXT(MONTH(A455),"00"))</f>
        <v/>
      </c>
      <c r="I455" s="8" t="n"/>
      <c r="J455" s="9">
        <f>IF(C455="","",IF(A455="","일자 미기재",IF(F455="","공수 미기재","")))</f>
        <v/>
      </c>
    </row>
    <row r="456">
      <c r="A456" s="7" t="n"/>
      <c r="B456" s="8" t="n"/>
      <c r="C456" s="9" t="n"/>
      <c r="D456" s="9" t="n"/>
      <c r="E456" s="8" t="n"/>
      <c r="F456" s="9" t="n"/>
      <c r="G456" s="10">
        <f>IF(OR(A456="",B456=""),"",COUNTIFS($A$4:$A$3003,A456,$B$4:$B$3003,B456))</f>
        <v/>
      </c>
      <c r="H456" s="9">
        <f>IF(A456="","",YEAR(A456)&amp;"-"&amp;TEXT(MONTH(A456),"00"))</f>
        <v/>
      </c>
      <c r="I456" s="8" t="n"/>
      <c r="J456" s="9">
        <f>IF(C456="","",IF(A456="","일자 미기재",IF(F456="","공수 미기재","")))</f>
        <v/>
      </c>
    </row>
    <row r="457">
      <c r="A457" s="7" t="n"/>
      <c r="B457" s="8" t="n"/>
      <c r="C457" s="9" t="n"/>
      <c r="D457" s="9" t="n"/>
      <c r="E457" s="8" t="n"/>
      <c r="F457" s="9" t="n"/>
      <c r="G457" s="10">
        <f>IF(OR(A457="",B457=""),"",COUNTIFS($A$4:$A$3003,A457,$B$4:$B$3003,B457))</f>
        <v/>
      </c>
      <c r="H457" s="9">
        <f>IF(A457="","",YEAR(A457)&amp;"-"&amp;TEXT(MONTH(A457),"00"))</f>
        <v/>
      </c>
      <c r="I457" s="8" t="n"/>
      <c r="J457" s="9">
        <f>IF(C457="","",IF(A457="","일자 미기재",IF(F457="","공수 미기재","")))</f>
        <v/>
      </c>
    </row>
    <row r="458">
      <c r="A458" s="7" t="n"/>
      <c r="B458" s="8" t="n"/>
      <c r="C458" s="9" t="n"/>
      <c r="D458" s="9" t="n"/>
      <c r="E458" s="8" t="n"/>
      <c r="F458" s="9" t="n"/>
      <c r="G458" s="10">
        <f>IF(OR(A458="",B458=""),"",COUNTIFS($A$4:$A$3003,A458,$B$4:$B$3003,B458))</f>
        <v/>
      </c>
      <c r="H458" s="9">
        <f>IF(A458="","",YEAR(A458)&amp;"-"&amp;TEXT(MONTH(A458),"00"))</f>
        <v/>
      </c>
      <c r="I458" s="8" t="n"/>
      <c r="J458" s="9">
        <f>IF(C458="","",IF(A458="","일자 미기재",IF(F458="","공수 미기재","")))</f>
        <v/>
      </c>
    </row>
    <row r="459">
      <c r="A459" s="7" t="n"/>
      <c r="B459" s="8" t="n"/>
      <c r="C459" s="9" t="n"/>
      <c r="D459" s="9" t="n"/>
      <c r="E459" s="8" t="n"/>
      <c r="F459" s="9" t="n"/>
      <c r="G459" s="10">
        <f>IF(OR(A459="",B459=""),"",COUNTIFS($A$4:$A$3003,A459,$B$4:$B$3003,B459))</f>
        <v/>
      </c>
      <c r="H459" s="9">
        <f>IF(A459="","",YEAR(A459)&amp;"-"&amp;TEXT(MONTH(A459),"00"))</f>
        <v/>
      </c>
      <c r="I459" s="8" t="n"/>
      <c r="J459" s="9">
        <f>IF(C459="","",IF(A459="","일자 미기재",IF(F459="","공수 미기재","")))</f>
        <v/>
      </c>
    </row>
    <row r="460">
      <c r="A460" s="7" t="n"/>
      <c r="B460" s="8" t="n"/>
      <c r="C460" s="9" t="n"/>
      <c r="D460" s="9" t="n"/>
      <c r="E460" s="8" t="n"/>
      <c r="F460" s="9" t="n"/>
      <c r="G460" s="10">
        <f>IF(OR(A460="",B460=""),"",COUNTIFS($A$4:$A$3003,A460,$B$4:$B$3003,B460))</f>
        <v/>
      </c>
      <c r="H460" s="9">
        <f>IF(A460="","",YEAR(A460)&amp;"-"&amp;TEXT(MONTH(A460),"00"))</f>
        <v/>
      </c>
      <c r="I460" s="8" t="n"/>
      <c r="J460" s="9">
        <f>IF(C460="","",IF(A460="","일자 미기재",IF(F460="","공수 미기재","")))</f>
        <v/>
      </c>
    </row>
    <row r="461">
      <c r="A461" s="7" t="n"/>
      <c r="B461" s="8" t="n"/>
      <c r="C461" s="9" t="n"/>
      <c r="D461" s="9" t="n"/>
      <c r="E461" s="8" t="n"/>
      <c r="F461" s="9" t="n"/>
      <c r="G461" s="10">
        <f>IF(OR(A461="",B461=""),"",COUNTIFS($A$4:$A$3003,A461,$B$4:$B$3003,B461))</f>
        <v/>
      </c>
      <c r="H461" s="9">
        <f>IF(A461="","",YEAR(A461)&amp;"-"&amp;TEXT(MONTH(A461),"00"))</f>
        <v/>
      </c>
      <c r="I461" s="8" t="n"/>
      <c r="J461" s="9">
        <f>IF(C461="","",IF(A461="","일자 미기재",IF(F461="","공수 미기재","")))</f>
        <v/>
      </c>
    </row>
    <row r="462">
      <c r="A462" s="7" t="n"/>
      <c r="B462" s="8" t="n"/>
      <c r="C462" s="9" t="n"/>
      <c r="D462" s="9" t="n"/>
      <c r="E462" s="8" t="n"/>
      <c r="F462" s="9" t="n"/>
      <c r="G462" s="10">
        <f>IF(OR(A462="",B462=""),"",COUNTIFS($A$4:$A$3003,A462,$B$4:$B$3003,B462))</f>
        <v/>
      </c>
      <c r="H462" s="9">
        <f>IF(A462="","",YEAR(A462)&amp;"-"&amp;TEXT(MONTH(A462),"00"))</f>
        <v/>
      </c>
      <c r="I462" s="8" t="n"/>
      <c r="J462" s="9">
        <f>IF(C462="","",IF(A462="","일자 미기재",IF(F462="","공수 미기재","")))</f>
        <v/>
      </c>
    </row>
    <row r="463">
      <c r="A463" s="7" t="n"/>
      <c r="B463" s="8" t="n"/>
      <c r="C463" s="9" t="n"/>
      <c r="D463" s="9" t="n"/>
      <c r="E463" s="8" t="n"/>
      <c r="F463" s="9" t="n"/>
      <c r="G463" s="10">
        <f>IF(OR(A463="",B463=""),"",COUNTIFS($A$4:$A$3003,A463,$B$4:$B$3003,B463))</f>
        <v/>
      </c>
      <c r="H463" s="9">
        <f>IF(A463="","",YEAR(A463)&amp;"-"&amp;TEXT(MONTH(A463),"00"))</f>
        <v/>
      </c>
      <c r="I463" s="8" t="n"/>
      <c r="J463" s="9">
        <f>IF(C463="","",IF(A463="","일자 미기재",IF(F463="","공수 미기재","")))</f>
        <v/>
      </c>
    </row>
    <row r="464">
      <c r="A464" s="7" t="n"/>
      <c r="B464" s="8" t="n"/>
      <c r="C464" s="9" t="n"/>
      <c r="D464" s="9" t="n"/>
      <c r="E464" s="8" t="n"/>
      <c r="F464" s="9" t="n"/>
      <c r="G464" s="10">
        <f>IF(OR(A464="",B464=""),"",COUNTIFS($A$4:$A$3003,A464,$B$4:$B$3003,B464))</f>
        <v/>
      </c>
      <c r="H464" s="9">
        <f>IF(A464="","",YEAR(A464)&amp;"-"&amp;TEXT(MONTH(A464),"00"))</f>
        <v/>
      </c>
      <c r="I464" s="8" t="n"/>
      <c r="J464" s="9">
        <f>IF(C464="","",IF(A464="","일자 미기재",IF(F464="","공수 미기재","")))</f>
        <v/>
      </c>
    </row>
    <row r="465">
      <c r="A465" s="7" t="n"/>
      <c r="B465" s="8" t="n"/>
      <c r="C465" s="9" t="n"/>
      <c r="D465" s="9" t="n"/>
      <c r="E465" s="8" t="n"/>
      <c r="F465" s="9" t="n"/>
      <c r="G465" s="10">
        <f>IF(OR(A465="",B465=""),"",COUNTIFS($A$4:$A$3003,A465,$B$4:$B$3003,B465))</f>
        <v/>
      </c>
      <c r="H465" s="9">
        <f>IF(A465="","",YEAR(A465)&amp;"-"&amp;TEXT(MONTH(A465),"00"))</f>
        <v/>
      </c>
      <c r="I465" s="8" t="n"/>
      <c r="J465" s="9">
        <f>IF(C465="","",IF(A465="","일자 미기재",IF(F465="","공수 미기재","")))</f>
        <v/>
      </c>
    </row>
    <row r="466">
      <c r="A466" s="7" t="n"/>
      <c r="B466" s="8" t="n"/>
      <c r="C466" s="9" t="n"/>
      <c r="D466" s="9" t="n"/>
      <c r="E466" s="8" t="n"/>
      <c r="F466" s="9" t="n"/>
      <c r="G466" s="10">
        <f>IF(OR(A466="",B466=""),"",COUNTIFS($A$4:$A$3003,A466,$B$4:$B$3003,B466))</f>
        <v/>
      </c>
      <c r="H466" s="9">
        <f>IF(A466="","",YEAR(A466)&amp;"-"&amp;TEXT(MONTH(A466),"00"))</f>
        <v/>
      </c>
      <c r="I466" s="8" t="n"/>
      <c r="J466" s="9">
        <f>IF(C466="","",IF(A466="","일자 미기재",IF(F466="","공수 미기재","")))</f>
        <v/>
      </c>
    </row>
    <row r="467">
      <c r="A467" s="7" t="n"/>
      <c r="B467" s="8" t="n"/>
      <c r="C467" s="9" t="n"/>
      <c r="D467" s="9" t="n"/>
      <c r="E467" s="8" t="n"/>
      <c r="F467" s="9" t="n"/>
      <c r="G467" s="10">
        <f>IF(OR(A467="",B467=""),"",COUNTIFS($A$4:$A$3003,A467,$B$4:$B$3003,B467))</f>
        <v/>
      </c>
      <c r="H467" s="9">
        <f>IF(A467="","",YEAR(A467)&amp;"-"&amp;TEXT(MONTH(A467),"00"))</f>
        <v/>
      </c>
      <c r="I467" s="8" t="n"/>
      <c r="J467" s="9">
        <f>IF(C467="","",IF(A467="","일자 미기재",IF(F467="","공수 미기재","")))</f>
        <v/>
      </c>
    </row>
    <row r="468">
      <c r="A468" s="7" t="n"/>
      <c r="B468" s="8" t="n"/>
      <c r="C468" s="9" t="n"/>
      <c r="D468" s="9" t="n"/>
      <c r="E468" s="8" t="n"/>
      <c r="F468" s="9" t="n"/>
      <c r="G468" s="10">
        <f>IF(OR(A468="",B468=""),"",COUNTIFS($A$4:$A$3003,A468,$B$4:$B$3003,B468))</f>
        <v/>
      </c>
      <c r="H468" s="9">
        <f>IF(A468="","",YEAR(A468)&amp;"-"&amp;TEXT(MONTH(A468),"00"))</f>
        <v/>
      </c>
      <c r="I468" s="8" t="n"/>
      <c r="J468" s="9">
        <f>IF(C468="","",IF(A468="","일자 미기재",IF(F468="","공수 미기재","")))</f>
        <v/>
      </c>
    </row>
    <row r="469">
      <c r="A469" s="7" t="n"/>
      <c r="B469" s="8" t="n"/>
      <c r="C469" s="9" t="n"/>
      <c r="D469" s="9" t="n"/>
      <c r="E469" s="8" t="n"/>
      <c r="F469" s="9" t="n"/>
      <c r="G469" s="10">
        <f>IF(OR(A469="",B469=""),"",COUNTIFS($A$4:$A$3003,A469,$B$4:$B$3003,B469))</f>
        <v/>
      </c>
      <c r="H469" s="9">
        <f>IF(A469="","",YEAR(A469)&amp;"-"&amp;TEXT(MONTH(A469),"00"))</f>
        <v/>
      </c>
      <c r="I469" s="8" t="n"/>
      <c r="J469" s="9">
        <f>IF(C469="","",IF(A469="","일자 미기재",IF(F469="","공수 미기재","")))</f>
        <v/>
      </c>
    </row>
    <row r="470">
      <c r="A470" s="7" t="n"/>
      <c r="B470" s="8" t="n"/>
      <c r="C470" s="9" t="n"/>
      <c r="D470" s="9" t="n"/>
      <c r="E470" s="8" t="n"/>
      <c r="F470" s="9" t="n"/>
      <c r="G470" s="10">
        <f>IF(OR(A470="",B470=""),"",COUNTIFS($A$4:$A$3003,A470,$B$4:$B$3003,B470))</f>
        <v/>
      </c>
      <c r="H470" s="9">
        <f>IF(A470="","",YEAR(A470)&amp;"-"&amp;TEXT(MONTH(A470),"00"))</f>
        <v/>
      </c>
      <c r="I470" s="8" t="n"/>
      <c r="J470" s="9">
        <f>IF(C470="","",IF(A470="","일자 미기재",IF(F470="","공수 미기재","")))</f>
        <v/>
      </c>
    </row>
    <row r="471">
      <c r="A471" s="7" t="n"/>
      <c r="B471" s="8" t="n"/>
      <c r="C471" s="9" t="n"/>
      <c r="D471" s="9" t="n"/>
      <c r="E471" s="8" t="n"/>
      <c r="F471" s="9" t="n"/>
      <c r="G471" s="10">
        <f>IF(OR(A471="",B471=""),"",COUNTIFS($A$4:$A$3003,A471,$B$4:$B$3003,B471))</f>
        <v/>
      </c>
      <c r="H471" s="9">
        <f>IF(A471="","",YEAR(A471)&amp;"-"&amp;TEXT(MONTH(A471),"00"))</f>
        <v/>
      </c>
      <c r="I471" s="8" t="n"/>
      <c r="J471" s="9">
        <f>IF(C471="","",IF(A471="","일자 미기재",IF(F471="","공수 미기재","")))</f>
        <v/>
      </c>
    </row>
    <row r="472">
      <c r="A472" s="7" t="n"/>
      <c r="B472" s="8" t="n"/>
      <c r="C472" s="9" t="n"/>
      <c r="D472" s="9" t="n"/>
      <c r="E472" s="8" t="n"/>
      <c r="F472" s="9" t="n"/>
      <c r="G472" s="10">
        <f>IF(OR(A472="",B472=""),"",COUNTIFS($A$4:$A$3003,A472,$B$4:$B$3003,B472))</f>
        <v/>
      </c>
      <c r="H472" s="9">
        <f>IF(A472="","",YEAR(A472)&amp;"-"&amp;TEXT(MONTH(A472),"00"))</f>
        <v/>
      </c>
      <c r="I472" s="8" t="n"/>
      <c r="J472" s="9">
        <f>IF(C472="","",IF(A472="","일자 미기재",IF(F472="","공수 미기재","")))</f>
        <v/>
      </c>
    </row>
    <row r="473">
      <c r="A473" s="7" t="n"/>
      <c r="B473" s="8" t="n"/>
      <c r="C473" s="9" t="n"/>
      <c r="D473" s="9" t="n"/>
      <c r="E473" s="8" t="n"/>
      <c r="F473" s="9" t="n"/>
      <c r="G473" s="10">
        <f>IF(OR(A473="",B473=""),"",COUNTIFS($A$4:$A$3003,A473,$B$4:$B$3003,B473))</f>
        <v/>
      </c>
      <c r="H473" s="9">
        <f>IF(A473="","",YEAR(A473)&amp;"-"&amp;TEXT(MONTH(A473),"00"))</f>
        <v/>
      </c>
      <c r="I473" s="8" t="n"/>
      <c r="J473" s="9">
        <f>IF(C473="","",IF(A473="","일자 미기재",IF(F473="","공수 미기재","")))</f>
        <v/>
      </c>
    </row>
    <row r="474">
      <c r="A474" s="7" t="n"/>
      <c r="B474" s="8" t="n"/>
      <c r="C474" s="9" t="n"/>
      <c r="D474" s="9" t="n"/>
      <c r="E474" s="8" t="n"/>
      <c r="F474" s="9" t="n"/>
      <c r="G474" s="10">
        <f>IF(OR(A474="",B474=""),"",COUNTIFS($A$4:$A$3003,A474,$B$4:$B$3003,B474))</f>
        <v/>
      </c>
      <c r="H474" s="9">
        <f>IF(A474="","",YEAR(A474)&amp;"-"&amp;TEXT(MONTH(A474),"00"))</f>
        <v/>
      </c>
      <c r="I474" s="8" t="n"/>
      <c r="J474" s="9">
        <f>IF(C474="","",IF(A474="","일자 미기재",IF(F474="","공수 미기재","")))</f>
        <v/>
      </c>
    </row>
    <row r="475">
      <c r="A475" s="7" t="n"/>
      <c r="B475" s="8" t="n"/>
      <c r="C475" s="9" t="n"/>
      <c r="D475" s="9" t="n"/>
      <c r="E475" s="8" t="n"/>
      <c r="F475" s="9" t="n"/>
      <c r="G475" s="10">
        <f>IF(OR(A475="",B475=""),"",COUNTIFS($A$4:$A$3003,A475,$B$4:$B$3003,B475))</f>
        <v/>
      </c>
      <c r="H475" s="9">
        <f>IF(A475="","",YEAR(A475)&amp;"-"&amp;TEXT(MONTH(A475),"00"))</f>
        <v/>
      </c>
      <c r="I475" s="8" t="n"/>
      <c r="J475" s="9">
        <f>IF(C475="","",IF(A475="","일자 미기재",IF(F475="","공수 미기재","")))</f>
        <v/>
      </c>
    </row>
    <row r="476">
      <c r="A476" s="7" t="n"/>
      <c r="B476" s="8" t="n"/>
      <c r="C476" s="9" t="n"/>
      <c r="D476" s="9" t="n"/>
      <c r="E476" s="8" t="n"/>
      <c r="F476" s="9" t="n"/>
      <c r="G476" s="10">
        <f>IF(OR(A476="",B476=""),"",COUNTIFS($A$4:$A$3003,A476,$B$4:$B$3003,B476))</f>
        <v/>
      </c>
      <c r="H476" s="9">
        <f>IF(A476="","",YEAR(A476)&amp;"-"&amp;TEXT(MONTH(A476),"00"))</f>
        <v/>
      </c>
      <c r="I476" s="8" t="n"/>
      <c r="J476" s="9">
        <f>IF(C476="","",IF(A476="","일자 미기재",IF(F476="","공수 미기재","")))</f>
        <v/>
      </c>
    </row>
    <row r="477">
      <c r="A477" s="7" t="n"/>
      <c r="B477" s="8" t="n"/>
      <c r="C477" s="9" t="n"/>
      <c r="D477" s="9" t="n"/>
      <c r="E477" s="8" t="n"/>
      <c r="F477" s="9" t="n"/>
      <c r="G477" s="10">
        <f>IF(OR(A477="",B477=""),"",COUNTIFS($A$4:$A$3003,A477,$B$4:$B$3003,B477))</f>
        <v/>
      </c>
      <c r="H477" s="9">
        <f>IF(A477="","",YEAR(A477)&amp;"-"&amp;TEXT(MONTH(A477),"00"))</f>
        <v/>
      </c>
      <c r="I477" s="8" t="n"/>
      <c r="J477" s="9">
        <f>IF(C477="","",IF(A477="","일자 미기재",IF(F477="","공수 미기재","")))</f>
        <v/>
      </c>
    </row>
    <row r="478">
      <c r="A478" s="7" t="n"/>
      <c r="B478" s="8" t="n"/>
      <c r="C478" s="9" t="n"/>
      <c r="D478" s="9" t="n"/>
      <c r="E478" s="8" t="n"/>
      <c r="F478" s="9" t="n"/>
      <c r="G478" s="10">
        <f>IF(OR(A478="",B478=""),"",COUNTIFS($A$4:$A$3003,A478,$B$4:$B$3003,B478))</f>
        <v/>
      </c>
      <c r="H478" s="9">
        <f>IF(A478="","",YEAR(A478)&amp;"-"&amp;TEXT(MONTH(A478),"00"))</f>
        <v/>
      </c>
      <c r="I478" s="8" t="n"/>
      <c r="J478" s="9">
        <f>IF(C478="","",IF(A478="","일자 미기재",IF(F478="","공수 미기재","")))</f>
        <v/>
      </c>
    </row>
    <row r="479">
      <c r="A479" s="7" t="n"/>
      <c r="B479" s="8" t="n"/>
      <c r="C479" s="9" t="n"/>
      <c r="D479" s="9" t="n"/>
      <c r="E479" s="8" t="n"/>
      <c r="F479" s="9" t="n"/>
      <c r="G479" s="10">
        <f>IF(OR(A479="",B479=""),"",COUNTIFS($A$4:$A$3003,A479,$B$4:$B$3003,B479))</f>
        <v/>
      </c>
      <c r="H479" s="9">
        <f>IF(A479="","",YEAR(A479)&amp;"-"&amp;TEXT(MONTH(A479),"00"))</f>
        <v/>
      </c>
      <c r="I479" s="8" t="n"/>
      <c r="J479" s="9">
        <f>IF(C479="","",IF(A479="","일자 미기재",IF(F479="","공수 미기재","")))</f>
        <v/>
      </c>
    </row>
    <row r="480">
      <c r="A480" s="7" t="n"/>
      <c r="B480" s="8" t="n"/>
      <c r="C480" s="9" t="n"/>
      <c r="D480" s="9" t="n"/>
      <c r="E480" s="8" t="n"/>
      <c r="F480" s="9" t="n"/>
      <c r="G480" s="10">
        <f>IF(OR(A480="",B480=""),"",COUNTIFS($A$4:$A$3003,A480,$B$4:$B$3003,B480))</f>
        <v/>
      </c>
      <c r="H480" s="9">
        <f>IF(A480="","",YEAR(A480)&amp;"-"&amp;TEXT(MONTH(A480),"00"))</f>
        <v/>
      </c>
      <c r="I480" s="8" t="n"/>
      <c r="J480" s="9">
        <f>IF(C480="","",IF(A480="","일자 미기재",IF(F480="","공수 미기재","")))</f>
        <v/>
      </c>
    </row>
    <row r="481">
      <c r="A481" s="7" t="n"/>
      <c r="B481" s="8" t="n"/>
      <c r="C481" s="9" t="n"/>
      <c r="D481" s="9" t="n"/>
      <c r="E481" s="8" t="n"/>
      <c r="F481" s="9" t="n"/>
      <c r="G481" s="10">
        <f>IF(OR(A481="",B481=""),"",COUNTIFS($A$4:$A$3003,A481,$B$4:$B$3003,B481))</f>
        <v/>
      </c>
      <c r="H481" s="9">
        <f>IF(A481="","",YEAR(A481)&amp;"-"&amp;TEXT(MONTH(A481),"00"))</f>
        <v/>
      </c>
      <c r="I481" s="8" t="n"/>
      <c r="J481" s="9">
        <f>IF(C481="","",IF(A481="","일자 미기재",IF(F481="","공수 미기재","")))</f>
        <v/>
      </c>
    </row>
    <row r="482">
      <c r="A482" s="7" t="n"/>
      <c r="B482" s="8" t="n"/>
      <c r="C482" s="9" t="n"/>
      <c r="D482" s="9" t="n"/>
      <c r="E482" s="8" t="n"/>
      <c r="F482" s="9" t="n"/>
      <c r="G482" s="10">
        <f>IF(OR(A482="",B482=""),"",COUNTIFS($A$4:$A$3003,A482,$B$4:$B$3003,B482))</f>
        <v/>
      </c>
      <c r="H482" s="9">
        <f>IF(A482="","",YEAR(A482)&amp;"-"&amp;TEXT(MONTH(A482),"00"))</f>
        <v/>
      </c>
      <c r="I482" s="8" t="n"/>
      <c r="J482" s="9">
        <f>IF(C482="","",IF(A482="","일자 미기재",IF(F482="","공수 미기재","")))</f>
        <v/>
      </c>
    </row>
    <row r="483">
      <c r="A483" s="7" t="n"/>
      <c r="B483" s="8" t="n"/>
      <c r="C483" s="9" t="n"/>
      <c r="D483" s="9" t="n"/>
      <c r="E483" s="8" t="n"/>
      <c r="F483" s="9" t="n"/>
      <c r="G483" s="10">
        <f>IF(OR(A483="",B483=""),"",COUNTIFS($A$4:$A$3003,A483,$B$4:$B$3003,B483))</f>
        <v/>
      </c>
      <c r="H483" s="9">
        <f>IF(A483="","",YEAR(A483)&amp;"-"&amp;TEXT(MONTH(A483),"00"))</f>
        <v/>
      </c>
      <c r="I483" s="8" t="n"/>
      <c r="J483" s="9">
        <f>IF(C483="","",IF(A483="","일자 미기재",IF(F483="","공수 미기재","")))</f>
        <v/>
      </c>
    </row>
    <row r="484">
      <c r="A484" s="7" t="n"/>
      <c r="B484" s="8" t="n"/>
      <c r="C484" s="9" t="n"/>
      <c r="D484" s="9" t="n"/>
      <c r="E484" s="8" t="n"/>
      <c r="F484" s="9" t="n"/>
      <c r="G484" s="10">
        <f>IF(OR(A484="",B484=""),"",COUNTIFS($A$4:$A$3003,A484,$B$4:$B$3003,B484))</f>
        <v/>
      </c>
      <c r="H484" s="9">
        <f>IF(A484="","",YEAR(A484)&amp;"-"&amp;TEXT(MONTH(A484),"00"))</f>
        <v/>
      </c>
      <c r="I484" s="8" t="n"/>
      <c r="J484" s="9">
        <f>IF(C484="","",IF(A484="","일자 미기재",IF(F484="","공수 미기재","")))</f>
        <v/>
      </c>
    </row>
    <row r="485">
      <c r="A485" s="7" t="n"/>
      <c r="B485" s="8" t="n"/>
      <c r="C485" s="9" t="n"/>
      <c r="D485" s="9" t="n"/>
      <c r="E485" s="8" t="n"/>
      <c r="F485" s="9" t="n"/>
      <c r="G485" s="10">
        <f>IF(OR(A485="",B485=""),"",COUNTIFS($A$4:$A$3003,A485,$B$4:$B$3003,B485))</f>
        <v/>
      </c>
      <c r="H485" s="9">
        <f>IF(A485="","",YEAR(A485)&amp;"-"&amp;TEXT(MONTH(A485),"00"))</f>
        <v/>
      </c>
      <c r="I485" s="8" t="n"/>
      <c r="J485" s="9">
        <f>IF(C485="","",IF(A485="","일자 미기재",IF(F485="","공수 미기재","")))</f>
        <v/>
      </c>
    </row>
    <row r="486">
      <c r="A486" s="7" t="n"/>
      <c r="B486" s="8" t="n"/>
      <c r="C486" s="9" t="n"/>
      <c r="D486" s="9" t="n"/>
      <c r="E486" s="8" t="n"/>
      <c r="F486" s="9" t="n"/>
      <c r="G486" s="10">
        <f>IF(OR(A486="",B486=""),"",COUNTIFS($A$4:$A$3003,A486,$B$4:$B$3003,B486))</f>
        <v/>
      </c>
      <c r="H486" s="9">
        <f>IF(A486="","",YEAR(A486)&amp;"-"&amp;TEXT(MONTH(A486),"00"))</f>
        <v/>
      </c>
      <c r="I486" s="8" t="n"/>
      <c r="J486" s="9">
        <f>IF(C486="","",IF(A486="","일자 미기재",IF(F486="","공수 미기재","")))</f>
        <v/>
      </c>
    </row>
    <row r="487">
      <c r="A487" s="7" t="n"/>
      <c r="B487" s="8" t="n"/>
      <c r="C487" s="9" t="n"/>
      <c r="D487" s="9" t="n"/>
      <c r="E487" s="8" t="n"/>
      <c r="F487" s="9" t="n"/>
      <c r="G487" s="10">
        <f>IF(OR(A487="",B487=""),"",COUNTIFS($A$4:$A$3003,A487,$B$4:$B$3003,B487))</f>
        <v/>
      </c>
      <c r="H487" s="9">
        <f>IF(A487="","",YEAR(A487)&amp;"-"&amp;TEXT(MONTH(A487),"00"))</f>
        <v/>
      </c>
      <c r="I487" s="8" t="n"/>
      <c r="J487" s="9">
        <f>IF(C487="","",IF(A487="","일자 미기재",IF(F487="","공수 미기재","")))</f>
        <v/>
      </c>
    </row>
    <row r="488">
      <c r="A488" s="7" t="n"/>
      <c r="B488" s="8" t="n"/>
      <c r="C488" s="9" t="n"/>
      <c r="D488" s="9" t="n"/>
      <c r="E488" s="8" t="n"/>
      <c r="F488" s="9" t="n"/>
      <c r="G488" s="10">
        <f>IF(OR(A488="",B488=""),"",COUNTIFS($A$4:$A$3003,A488,$B$4:$B$3003,B488))</f>
        <v/>
      </c>
      <c r="H488" s="9">
        <f>IF(A488="","",YEAR(A488)&amp;"-"&amp;TEXT(MONTH(A488),"00"))</f>
        <v/>
      </c>
      <c r="I488" s="8" t="n"/>
      <c r="J488" s="9">
        <f>IF(C488="","",IF(A488="","일자 미기재",IF(F488="","공수 미기재","")))</f>
        <v/>
      </c>
    </row>
    <row r="489">
      <c r="A489" s="7" t="n"/>
      <c r="B489" s="8" t="n"/>
      <c r="C489" s="9" t="n"/>
      <c r="D489" s="9" t="n"/>
      <c r="E489" s="8" t="n"/>
      <c r="F489" s="9" t="n"/>
      <c r="G489" s="10">
        <f>IF(OR(A489="",B489=""),"",COUNTIFS($A$4:$A$3003,A489,$B$4:$B$3003,B489))</f>
        <v/>
      </c>
      <c r="H489" s="9">
        <f>IF(A489="","",YEAR(A489)&amp;"-"&amp;TEXT(MONTH(A489),"00"))</f>
        <v/>
      </c>
      <c r="I489" s="8" t="n"/>
      <c r="J489" s="9">
        <f>IF(C489="","",IF(A489="","일자 미기재",IF(F489="","공수 미기재","")))</f>
        <v/>
      </c>
    </row>
    <row r="490">
      <c r="A490" s="7" t="n"/>
      <c r="B490" s="8" t="n"/>
      <c r="C490" s="9" t="n"/>
      <c r="D490" s="9" t="n"/>
      <c r="E490" s="8" t="n"/>
      <c r="F490" s="9" t="n"/>
      <c r="G490" s="10">
        <f>IF(OR(A490="",B490=""),"",COUNTIFS($A$4:$A$3003,A490,$B$4:$B$3003,B490))</f>
        <v/>
      </c>
      <c r="H490" s="9">
        <f>IF(A490="","",YEAR(A490)&amp;"-"&amp;TEXT(MONTH(A490),"00"))</f>
        <v/>
      </c>
      <c r="I490" s="8" t="n"/>
      <c r="J490" s="9">
        <f>IF(C490="","",IF(A490="","일자 미기재",IF(F490="","공수 미기재","")))</f>
        <v/>
      </c>
    </row>
    <row r="491">
      <c r="A491" s="7" t="n"/>
      <c r="B491" s="8" t="n"/>
      <c r="C491" s="9" t="n"/>
      <c r="D491" s="9" t="n"/>
      <c r="E491" s="8" t="n"/>
      <c r="F491" s="9" t="n"/>
      <c r="G491" s="10">
        <f>IF(OR(A491="",B491=""),"",COUNTIFS($A$4:$A$3003,A491,$B$4:$B$3003,B491))</f>
        <v/>
      </c>
      <c r="H491" s="9">
        <f>IF(A491="","",YEAR(A491)&amp;"-"&amp;TEXT(MONTH(A491),"00"))</f>
        <v/>
      </c>
      <c r="I491" s="8" t="n"/>
      <c r="J491" s="9">
        <f>IF(C491="","",IF(A491="","일자 미기재",IF(F491="","공수 미기재","")))</f>
        <v/>
      </c>
    </row>
    <row r="492">
      <c r="A492" s="7" t="n"/>
      <c r="B492" s="8" t="n"/>
      <c r="C492" s="9" t="n"/>
      <c r="D492" s="9" t="n"/>
      <c r="E492" s="8" t="n"/>
      <c r="F492" s="9" t="n"/>
      <c r="G492" s="10">
        <f>IF(OR(A492="",B492=""),"",COUNTIFS($A$4:$A$3003,A492,$B$4:$B$3003,B492))</f>
        <v/>
      </c>
      <c r="H492" s="9">
        <f>IF(A492="","",YEAR(A492)&amp;"-"&amp;TEXT(MONTH(A492),"00"))</f>
        <v/>
      </c>
      <c r="I492" s="8" t="n"/>
      <c r="J492" s="9">
        <f>IF(C492="","",IF(A492="","일자 미기재",IF(F492="","공수 미기재","")))</f>
        <v/>
      </c>
    </row>
    <row r="493">
      <c r="A493" s="7" t="n"/>
      <c r="B493" s="8" t="n"/>
      <c r="C493" s="9" t="n"/>
      <c r="D493" s="9" t="n"/>
      <c r="E493" s="8" t="n"/>
      <c r="F493" s="9" t="n"/>
      <c r="G493" s="10">
        <f>IF(OR(A493="",B493=""),"",COUNTIFS($A$4:$A$3003,A493,$B$4:$B$3003,B493))</f>
        <v/>
      </c>
      <c r="H493" s="9">
        <f>IF(A493="","",YEAR(A493)&amp;"-"&amp;TEXT(MONTH(A493),"00"))</f>
        <v/>
      </c>
      <c r="I493" s="8" t="n"/>
      <c r="J493" s="9">
        <f>IF(C493="","",IF(A493="","일자 미기재",IF(F493="","공수 미기재","")))</f>
        <v/>
      </c>
    </row>
    <row r="494">
      <c r="A494" s="7" t="n"/>
      <c r="B494" s="8" t="n"/>
      <c r="C494" s="9" t="n"/>
      <c r="D494" s="9" t="n"/>
      <c r="E494" s="8" t="n"/>
      <c r="F494" s="9" t="n"/>
      <c r="G494" s="10">
        <f>IF(OR(A494="",B494=""),"",COUNTIFS($A$4:$A$3003,A494,$B$4:$B$3003,B494))</f>
        <v/>
      </c>
      <c r="H494" s="9">
        <f>IF(A494="","",YEAR(A494)&amp;"-"&amp;TEXT(MONTH(A494),"00"))</f>
        <v/>
      </c>
      <c r="I494" s="8" t="n"/>
      <c r="J494" s="9">
        <f>IF(C494="","",IF(A494="","일자 미기재",IF(F494="","공수 미기재","")))</f>
        <v/>
      </c>
    </row>
    <row r="495">
      <c r="A495" s="7" t="n"/>
      <c r="B495" s="8" t="n"/>
      <c r="C495" s="9" t="n"/>
      <c r="D495" s="9" t="n"/>
      <c r="E495" s="8" t="n"/>
      <c r="F495" s="9" t="n"/>
      <c r="G495" s="10">
        <f>IF(OR(A495="",B495=""),"",COUNTIFS($A$4:$A$3003,A495,$B$4:$B$3003,B495))</f>
        <v/>
      </c>
      <c r="H495" s="9">
        <f>IF(A495="","",YEAR(A495)&amp;"-"&amp;TEXT(MONTH(A495),"00"))</f>
        <v/>
      </c>
      <c r="I495" s="8" t="n"/>
      <c r="J495" s="9">
        <f>IF(C495="","",IF(A495="","일자 미기재",IF(F495="","공수 미기재","")))</f>
        <v/>
      </c>
    </row>
    <row r="496">
      <c r="A496" s="7" t="n"/>
      <c r="B496" s="8" t="n"/>
      <c r="C496" s="9" t="n"/>
      <c r="D496" s="9" t="n"/>
      <c r="E496" s="8" t="n"/>
      <c r="F496" s="9" t="n"/>
      <c r="G496" s="10">
        <f>IF(OR(A496="",B496=""),"",COUNTIFS($A$4:$A$3003,A496,$B$4:$B$3003,B496))</f>
        <v/>
      </c>
      <c r="H496" s="9">
        <f>IF(A496="","",YEAR(A496)&amp;"-"&amp;TEXT(MONTH(A496),"00"))</f>
        <v/>
      </c>
      <c r="I496" s="8" t="n"/>
      <c r="J496" s="9">
        <f>IF(C496="","",IF(A496="","일자 미기재",IF(F496="","공수 미기재","")))</f>
        <v/>
      </c>
    </row>
    <row r="497">
      <c r="A497" s="7" t="n"/>
      <c r="B497" s="8" t="n"/>
      <c r="C497" s="9" t="n"/>
      <c r="D497" s="9" t="n"/>
      <c r="E497" s="8" t="n"/>
      <c r="F497" s="9" t="n"/>
      <c r="G497" s="10">
        <f>IF(OR(A497="",B497=""),"",COUNTIFS($A$4:$A$3003,A497,$B$4:$B$3003,B497))</f>
        <v/>
      </c>
      <c r="H497" s="9">
        <f>IF(A497="","",YEAR(A497)&amp;"-"&amp;TEXT(MONTH(A497),"00"))</f>
        <v/>
      </c>
      <c r="I497" s="8" t="n"/>
      <c r="J497" s="9">
        <f>IF(C497="","",IF(A497="","일자 미기재",IF(F497="","공수 미기재","")))</f>
        <v/>
      </c>
    </row>
    <row r="498">
      <c r="A498" s="7" t="n"/>
      <c r="B498" s="8" t="n"/>
      <c r="C498" s="9" t="n"/>
      <c r="D498" s="9" t="n"/>
      <c r="E498" s="8" t="n"/>
      <c r="F498" s="9" t="n"/>
      <c r="G498" s="10">
        <f>IF(OR(A498="",B498=""),"",COUNTIFS($A$4:$A$3003,A498,$B$4:$B$3003,B498))</f>
        <v/>
      </c>
      <c r="H498" s="9">
        <f>IF(A498="","",YEAR(A498)&amp;"-"&amp;TEXT(MONTH(A498),"00"))</f>
        <v/>
      </c>
      <c r="I498" s="8" t="n"/>
      <c r="J498" s="9">
        <f>IF(C498="","",IF(A498="","일자 미기재",IF(F498="","공수 미기재","")))</f>
        <v/>
      </c>
    </row>
    <row r="499">
      <c r="A499" s="7" t="n"/>
      <c r="B499" s="8" t="n"/>
      <c r="C499" s="9" t="n"/>
      <c r="D499" s="9" t="n"/>
      <c r="E499" s="8" t="n"/>
      <c r="F499" s="9" t="n"/>
      <c r="G499" s="10">
        <f>IF(OR(A499="",B499=""),"",COUNTIFS($A$4:$A$3003,A499,$B$4:$B$3003,B499))</f>
        <v/>
      </c>
      <c r="H499" s="9">
        <f>IF(A499="","",YEAR(A499)&amp;"-"&amp;TEXT(MONTH(A499),"00"))</f>
        <v/>
      </c>
      <c r="I499" s="8" t="n"/>
      <c r="J499" s="9">
        <f>IF(C499="","",IF(A499="","일자 미기재",IF(F499="","공수 미기재","")))</f>
        <v/>
      </c>
    </row>
    <row r="500">
      <c r="A500" s="7" t="n"/>
      <c r="B500" s="8" t="n"/>
      <c r="C500" s="9" t="n"/>
      <c r="D500" s="9" t="n"/>
      <c r="E500" s="8" t="n"/>
      <c r="F500" s="9" t="n"/>
      <c r="G500" s="10">
        <f>IF(OR(A500="",B500=""),"",COUNTIFS($A$4:$A$3003,A500,$B$4:$B$3003,B500))</f>
        <v/>
      </c>
      <c r="H500" s="9">
        <f>IF(A500="","",YEAR(A500)&amp;"-"&amp;TEXT(MONTH(A500),"00"))</f>
        <v/>
      </c>
      <c r="I500" s="8" t="n"/>
      <c r="J500" s="9">
        <f>IF(C500="","",IF(A500="","일자 미기재",IF(F500="","공수 미기재","")))</f>
        <v/>
      </c>
    </row>
    <row r="501">
      <c r="A501" s="7" t="n"/>
      <c r="B501" s="8" t="n"/>
      <c r="C501" s="9" t="n"/>
      <c r="D501" s="9" t="n"/>
      <c r="E501" s="8" t="n"/>
      <c r="F501" s="9" t="n"/>
      <c r="G501" s="10">
        <f>IF(OR(A501="",B501=""),"",COUNTIFS($A$4:$A$3003,A501,$B$4:$B$3003,B501))</f>
        <v/>
      </c>
      <c r="H501" s="9">
        <f>IF(A501="","",YEAR(A501)&amp;"-"&amp;TEXT(MONTH(A501),"00"))</f>
        <v/>
      </c>
      <c r="I501" s="8" t="n"/>
      <c r="J501" s="9">
        <f>IF(C501="","",IF(A501="","일자 미기재",IF(F501="","공수 미기재","")))</f>
        <v/>
      </c>
    </row>
    <row r="502">
      <c r="A502" s="7" t="n"/>
      <c r="B502" s="8" t="n"/>
      <c r="C502" s="9" t="n"/>
      <c r="D502" s="9" t="n"/>
      <c r="E502" s="8" t="n"/>
      <c r="F502" s="9" t="n"/>
      <c r="G502" s="10">
        <f>IF(OR(A502="",B502=""),"",COUNTIFS($A$4:$A$3003,A502,$B$4:$B$3003,B502))</f>
        <v/>
      </c>
      <c r="H502" s="9">
        <f>IF(A502="","",YEAR(A502)&amp;"-"&amp;TEXT(MONTH(A502),"00"))</f>
        <v/>
      </c>
      <c r="I502" s="8" t="n"/>
      <c r="J502" s="9">
        <f>IF(C502="","",IF(A502="","일자 미기재",IF(F502="","공수 미기재","")))</f>
        <v/>
      </c>
    </row>
    <row r="503">
      <c r="A503" s="7" t="n"/>
      <c r="B503" s="8" t="n"/>
      <c r="C503" s="9" t="n"/>
      <c r="D503" s="9" t="n"/>
      <c r="E503" s="8" t="n"/>
      <c r="F503" s="9" t="n"/>
      <c r="G503" s="10">
        <f>IF(OR(A503="",B503=""),"",COUNTIFS($A$4:$A$3003,A503,$B$4:$B$3003,B503))</f>
        <v/>
      </c>
      <c r="H503" s="9">
        <f>IF(A503="","",YEAR(A503)&amp;"-"&amp;TEXT(MONTH(A503),"00"))</f>
        <v/>
      </c>
      <c r="I503" s="8" t="n"/>
      <c r="J503" s="9">
        <f>IF(C503="","",IF(A503="","일자 미기재",IF(F503="","공수 미기재","")))</f>
        <v/>
      </c>
    </row>
    <row r="504">
      <c r="A504" s="7" t="n"/>
      <c r="B504" s="8" t="n"/>
      <c r="C504" s="9" t="n"/>
      <c r="D504" s="9" t="n"/>
      <c r="E504" s="8" t="n"/>
      <c r="F504" s="9" t="n"/>
      <c r="G504" s="10">
        <f>IF(OR(A504="",B504=""),"",COUNTIFS($A$4:$A$3003,A504,$B$4:$B$3003,B504))</f>
        <v/>
      </c>
      <c r="H504" s="9">
        <f>IF(A504="","",YEAR(A504)&amp;"-"&amp;TEXT(MONTH(A504),"00"))</f>
        <v/>
      </c>
      <c r="I504" s="8" t="n"/>
      <c r="J504" s="9">
        <f>IF(C504="","",IF(A504="","일자 미기재",IF(F504="","공수 미기재","")))</f>
        <v/>
      </c>
    </row>
    <row r="505">
      <c r="A505" s="7" t="n"/>
      <c r="B505" s="8" t="n"/>
      <c r="C505" s="9" t="n"/>
      <c r="D505" s="9" t="n"/>
      <c r="E505" s="8" t="n"/>
      <c r="F505" s="9" t="n"/>
      <c r="G505" s="10">
        <f>IF(OR(A505="",B505=""),"",COUNTIFS($A$4:$A$3003,A505,$B$4:$B$3003,B505))</f>
        <v/>
      </c>
      <c r="H505" s="9">
        <f>IF(A505="","",YEAR(A505)&amp;"-"&amp;TEXT(MONTH(A505),"00"))</f>
        <v/>
      </c>
      <c r="I505" s="8" t="n"/>
      <c r="J505" s="9">
        <f>IF(C505="","",IF(A505="","일자 미기재",IF(F505="","공수 미기재","")))</f>
        <v/>
      </c>
    </row>
    <row r="506">
      <c r="A506" s="7" t="n"/>
      <c r="B506" s="8" t="n"/>
      <c r="C506" s="9" t="n"/>
      <c r="D506" s="9" t="n"/>
      <c r="E506" s="8" t="n"/>
      <c r="F506" s="9" t="n"/>
      <c r="G506" s="10">
        <f>IF(OR(A506="",B506=""),"",COUNTIFS($A$4:$A$3003,A506,$B$4:$B$3003,B506))</f>
        <v/>
      </c>
      <c r="H506" s="9">
        <f>IF(A506="","",YEAR(A506)&amp;"-"&amp;TEXT(MONTH(A506),"00"))</f>
        <v/>
      </c>
      <c r="I506" s="8" t="n"/>
      <c r="J506" s="9">
        <f>IF(C506="","",IF(A506="","일자 미기재",IF(F506="","공수 미기재","")))</f>
        <v/>
      </c>
    </row>
    <row r="507">
      <c r="A507" s="7" t="n"/>
      <c r="B507" s="8" t="n"/>
      <c r="C507" s="9" t="n"/>
      <c r="D507" s="9" t="n"/>
      <c r="E507" s="8" t="n"/>
      <c r="F507" s="9" t="n"/>
      <c r="G507" s="10">
        <f>IF(OR(A507="",B507=""),"",COUNTIFS($A$4:$A$3003,A507,$B$4:$B$3003,B507))</f>
        <v/>
      </c>
      <c r="H507" s="9">
        <f>IF(A507="","",YEAR(A507)&amp;"-"&amp;TEXT(MONTH(A507),"00"))</f>
        <v/>
      </c>
      <c r="I507" s="8" t="n"/>
      <c r="J507" s="9">
        <f>IF(C507="","",IF(A507="","일자 미기재",IF(F507="","공수 미기재","")))</f>
        <v/>
      </c>
    </row>
    <row r="508">
      <c r="A508" s="7" t="n"/>
      <c r="B508" s="8" t="n"/>
      <c r="C508" s="9" t="n"/>
      <c r="D508" s="9" t="n"/>
      <c r="E508" s="8" t="n"/>
      <c r="F508" s="9" t="n"/>
      <c r="G508" s="10">
        <f>IF(OR(A508="",B508=""),"",COUNTIFS($A$4:$A$3003,A508,$B$4:$B$3003,B508))</f>
        <v/>
      </c>
      <c r="H508" s="9">
        <f>IF(A508="","",YEAR(A508)&amp;"-"&amp;TEXT(MONTH(A508),"00"))</f>
        <v/>
      </c>
      <c r="I508" s="8" t="n"/>
      <c r="J508" s="9">
        <f>IF(C508="","",IF(A508="","일자 미기재",IF(F508="","공수 미기재","")))</f>
        <v/>
      </c>
    </row>
    <row r="509">
      <c r="A509" s="7" t="n"/>
      <c r="B509" s="8" t="n"/>
      <c r="C509" s="9" t="n"/>
      <c r="D509" s="9" t="n"/>
      <c r="E509" s="8" t="n"/>
      <c r="F509" s="9" t="n"/>
      <c r="G509" s="10">
        <f>IF(OR(A509="",B509=""),"",COUNTIFS($A$4:$A$3003,A509,$B$4:$B$3003,B509))</f>
        <v/>
      </c>
      <c r="H509" s="9">
        <f>IF(A509="","",YEAR(A509)&amp;"-"&amp;TEXT(MONTH(A509),"00"))</f>
        <v/>
      </c>
      <c r="I509" s="8" t="n"/>
      <c r="J509" s="9">
        <f>IF(C509="","",IF(A509="","일자 미기재",IF(F509="","공수 미기재","")))</f>
        <v/>
      </c>
    </row>
    <row r="510">
      <c r="A510" s="7" t="n"/>
      <c r="B510" s="8" t="n"/>
      <c r="C510" s="9" t="n"/>
      <c r="D510" s="9" t="n"/>
      <c r="E510" s="8" t="n"/>
      <c r="F510" s="9" t="n"/>
      <c r="G510" s="10">
        <f>IF(OR(A510="",B510=""),"",COUNTIFS($A$4:$A$3003,A510,$B$4:$B$3003,B510))</f>
        <v/>
      </c>
      <c r="H510" s="9">
        <f>IF(A510="","",YEAR(A510)&amp;"-"&amp;TEXT(MONTH(A510),"00"))</f>
        <v/>
      </c>
      <c r="I510" s="8" t="n"/>
      <c r="J510" s="9">
        <f>IF(C510="","",IF(A510="","일자 미기재",IF(F510="","공수 미기재","")))</f>
        <v/>
      </c>
    </row>
    <row r="511">
      <c r="A511" s="7" t="n"/>
      <c r="B511" s="8" t="n"/>
      <c r="C511" s="9" t="n"/>
      <c r="D511" s="9" t="n"/>
      <c r="E511" s="8" t="n"/>
      <c r="F511" s="9" t="n"/>
      <c r="G511" s="10">
        <f>IF(OR(A511="",B511=""),"",COUNTIFS($A$4:$A$3003,A511,$B$4:$B$3003,B511))</f>
        <v/>
      </c>
      <c r="H511" s="9">
        <f>IF(A511="","",YEAR(A511)&amp;"-"&amp;TEXT(MONTH(A511),"00"))</f>
        <v/>
      </c>
      <c r="I511" s="8" t="n"/>
      <c r="J511" s="9">
        <f>IF(C511="","",IF(A511="","일자 미기재",IF(F511="","공수 미기재","")))</f>
        <v/>
      </c>
    </row>
    <row r="512">
      <c r="A512" s="7" t="n"/>
      <c r="B512" s="8" t="n"/>
      <c r="C512" s="9" t="n"/>
      <c r="D512" s="9" t="n"/>
      <c r="E512" s="8" t="n"/>
      <c r="F512" s="9" t="n"/>
      <c r="G512" s="10">
        <f>IF(OR(A512="",B512=""),"",COUNTIFS($A$4:$A$3003,A512,$B$4:$B$3003,B512))</f>
        <v/>
      </c>
      <c r="H512" s="9">
        <f>IF(A512="","",YEAR(A512)&amp;"-"&amp;TEXT(MONTH(A512),"00"))</f>
        <v/>
      </c>
      <c r="I512" s="8" t="n"/>
      <c r="J512" s="9">
        <f>IF(C512="","",IF(A512="","일자 미기재",IF(F512="","공수 미기재","")))</f>
        <v/>
      </c>
    </row>
    <row r="513">
      <c r="A513" s="7" t="n"/>
      <c r="B513" s="8" t="n"/>
      <c r="C513" s="9" t="n"/>
      <c r="D513" s="9" t="n"/>
      <c r="E513" s="8" t="n"/>
      <c r="F513" s="9" t="n"/>
      <c r="G513" s="10">
        <f>IF(OR(A513="",B513=""),"",COUNTIFS($A$4:$A$3003,A513,$B$4:$B$3003,B513))</f>
        <v/>
      </c>
      <c r="H513" s="9">
        <f>IF(A513="","",YEAR(A513)&amp;"-"&amp;TEXT(MONTH(A513),"00"))</f>
        <v/>
      </c>
      <c r="I513" s="8" t="n"/>
      <c r="J513" s="9">
        <f>IF(C513="","",IF(A513="","일자 미기재",IF(F513="","공수 미기재","")))</f>
        <v/>
      </c>
    </row>
    <row r="514">
      <c r="A514" s="7" t="n"/>
      <c r="B514" s="8" t="n"/>
      <c r="C514" s="9" t="n"/>
      <c r="D514" s="9" t="n"/>
      <c r="E514" s="8" t="n"/>
      <c r="F514" s="9" t="n"/>
      <c r="G514" s="10">
        <f>IF(OR(A514="",B514=""),"",COUNTIFS($A$4:$A$3003,A514,$B$4:$B$3003,B514))</f>
        <v/>
      </c>
      <c r="H514" s="9">
        <f>IF(A514="","",YEAR(A514)&amp;"-"&amp;TEXT(MONTH(A514),"00"))</f>
        <v/>
      </c>
      <c r="I514" s="8" t="n"/>
      <c r="J514" s="9">
        <f>IF(C514="","",IF(A514="","일자 미기재",IF(F514="","공수 미기재","")))</f>
        <v/>
      </c>
    </row>
    <row r="515">
      <c r="A515" s="7" t="n"/>
      <c r="B515" s="8" t="n"/>
      <c r="C515" s="9" t="n"/>
      <c r="D515" s="9" t="n"/>
      <c r="E515" s="8" t="n"/>
      <c r="F515" s="9" t="n"/>
      <c r="G515" s="10">
        <f>IF(OR(A515="",B515=""),"",COUNTIFS($A$4:$A$3003,A515,$B$4:$B$3003,B515))</f>
        <v/>
      </c>
      <c r="H515" s="9">
        <f>IF(A515="","",YEAR(A515)&amp;"-"&amp;TEXT(MONTH(A515),"00"))</f>
        <v/>
      </c>
      <c r="I515" s="8" t="n"/>
      <c r="J515" s="9">
        <f>IF(C515="","",IF(A515="","일자 미기재",IF(F515="","공수 미기재","")))</f>
        <v/>
      </c>
    </row>
    <row r="516">
      <c r="A516" s="7" t="n"/>
      <c r="B516" s="8" t="n"/>
      <c r="C516" s="9" t="n"/>
      <c r="D516" s="9" t="n"/>
      <c r="E516" s="8" t="n"/>
      <c r="F516" s="9" t="n"/>
      <c r="G516" s="10">
        <f>IF(OR(A516="",B516=""),"",COUNTIFS($A$4:$A$3003,A516,$B$4:$B$3003,B516))</f>
        <v/>
      </c>
      <c r="H516" s="9">
        <f>IF(A516="","",YEAR(A516)&amp;"-"&amp;TEXT(MONTH(A516),"00"))</f>
        <v/>
      </c>
      <c r="I516" s="8" t="n"/>
      <c r="J516" s="9">
        <f>IF(C516="","",IF(A516="","일자 미기재",IF(F516="","공수 미기재","")))</f>
        <v/>
      </c>
    </row>
    <row r="517">
      <c r="A517" s="7" t="n"/>
      <c r="B517" s="8" t="n"/>
      <c r="C517" s="9" t="n"/>
      <c r="D517" s="9" t="n"/>
      <c r="E517" s="8" t="n"/>
      <c r="F517" s="9" t="n"/>
      <c r="G517" s="10">
        <f>IF(OR(A517="",B517=""),"",COUNTIFS($A$4:$A$3003,A517,$B$4:$B$3003,B517))</f>
        <v/>
      </c>
      <c r="H517" s="9">
        <f>IF(A517="","",YEAR(A517)&amp;"-"&amp;TEXT(MONTH(A517),"00"))</f>
        <v/>
      </c>
      <c r="I517" s="8" t="n"/>
      <c r="J517" s="9">
        <f>IF(C517="","",IF(A517="","일자 미기재",IF(F517="","공수 미기재","")))</f>
        <v/>
      </c>
    </row>
    <row r="518">
      <c r="A518" s="7" t="n"/>
      <c r="B518" s="8" t="n"/>
      <c r="C518" s="9" t="n"/>
      <c r="D518" s="9" t="n"/>
      <c r="E518" s="8" t="n"/>
      <c r="F518" s="9" t="n"/>
      <c r="G518" s="10">
        <f>IF(OR(A518="",B518=""),"",COUNTIFS($A$4:$A$3003,A518,$B$4:$B$3003,B518))</f>
        <v/>
      </c>
      <c r="H518" s="9">
        <f>IF(A518="","",YEAR(A518)&amp;"-"&amp;TEXT(MONTH(A518),"00"))</f>
        <v/>
      </c>
      <c r="I518" s="8" t="n"/>
      <c r="J518" s="9">
        <f>IF(C518="","",IF(A518="","일자 미기재",IF(F518="","공수 미기재","")))</f>
        <v/>
      </c>
    </row>
    <row r="519">
      <c r="A519" s="7" t="n"/>
      <c r="B519" s="8" t="n"/>
      <c r="C519" s="9" t="n"/>
      <c r="D519" s="9" t="n"/>
      <c r="E519" s="8" t="n"/>
      <c r="F519" s="9" t="n"/>
      <c r="G519" s="10">
        <f>IF(OR(A519="",B519=""),"",COUNTIFS($A$4:$A$3003,A519,$B$4:$B$3003,B519))</f>
        <v/>
      </c>
      <c r="H519" s="9">
        <f>IF(A519="","",YEAR(A519)&amp;"-"&amp;TEXT(MONTH(A519),"00"))</f>
        <v/>
      </c>
      <c r="I519" s="8" t="n"/>
      <c r="J519" s="9">
        <f>IF(C519="","",IF(A519="","일자 미기재",IF(F519="","공수 미기재","")))</f>
        <v/>
      </c>
    </row>
    <row r="520">
      <c r="A520" s="7" t="n"/>
      <c r="B520" s="8" t="n"/>
      <c r="C520" s="9" t="n"/>
      <c r="D520" s="9" t="n"/>
      <c r="E520" s="8" t="n"/>
      <c r="F520" s="9" t="n"/>
      <c r="G520" s="10">
        <f>IF(OR(A520="",B520=""),"",COUNTIFS($A$4:$A$3003,A520,$B$4:$B$3003,B520))</f>
        <v/>
      </c>
      <c r="H520" s="9">
        <f>IF(A520="","",YEAR(A520)&amp;"-"&amp;TEXT(MONTH(A520),"00"))</f>
        <v/>
      </c>
      <c r="I520" s="8" t="n"/>
      <c r="J520" s="9">
        <f>IF(C520="","",IF(A520="","일자 미기재",IF(F520="","공수 미기재","")))</f>
        <v/>
      </c>
    </row>
    <row r="521">
      <c r="A521" s="7" t="n"/>
      <c r="B521" s="8" t="n"/>
      <c r="C521" s="9" t="n"/>
      <c r="D521" s="9" t="n"/>
      <c r="E521" s="8" t="n"/>
      <c r="F521" s="9" t="n"/>
      <c r="G521" s="10">
        <f>IF(OR(A521="",B521=""),"",COUNTIFS($A$4:$A$3003,A521,$B$4:$B$3003,B521))</f>
        <v/>
      </c>
      <c r="H521" s="9">
        <f>IF(A521="","",YEAR(A521)&amp;"-"&amp;TEXT(MONTH(A521),"00"))</f>
        <v/>
      </c>
      <c r="I521" s="8" t="n"/>
      <c r="J521" s="9">
        <f>IF(C521="","",IF(A521="","일자 미기재",IF(F521="","공수 미기재","")))</f>
        <v/>
      </c>
    </row>
    <row r="522">
      <c r="A522" s="7" t="n"/>
      <c r="B522" s="8" t="n"/>
      <c r="C522" s="9" t="n"/>
      <c r="D522" s="9" t="n"/>
      <c r="E522" s="8" t="n"/>
      <c r="F522" s="9" t="n"/>
      <c r="G522" s="10">
        <f>IF(OR(A522="",B522=""),"",COUNTIFS($A$4:$A$3003,A522,$B$4:$B$3003,B522))</f>
        <v/>
      </c>
      <c r="H522" s="9">
        <f>IF(A522="","",YEAR(A522)&amp;"-"&amp;TEXT(MONTH(A522),"00"))</f>
        <v/>
      </c>
      <c r="I522" s="8" t="n"/>
      <c r="J522" s="9">
        <f>IF(C522="","",IF(A522="","일자 미기재",IF(F522="","공수 미기재","")))</f>
        <v/>
      </c>
    </row>
    <row r="523">
      <c r="A523" s="7" t="n"/>
      <c r="B523" s="8" t="n"/>
      <c r="C523" s="9" t="n"/>
      <c r="D523" s="9" t="n"/>
      <c r="E523" s="8" t="n"/>
      <c r="F523" s="9" t="n"/>
      <c r="G523" s="10">
        <f>IF(OR(A523="",B523=""),"",COUNTIFS($A$4:$A$3003,A523,$B$4:$B$3003,B523))</f>
        <v/>
      </c>
      <c r="H523" s="9">
        <f>IF(A523="","",YEAR(A523)&amp;"-"&amp;TEXT(MONTH(A523),"00"))</f>
        <v/>
      </c>
      <c r="I523" s="8" t="n"/>
      <c r="J523" s="9">
        <f>IF(C523="","",IF(A523="","일자 미기재",IF(F523="","공수 미기재","")))</f>
        <v/>
      </c>
    </row>
    <row r="524">
      <c r="A524" s="7" t="n"/>
      <c r="B524" s="8" t="n"/>
      <c r="C524" s="9" t="n"/>
      <c r="D524" s="9" t="n"/>
      <c r="E524" s="8" t="n"/>
      <c r="F524" s="9" t="n"/>
      <c r="G524" s="10">
        <f>IF(OR(A524="",B524=""),"",COUNTIFS($A$4:$A$3003,A524,$B$4:$B$3003,B524))</f>
        <v/>
      </c>
      <c r="H524" s="9">
        <f>IF(A524="","",YEAR(A524)&amp;"-"&amp;TEXT(MONTH(A524),"00"))</f>
        <v/>
      </c>
      <c r="I524" s="8" t="n"/>
      <c r="J524" s="9">
        <f>IF(C524="","",IF(A524="","일자 미기재",IF(F524="","공수 미기재","")))</f>
        <v/>
      </c>
    </row>
    <row r="525">
      <c r="A525" s="7" t="n"/>
      <c r="B525" s="8" t="n"/>
      <c r="C525" s="9" t="n"/>
      <c r="D525" s="9" t="n"/>
      <c r="E525" s="8" t="n"/>
      <c r="F525" s="9" t="n"/>
      <c r="G525" s="10">
        <f>IF(OR(A525="",B525=""),"",COUNTIFS($A$4:$A$3003,A525,$B$4:$B$3003,B525))</f>
        <v/>
      </c>
      <c r="H525" s="9">
        <f>IF(A525="","",YEAR(A525)&amp;"-"&amp;TEXT(MONTH(A525),"00"))</f>
        <v/>
      </c>
      <c r="I525" s="8" t="n"/>
      <c r="J525" s="9">
        <f>IF(C525="","",IF(A525="","일자 미기재",IF(F525="","공수 미기재","")))</f>
        <v/>
      </c>
    </row>
    <row r="526">
      <c r="A526" s="7" t="n"/>
      <c r="B526" s="8" t="n"/>
      <c r="C526" s="9" t="n"/>
      <c r="D526" s="9" t="n"/>
      <c r="E526" s="8" t="n"/>
      <c r="F526" s="9" t="n"/>
      <c r="G526" s="10">
        <f>IF(OR(A526="",B526=""),"",COUNTIFS($A$4:$A$3003,A526,$B$4:$B$3003,B526))</f>
        <v/>
      </c>
      <c r="H526" s="9">
        <f>IF(A526="","",YEAR(A526)&amp;"-"&amp;TEXT(MONTH(A526),"00"))</f>
        <v/>
      </c>
      <c r="I526" s="8" t="n"/>
      <c r="J526" s="9">
        <f>IF(C526="","",IF(A526="","일자 미기재",IF(F526="","공수 미기재","")))</f>
        <v/>
      </c>
    </row>
    <row r="527">
      <c r="A527" s="7" t="n"/>
      <c r="B527" s="8" t="n"/>
      <c r="C527" s="9" t="n"/>
      <c r="D527" s="9" t="n"/>
      <c r="E527" s="8" t="n"/>
      <c r="F527" s="9" t="n"/>
      <c r="G527" s="10">
        <f>IF(OR(A527="",B527=""),"",COUNTIFS($A$4:$A$3003,A527,$B$4:$B$3003,B527))</f>
        <v/>
      </c>
      <c r="H527" s="9">
        <f>IF(A527="","",YEAR(A527)&amp;"-"&amp;TEXT(MONTH(A527),"00"))</f>
        <v/>
      </c>
      <c r="I527" s="8" t="n"/>
      <c r="J527" s="9">
        <f>IF(C527="","",IF(A527="","일자 미기재",IF(F527="","공수 미기재","")))</f>
        <v/>
      </c>
    </row>
    <row r="528">
      <c r="A528" s="7" t="n"/>
      <c r="B528" s="8" t="n"/>
      <c r="C528" s="9" t="n"/>
      <c r="D528" s="9" t="n"/>
      <c r="E528" s="8" t="n"/>
      <c r="F528" s="9" t="n"/>
      <c r="G528" s="10">
        <f>IF(OR(A528="",B528=""),"",COUNTIFS($A$4:$A$3003,A528,$B$4:$B$3003,B528))</f>
        <v/>
      </c>
      <c r="H528" s="9">
        <f>IF(A528="","",YEAR(A528)&amp;"-"&amp;TEXT(MONTH(A528),"00"))</f>
        <v/>
      </c>
      <c r="I528" s="8" t="n"/>
      <c r="J528" s="9">
        <f>IF(C528="","",IF(A528="","일자 미기재",IF(F528="","공수 미기재","")))</f>
        <v/>
      </c>
    </row>
    <row r="529">
      <c r="A529" s="7" t="n"/>
      <c r="B529" s="8" t="n"/>
      <c r="C529" s="9" t="n"/>
      <c r="D529" s="9" t="n"/>
      <c r="E529" s="8" t="n"/>
      <c r="F529" s="9" t="n"/>
      <c r="G529" s="10">
        <f>IF(OR(A529="",B529=""),"",COUNTIFS($A$4:$A$3003,A529,$B$4:$B$3003,B529))</f>
        <v/>
      </c>
      <c r="H529" s="9">
        <f>IF(A529="","",YEAR(A529)&amp;"-"&amp;TEXT(MONTH(A529),"00"))</f>
        <v/>
      </c>
      <c r="I529" s="8" t="n"/>
      <c r="J529" s="9">
        <f>IF(C529="","",IF(A529="","일자 미기재",IF(F529="","공수 미기재","")))</f>
        <v/>
      </c>
    </row>
    <row r="530">
      <c r="A530" s="7" t="n"/>
      <c r="B530" s="8" t="n"/>
      <c r="C530" s="9" t="n"/>
      <c r="D530" s="9" t="n"/>
      <c r="E530" s="8" t="n"/>
      <c r="F530" s="9" t="n"/>
      <c r="G530" s="10">
        <f>IF(OR(A530="",B530=""),"",COUNTIFS($A$4:$A$3003,A530,$B$4:$B$3003,B530))</f>
        <v/>
      </c>
      <c r="H530" s="9">
        <f>IF(A530="","",YEAR(A530)&amp;"-"&amp;TEXT(MONTH(A530),"00"))</f>
        <v/>
      </c>
      <c r="I530" s="8" t="n"/>
      <c r="J530" s="9">
        <f>IF(C530="","",IF(A530="","일자 미기재",IF(F530="","공수 미기재","")))</f>
        <v/>
      </c>
    </row>
    <row r="531">
      <c r="A531" s="7" t="n"/>
      <c r="B531" s="8" t="n"/>
      <c r="C531" s="9" t="n"/>
      <c r="D531" s="9" t="n"/>
      <c r="E531" s="8" t="n"/>
      <c r="F531" s="9" t="n"/>
      <c r="G531" s="10">
        <f>IF(OR(A531="",B531=""),"",COUNTIFS($A$4:$A$3003,A531,$B$4:$B$3003,B531))</f>
        <v/>
      </c>
      <c r="H531" s="9">
        <f>IF(A531="","",YEAR(A531)&amp;"-"&amp;TEXT(MONTH(A531),"00"))</f>
        <v/>
      </c>
      <c r="I531" s="8" t="n"/>
      <c r="J531" s="9">
        <f>IF(C531="","",IF(A531="","일자 미기재",IF(F531="","공수 미기재","")))</f>
        <v/>
      </c>
    </row>
    <row r="532">
      <c r="A532" s="7" t="n"/>
      <c r="B532" s="8" t="n"/>
      <c r="C532" s="9" t="n"/>
      <c r="D532" s="9" t="n"/>
      <c r="E532" s="8" t="n"/>
      <c r="F532" s="9" t="n"/>
      <c r="G532" s="10">
        <f>IF(OR(A532="",B532=""),"",COUNTIFS($A$4:$A$3003,A532,$B$4:$B$3003,B532))</f>
        <v/>
      </c>
      <c r="H532" s="9">
        <f>IF(A532="","",YEAR(A532)&amp;"-"&amp;TEXT(MONTH(A532),"00"))</f>
        <v/>
      </c>
      <c r="I532" s="8" t="n"/>
      <c r="J532" s="9">
        <f>IF(C532="","",IF(A532="","일자 미기재",IF(F532="","공수 미기재","")))</f>
        <v/>
      </c>
    </row>
    <row r="533">
      <c r="A533" s="7" t="n"/>
      <c r="B533" s="8" t="n"/>
      <c r="C533" s="9" t="n"/>
      <c r="D533" s="9" t="n"/>
      <c r="E533" s="8" t="n"/>
      <c r="F533" s="9" t="n"/>
      <c r="G533" s="10">
        <f>IF(OR(A533="",B533=""),"",COUNTIFS($A$4:$A$3003,A533,$B$4:$B$3003,B533))</f>
        <v/>
      </c>
      <c r="H533" s="9">
        <f>IF(A533="","",YEAR(A533)&amp;"-"&amp;TEXT(MONTH(A533),"00"))</f>
        <v/>
      </c>
      <c r="I533" s="8" t="n"/>
      <c r="J533" s="9">
        <f>IF(C533="","",IF(A533="","일자 미기재",IF(F533="","공수 미기재","")))</f>
        <v/>
      </c>
    </row>
    <row r="534">
      <c r="A534" s="7" t="n"/>
      <c r="B534" s="8" t="n"/>
      <c r="C534" s="9" t="n"/>
      <c r="D534" s="9" t="n"/>
      <c r="E534" s="8" t="n"/>
      <c r="F534" s="9" t="n"/>
      <c r="G534" s="10">
        <f>IF(OR(A534="",B534=""),"",COUNTIFS($A$4:$A$3003,A534,$B$4:$B$3003,B534))</f>
        <v/>
      </c>
      <c r="H534" s="9">
        <f>IF(A534="","",YEAR(A534)&amp;"-"&amp;TEXT(MONTH(A534),"00"))</f>
        <v/>
      </c>
      <c r="I534" s="8" t="n"/>
      <c r="J534" s="9">
        <f>IF(C534="","",IF(A534="","일자 미기재",IF(F534="","공수 미기재","")))</f>
        <v/>
      </c>
    </row>
    <row r="535">
      <c r="A535" s="7" t="n"/>
      <c r="B535" s="8" t="n"/>
      <c r="C535" s="9" t="n"/>
      <c r="D535" s="9" t="n"/>
      <c r="E535" s="8" t="n"/>
      <c r="F535" s="9" t="n"/>
      <c r="G535" s="10">
        <f>IF(OR(A535="",B535=""),"",COUNTIFS($A$4:$A$3003,A535,$B$4:$B$3003,B535))</f>
        <v/>
      </c>
      <c r="H535" s="9">
        <f>IF(A535="","",YEAR(A535)&amp;"-"&amp;TEXT(MONTH(A535),"00"))</f>
        <v/>
      </c>
      <c r="I535" s="8" t="n"/>
      <c r="J535" s="9">
        <f>IF(C535="","",IF(A535="","일자 미기재",IF(F535="","공수 미기재","")))</f>
        <v/>
      </c>
    </row>
    <row r="536">
      <c r="A536" s="7" t="n"/>
      <c r="B536" s="8" t="n"/>
      <c r="C536" s="9" t="n"/>
      <c r="D536" s="9" t="n"/>
      <c r="E536" s="8" t="n"/>
      <c r="F536" s="9" t="n"/>
      <c r="G536" s="10">
        <f>IF(OR(A536="",B536=""),"",COUNTIFS($A$4:$A$3003,A536,$B$4:$B$3003,B536))</f>
        <v/>
      </c>
      <c r="H536" s="9">
        <f>IF(A536="","",YEAR(A536)&amp;"-"&amp;TEXT(MONTH(A536),"00"))</f>
        <v/>
      </c>
      <c r="I536" s="8" t="n"/>
      <c r="J536" s="9">
        <f>IF(C536="","",IF(A536="","일자 미기재",IF(F536="","공수 미기재","")))</f>
        <v/>
      </c>
    </row>
    <row r="537">
      <c r="A537" s="7" t="n"/>
      <c r="B537" s="8" t="n"/>
      <c r="C537" s="9" t="n"/>
      <c r="D537" s="9" t="n"/>
      <c r="E537" s="8" t="n"/>
      <c r="F537" s="9" t="n"/>
      <c r="G537" s="10">
        <f>IF(OR(A537="",B537=""),"",COUNTIFS($A$4:$A$3003,A537,$B$4:$B$3003,B537))</f>
        <v/>
      </c>
      <c r="H537" s="9">
        <f>IF(A537="","",YEAR(A537)&amp;"-"&amp;TEXT(MONTH(A537),"00"))</f>
        <v/>
      </c>
      <c r="I537" s="8" t="n"/>
      <c r="J537" s="9">
        <f>IF(C537="","",IF(A537="","일자 미기재",IF(F537="","공수 미기재","")))</f>
        <v/>
      </c>
    </row>
    <row r="538">
      <c r="A538" s="7" t="n"/>
      <c r="B538" s="8" t="n"/>
      <c r="C538" s="9" t="n"/>
      <c r="D538" s="9" t="n"/>
      <c r="E538" s="8" t="n"/>
      <c r="F538" s="9" t="n"/>
      <c r="G538" s="10">
        <f>IF(OR(A538="",B538=""),"",COUNTIFS($A$4:$A$3003,A538,$B$4:$B$3003,B538))</f>
        <v/>
      </c>
      <c r="H538" s="9">
        <f>IF(A538="","",YEAR(A538)&amp;"-"&amp;TEXT(MONTH(A538),"00"))</f>
        <v/>
      </c>
      <c r="I538" s="8" t="n"/>
      <c r="J538" s="9">
        <f>IF(C538="","",IF(A538="","일자 미기재",IF(F538="","공수 미기재","")))</f>
        <v/>
      </c>
    </row>
    <row r="539">
      <c r="A539" s="7" t="n"/>
      <c r="B539" s="8" t="n"/>
      <c r="C539" s="9" t="n"/>
      <c r="D539" s="9" t="n"/>
      <c r="E539" s="8" t="n"/>
      <c r="F539" s="9" t="n"/>
      <c r="G539" s="10">
        <f>IF(OR(A539="",B539=""),"",COUNTIFS($A$4:$A$3003,A539,$B$4:$B$3003,B539))</f>
        <v/>
      </c>
      <c r="H539" s="9">
        <f>IF(A539="","",YEAR(A539)&amp;"-"&amp;TEXT(MONTH(A539),"00"))</f>
        <v/>
      </c>
      <c r="I539" s="8" t="n"/>
      <c r="J539" s="9">
        <f>IF(C539="","",IF(A539="","일자 미기재",IF(F539="","공수 미기재","")))</f>
        <v/>
      </c>
    </row>
    <row r="540">
      <c r="A540" s="7" t="n"/>
      <c r="B540" s="8" t="n"/>
      <c r="C540" s="9" t="n"/>
      <c r="D540" s="9" t="n"/>
      <c r="E540" s="8" t="n"/>
      <c r="F540" s="9" t="n"/>
      <c r="G540" s="10">
        <f>IF(OR(A540="",B540=""),"",COUNTIFS($A$4:$A$3003,A540,$B$4:$B$3003,B540))</f>
        <v/>
      </c>
      <c r="H540" s="9">
        <f>IF(A540="","",YEAR(A540)&amp;"-"&amp;TEXT(MONTH(A540),"00"))</f>
        <v/>
      </c>
      <c r="I540" s="8" t="n"/>
      <c r="J540" s="9">
        <f>IF(C540="","",IF(A540="","일자 미기재",IF(F540="","공수 미기재","")))</f>
        <v/>
      </c>
    </row>
    <row r="541">
      <c r="A541" s="7" t="n"/>
      <c r="B541" s="8" t="n"/>
      <c r="C541" s="9" t="n"/>
      <c r="D541" s="9" t="n"/>
      <c r="E541" s="8" t="n"/>
      <c r="F541" s="9" t="n"/>
      <c r="G541" s="10">
        <f>IF(OR(A541="",B541=""),"",COUNTIFS($A$4:$A$3003,A541,$B$4:$B$3003,B541))</f>
        <v/>
      </c>
      <c r="H541" s="9">
        <f>IF(A541="","",YEAR(A541)&amp;"-"&amp;TEXT(MONTH(A541),"00"))</f>
        <v/>
      </c>
      <c r="I541" s="8" t="n"/>
      <c r="J541" s="9">
        <f>IF(C541="","",IF(A541="","일자 미기재",IF(F541="","공수 미기재","")))</f>
        <v/>
      </c>
    </row>
    <row r="542">
      <c r="A542" s="7" t="n"/>
      <c r="B542" s="8" t="n"/>
      <c r="C542" s="9" t="n"/>
      <c r="D542" s="9" t="n"/>
      <c r="E542" s="8" t="n"/>
      <c r="F542" s="9" t="n"/>
      <c r="G542" s="10">
        <f>IF(OR(A542="",B542=""),"",COUNTIFS($A$4:$A$3003,A542,$B$4:$B$3003,B542))</f>
        <v/>
      </c>
      <c r="H542" s="9">
        <f>IF(A542="","",YEAR(A542)&amp;"-"&amp;TEXT(MONTH(A542),"00"))</f>
        <v/>
      </c>
      <c r="I542" s="8" t="n"/>
      <c r="J542" s="9">
        <f>IF(C542="","",IF(A542="","일자 미기재",IF(F542="","공수 미기재","")))</f>
        <v/>
      </c>
    </row>
    <row r="543">
      <c r="A543" s="7" t="n"/>
      <c r="B543" s="8" t="n"/>
      <c r="C543" s="9" t="n"/>
      <c r="D543" s="9" t="n"/>
      <c r="E543" s="8" t="n"/>
      <c r="F543" s="9" t="n"/>
      <c r="G543" s="10">
        <f>IF(OR(A543="",B543=""),"",COUNTIFS($A$4:$A$3003,A543,$B$4:$B$3003,B543))</f>
        <v/>
      </c>
      <c r="H543" s="9">
        <f>IF(A543="","",YEAR(A543)&amp;"-"&amp;TEXT(MONTH(A543),"00"))</f>
        <v/>
      </c>
      <c r="I543" s="8" t="n"/>
      <c r="J543" s="9">
        <f>IF(C543="","",IF(A543="","일자 미기재",IF(F543="","공수 미기재","")))</f>
        <v/>
      </c>
    </row>
    <row r="544">
      <c r="A544" s="7" t="n"/>
      <c r="B544" s="8" t="n"/>
      <c r="C544" s="9" t="n"/>
      <c r="D544" s="9" t="n"/>
      <c r="E544" s="8" t="n"/>
      <c r="F544" s="9" t="n"/>
      <c r="G544" s="10">
        <f>IF(OR(A544="",B544=""),"",COUNTIFS($A$4:$A$3003,A544,$B$4:$B$3003,B544))</f>
        <v/>
      </c>
      <c r="H544" s="9">
        <f>IF(A544="","",YEAR(A544)&amp;"-"&amp;TEXT(MONTH(A544),"00"))</f>
        <v/>
      </c>
      <c r="I544" s="8" t="n"/>
      <c r="J544" s="9">
        <f>IF(C544="","",IF(A544="","일자 미기재",IF(F544="","공수 미기재","")))</f>
        <v/>
      </c>
    </row>
    <row r="545">
      <c r="A545" s="7" t="n"/>
      <c r="B545" s="8" t="n"/>
      <c r="C545" s="9" t="n"/>
      <c r="D545" s="9" t="n"/>
      <c r="E545" s="8" t="n"/>
      <c r="F545" s="9" t="n"/>
      <c r="G545" s="10">
        <f>IF(OR(A545="",B545=""),"",COUNTIFS($A$4:$A$3003,A545,$B$4:$B$3003,B545))</f>
        <v/>
      </c>
      <c r="H545" s="9">
        <f>IF(A545="","",YEAR(A545)&amp;"-"&amp;TEXT(MONTH(A545),"00"))</f>
        <v/>
      </c>
      <c r="I545" s="8" t="n"/>
      <c r="J545" s="9">
        <f>IF(C545="","",IF(A545="","일자 미기재",IF(F545="","공수 미기재","")))</f>
        <v/>
      </c>
    </row>
    <row r="546">
      <c r="A546" s="7" t="n"/>
      <c r="B546" s="8" t="n"/>
      <c r="C546" s="9" t="n"/>
      <c r="D546" s="9" t="n"/>
      <c r="E546" s="8" t="n"/>
      <c r="F546" s="9" t="n"/>
      <c r="G546" s="10">
        <f>IF(OR(A546="",B546=""),"",COUNTIFS($A$4:$A$3003,A546,$B$4:$B$3003,B546))</f>
        <v/>
      </c>
      <c r="H546" s="9">
        <f>IF(A546="","",YEAR(A546)&amp;"-"&amp;TEXT(MONTH(A546),"00"))</f>
        <v/>
      </c>
      <c r="I546" s="8" t="n"/>
      <c r="J546" s="9">
        <f>IF(C546="","",IF(A546="","일자 미기재",IF(F546="","공수 미기재","")))</f>
        <v/>
      </c>
    </row>
    <row r="547">
      <c r="A547" s="7" t="n"/>
      <c r="B547" s="8" t="n"/>
      <c r="C547" s="9" t="n"/>
      <c r="D547" s="9" t="n"/>
      <c r="E547" s="8" t="n"/>
      <c r="F547" s="9" t="n"/>
      <c r="G547" s="10">
        <f>IF(OR(A547="",B547=""),"",COUNTIFS($A$4:$A$3003,A547,$B$4:$B$3003,B547))</f>
        <v/>
      </c>
      <c r="H547" s="9">
        <f>IF(A547="","",YEAR(A547)&amp;"-"&amp;TEXT(MONTH(A547),"00"))</f>
        <v/>
      </c>
      <c r="I547" s="8" t="n"/>
      <c r="J547" s="9">
        <f>IF(C547="","",IF(A547="","일자 미기재",IF(F547="","공수 미기재","")))</f>
        <v/>
      </c>
    </row>
    <row r="548">
      <c r="A548" s="7" t="n"/>
      <c r="B548" s="8" t="n"/>
      <c r="C548" s="9" t="n"/>
      <c r="D548" s="9" t="n"/>
      <c r="E548" s="8" t="n"/>
      <c r="F548" s="9" t="n"/>
      <c r="G548" s="10">
        <f>IF(OR(A548="",B548=""),"",COUNTIFS($A$4:$A$3003,A548,$B$4:$B$3003,B548))</f>
        <v/>
      </c>
      <c r="H548" s="9">
        <f>IF(A548="","",YEAR(A548)&amp;"-"&amp;TEXT(MONTH(A548),"00"))</f>
        <v/>
      </c>
      <c r="I548" s="8" t="n"/>
      <c r="J548" s="9">
        <f>IF(C548="","",IF(A548="","일자 미기재",IF(F548="","공수 미기재","")))</f>
        <v/>
      </c>
    </row>
    <row r="549">
      <c r="A549" s="7" t="n"/>
      <c r="B549" s="8" t="n"/>
      <c r="C549" s="9" t="n"/>
      <c r="D549" s="9" t="n"/>
      <c r="E549" s="8" t="n"/>
      <c r="F549" s="9" t="n"/>
      <c r="G549" s="10">
        <f>IF(OR(A549="",B549=""),"",COUNTIFS($A$4:$A$3003,A549,$B$4:$B$3003,B549))</f>
        <v/>
      </c>
      <c r="H549" s="9">
        <f>IF(A549="","",YEAR(A549)&amp;"-"&amp;TEXT(MONTH(A549),"00"))</f>
        <v/>
      </c>
      <c r="I549" s="8" t="n"/>
      <c r="J549" s="9">
        <f>IF(C549="","",IF(A549="","일자 미기재",IF(F549="","공수 미기재","")))</f>
        <v/>
      </c>
    </row>
    <row r="550">
      <c r="A550" s="7" t="n"/>
      <c r="B550" s="8" t="n"/>
      <c r="C550" s="9" t="n"/>
      <c r="D550" s="9" t="n"/>
      <c r="E550" s="8" t="n"/>
      <c r="F550" s="9" t="n"/>
      <c r="G550" s="10">
        <f>IF(OR(A550="",B550=""),"",COUNTIFS($A$4:$A$3003,A550,$B$4:$B$3003,B550))</f>
        <v/>
      </c>
      <c r="H550" s="9">
        <f>IF(A550="","",YEAR(A550)&amp;"-"&amp;TEXT(MONTH(A550),"00"))</f>
        <v/>
      </c>
      <c r="I550" s="8" t="n"/>
      <c r="J550" s="9">
        <f>IF(C550="","",IF(A550="","일자 미기재",IF(F550="","공수 미기재","")))</f>
        <v/>
      </c>
    </row>
    <row r="551">
      <c r="A551" s="7" t="n"/>
      <c r="B551" s="8" t="n"/>
      <c r="C551" s="9" t="n"/>
      <c r="D551" s="9" t="n"/>
      <c r="E551" s="8" t="n"/>
      <c r="F551" s="9" t="n"/>
      <c r="G551" s="10">
        <f>IF(OR(A551="",B551=""),"",COUNTIFS($A$4:$A$3003,A551,$B$4:$B$3003,B551))</f>
        <v/>
      </c>
      <c r="H551" s="9">
        <f>IF(A551="","",YEAR(A551)&amp;"-"&amp;TEXT(MONTH(A551),"00"))</f>
        <v/>
      </c>
      <c r="I551" s="8" t="n"/>
      <c r="J551" s="9">
        <f>IF(C551="","",IF(A551="","일자 미기재",IF(F551="","공수 미기재","")))</f>
        <v/>
      </c>
    </row>
    <row r="552">
      <c r="A552" s="7" t="n"/>
      <c r="B552" s="8" t="n"/>
      <c r="C552" s="9" t="n"/>
      <c r="D552" s="9" t="n"/>
      <c r="E552" s="8" t="n"/>
      <c r="F552" s="9" t="n"/>
      <c r="G552" s="10">
        <f>IF(OR(A552="",B552=""),"",COUNTIFS($A$4:$A$3003,A552,$B$4:$B$3003,B552))</f>
        <v/>
      </c>
      <c r="H552" s="9">
        <f>IF(A552="","",YEAR(A552)&amp;"-"&amp;TEXT(MONTH(A552),"00"))</f>
        <v/>
      </c>
      <c r="I552" s="8" t="n"/>
      <c r="J552" s="9">
        <f>IF(C552="","",IF(A552="","일자 미기재",IF(F552="","공수 미기재","")))</f>
        <v/>
      </c>
    </row>
    <row r="553">
      <c r="A553" s="7" t="n"/>
      <c r="B553" s="8" t="n"/>
      <c r="C553" s="9" t="n"/>
      <c r="D553" s="9" t="n"/>
      <c r="E553" s="8" t="n"/>
      <c r="F553" s="9" t="n"/>
      <c r="G553" s="10">
        <f>IF(OR(A553="",B553=""),"",COUNTIFS($A$4:$A$3003,A553,$B$4:$B$3003,B553))</f>
        <v/>
      </c>
      <c r="H553" s="9">
        <f>IF(A553="","",YEAR(A553)&amp;"-"&amp;TEXT(MONTH(A553),"00"))</f>
        <v/>
      </c>
      <c r="I553" s="8" t="n"/>
      <c r="J553" s="9">
        <f>IF(C553="","",IF(A553="","일자 미기재",IF(F553="","공수 미기재","")))</f>
        <v/>
      </c>
    </row>
    <row r="554">
      <c r="A554" s="7" t="n"/>
      <c r="B554" s="8" t="n"/>
      <c r="C554" s="9" t="n"/>
      <c r="D554" s="9" t="n"/>
      <c r="E554" s="8" t="n"/>
      <c r="F554" s="9" t="n"/>
      <c r="G554" s="10">
        <f>IF(OR(A554="",B554=""),"",COUNTIFS($A$4:$A$3003,A554,$B$4:$B$3003,B554))</f>
        <v/>
      </c>
      <c r="H554" s="9">
        <f>IF(A554="","",YEAR(A554)&amp;"-"&amp;TEXT(MONTH(A554),"00"))</f>
        <v/>
      </c>
      <c r="I554" s="8" t="n"/>
      <c r="J554" s="9">
        <f>IF(C554="","",IF(A554="","일자 미기재",IF(F554="","공수 미기재","")))</f>
        <v/>
      </c>
    </row>
    <row r="555">
      <c r="A555" s="7" t="n"/>
      <c r="B555" s="8" t="n"/>
      <c r="C555" s="9" t="n"/>
      <c r="D555" s="9" t="n"/>
      <c r="E555" s="8" t="n"/>
      <c r="F555" s="9" t="n"/>
      <c r="G555" s="10">
        <f>IF(OR(A555="",B555=""),"",COUNTIFS($A$4:$A$3003,A555,$B$4:$B$3003,B555))</f>
        <v/>
      </c>
      <c r="H555" s="9">
        <f>IF(A555="","",YEAR(A555)&amp;"-"&amp;TEXT(MONTH(A555),"00"))</f>
        <v/>
      </c>
      <c r="I555" s="8" t="n"/>
      <c r="J555" s="9">
        <f>IF(C555="","",IF(A555="","일자 미기재",IF(F555="","공수 미기재","")))</f>
        <v/>
      </c>
    </row>
    <row r="556">
      <c r="A556" s="7" t="n"/>
      <c r="B556" s="8" t="n"/>
      <c r="C556" s="9" t="n"/>
      <c r="D556" s="9" t="n"/>
      <c r="E556" s="8" t="n"/>
      <c r="F556" s="9" t="n"/>
      <c r="G556" s="10">
        <f>IF(OR(A556="",B556=""),"",COUNTIFS($A$4:$A$3003,A556,$B$4:$B$3003,B556))</f>
        <v/>
      </c>
      <c r="H556" s="9">
        <f>IF(A556="","",YEAR(A556)&amp;"-"&amp;TEXT(MONTH(A556),"00"))</f>
        <v/>
      </c>
      <c r="I556" s="8" t="n"/>
      <c r="J556" s="9">
        <f>IF(C556="","",IF(A556="","일자 미기재",IF(F556="","공수 미기재","")))</f>
        <v/>
      </c>
    </row>
    <row r="557">
      <c r="A557" s="7" t="n"/>
      <c r="B557" s="8" t="n"/>
      <c r="C557" s="9" t="n"/>
      <c r="D557" s="9" t="n"/>
      <c r="E557" s="8" t="n"/>
      <c r="F557" s="9" t="n"/>
      <c r="G557" s="10">
        <f>IF(OR(A557="",B557=""),"",COUNTIFS($A$4:$A$3003,A557,$B$4:$B$3003,B557))</f>
        <v/>
      </c>
      <c r="H557" s="9">
        <f>IF(A557="","",YEAR(A557)&amp;"-"&amp;TEXT(MONTH(A557),"00"))</f>
        <v/>
      </c>
      <c r="I557" s="8" t="n"/>
      <c r="J557" s="9">
        <f>IF(C557="","",IF(A557="","일자 미기재",IF(F557="","공수 미기재","")))</f>
        <v/>
      </c>
    </row>
    <row r="558">
      <c r="A558" s="7" t="n"/>
      <c r="B558" s="8" t="n"/>
      <c r="C558" s="9" t="n"/>
      <c r="D558" s="9" t="n"/>
      <c r="E558" s="8" t="n"/>
      <c r="F558" s="9" t="n"/>
      <c r="G558" s="10">
        <f>IF(OR(A558="",B558=""),"",COUNTIFS($A$4:$A$3003,A558,$B$4:$B$3003,B558))</f>
        <v/>
      </c>
      <c r="H558" s="9">
        <f>IF(A558="","",YEAR(A558)&amp;"-"&amp;TEXT(MONTH(A558),"00"))</f>
        <v/>
      </c>
      <c r="I558" s="8" t="n"/>
      <c r="J558" s="9">
        <f>IF(C558="","",IF(A558="","일자 미기재",IF(F558="","공수 미기재","")))</f>
        <v/>
      </c>
    </row>
    <row r="559">
      <c r="A559" s="7" t="n"/>
      <c r="B559" s="8" t="n"/>
      <c r="C559" s="9" t="n"/>
      <c r="D559" s="9" t="n"/>
      <c r="E559" s="8" t="n"/>
      <c r="F559" s="9" t="n"/>
      <c r="G559" s="10">
        <f>IF(OR(A559="",B559=""),"",COUNTIFS($A$4:$A$3003,A559,$B$4:$B$3003,B559))</f>
        <v/>
      </c>
      <c r="H559" s="9">
        <f>IF(A559="","",YEAR(A559)&amp;"-"&amp;TEXT(MONTH(A559),"00"))</f>
        <v/>
      </c>
      <c r="I559" s="8" t="n"/>
      <c r="J559" s="9">
        <f>IF(C559="","",IF(A559="","일자 미기재",IF(F559="","공수 미기재","")))</f>
        <v/>
      </c>
    </row>
    <row r="560">
      <c r="A560" s="7" t="n"/>
      <c r="B560" s="8" t="n"/>
      <c r="C560" s="9" t="n"/>
      <c r="D560" s="9" t="n"/>
      <c r="E560" s="8" t="n"/>
      <c r="F560" s="9" t="n"/>
      <c r="G560" s="10">
        <f>IF(OR(A560="",B560=""),"",COUNTIFS($A$4:$A$3003,A560,$B$4:$B$3003,B560))</f>
        <v/>
      </c>
      <c r="H560" s="9">
        <f>IF(A560="","",YEAR(A560)&amp;"-"&amp;TEXT(MONTH(A560),"00"))</f>
        <v/>
      </c>
      <c r="I560" s="8" t="n"/>
      <c r="J560" s="9">
        <f>IF(C560="","",IF(A560="","일자 미기재",IF(F560="","공수 미기재","")))</f>
        <v/>
      </c>
    </row>
    <row r="561">
      <c r="A561" s="7" t="n"/>
      <c r="B561" s="8" t="n"/>
      <c r="C561" s="9" t="n"/>
      <c r="D561" s="9" t="n"/>
      <c r="E561" s="8" t="n"/>
      <c r="F561" s="9" t="n"/>
      <c r="G561" s="10">
        <f>IF(OR(A561="",B561=""),"",COUNTIFS($A$4:$A$3003,A561,$B$4:$B$3003,B561))</f>
        <v/>
      </c>
      <c r="H561" s="9">
        <f>IF(A561="","",YEAR(A561)&amp;"-"&amp;TEXT(MONTH(A561),"00"))</f>
        <v/>
      </c>
      <c r="I561" s="8" t="n"/>
      <c r="J561" s="9">
        <f>IF(C561="","",IF(A561="","일자 미기재",IF(F561="","공수 미기재","")))</f>
        <v/>
      </c>
    </row>
    <row r="562">
      <c r="A562" s="7" t="n"/>
      <c r="B562" s="8" t="n"/>
      <c r="C562" s="9" t="n"/>
      <c r="D562" s="9" t="n"/>
      <c r="E562" s="8" t="n"/>
      <c r="F562" s="9" t="n"/>
      <c r="G562" s="10">
        <f>IF(OR(A562="",B562=""),"",COUNTIFS($A$4:$A$3003,A562,$B$4:$B$3003,B562))</f>
        <v/>
      </c>
      <c r="H562" s="9">
        <f>IF(A562="","",YEAR(A562)&amp;"-"&amp;TEXT(MONTH(A562),"00"))</f>
        <v/>
      </c>
      <c r="I562" s="8" t="n"/>
      <c r="J562" s="9">
        <f>IF(C562="","",IF(A562="","일자 미기재",IF(F562="","공수 미기재","")))</f>
        <v/>
      </c>
    </row>
    <row r="563">
      <c r="A563" s="7" t="n"/>
      <c r="B563" s="8" t="n"/>
      <c r="C563" s="9" t="n"/>
      <c r="D563" s="9" t="n"/>
      <c r="E563" s="8" t="n"/>
      <c r="F563" s="9" t="n"/>
      <c r="G563" s="10">
        <f>IF(OR(A563="",B563=""),"",COUNTIFS($A$4:$A$3003,A563,$B$4:$B$3003,B563))</f>
        <v/>
      </c>
      <c r="H563" s="9">
        <f>IF(A563="","",YEAR(A563)&amp;"-"&amp;TEXT(MONTH(A563),"00"))</f>
        <v/>
      </c>
      <c r="I563" s="8" t="n"/>
      <c r="J563" s="9">
        <f>IF(C563="","",IF(A563="","일자 미기재",IF(F563="","공수 미기재","")))</f>
        <v/>
      </c>
    </row>
    <row r="564">
      <c r="A564" s="7" t="n"/>
      <c r="B564" s="8" t="n"/>
      <c r="C564" s="9" t="n"/>
      <c r="D564" s="9" t="n"/>
      <c r="E564" s="8" t="n"/>
      <c r="F564" s="9" t="n"/>
      <c r="G564" s="10">
        <f>IF(OR(A564="",B564=""),"",COUNTIFS($A$4:$A$3003,A564,$B$4:$B$3003,B564))</f>
        <v/>
      </c>
      <c r="H564" s="9">
        <f>IF(A564="","",YEAR(A564)&amp;"-"&amp;TEXT(MONTH(A564),"00"))</f>
        <v/>
      </c>
      <c r="I564" s="8" t="n"/>
      <c r="J564" s="9">
        <f>IF(C564="","",IF(A564="","일자 미기재",IF(F564="","공수 미기재","")))</f>
        <v/>
      </c>
    </row>
    <row r="565">
      <c r="A565" s="7" t="n"/>
      <c r="B565" s="8" t="n"/>
      <c r="C565" s="9" t="n"/>
      <c r="D565" s="9" t="n"/>
      <c r="E565" s="8" t="n"/>
      <c r="F565" s="9" t="n"/>
      <c r="G565" s="10">
        <f>IF(OR(A565="",B565=""),"",COUNTIFS($A$4:$A$3003,A565,$B$4:$B$3003,B565))</f>
        <v/>
      </c>
      <c r="H565" s="9">
        <f>IF(A565="","",YEAR(A565)&amp;"-"&amp;TEXT(MONTH(A565),"00"))</f>
        <v/>
      </c>
      <c r="I565" s="8" t="n"/>
      <c r="J565" s="9">
        <f>IF(C565="","",IF(A565="","일자 미기재",IF(F565="","공수 미기재","")))</f>
        <v/>
      </c>
    </row>
    <row r="566">
      <c r="A566" s="7" t="n"/>
      <c r="B566" s="8" t="n"/>
      <c r="C566" s="9" t="n"/>
      <c r="D566" s="9" t="n"/>
      <c r="E566" s="8" t="n"/>
      <c r="F566" s="9" t="n"/>
      <c r="G566" s="10">
        <f>IF(OR(A566="",B566=""),"",COUNTIFS($A$4:$A$3003,A566,$B$4:$B$3003,B566))</f>
        <v/>
      </c>
      <c r="H566" s="9">
        <f>IF(A566="","",YEAR(A566)&amp;"-"&amp;TEXT(MONTH(A566),"00"))</f>
        <v/>
      </c>
      <c r="I566" s="8" t="n"/>
      <c r="J566" s="9">
        <f>IF(C566="","",IF(A566="","일자 미기재",IF(F566="","공수 미기재","")))</f>
        <v/>
      </c>
    </row>
    <row r="567">
      <c r="A567" s="7" t="n"/>
      <c r="B567" s="8" t="n"/>
      <c r="C567" s="9" t="n"/>
      <c r="D567" s="9" t="n"/>
      <c r="E567" s="8" t="n"/>
      <c r="F567" s="9" t="n"/>
      <c r="G567" s="10">
        <f>IF(OR(A567="",B567=""),"",COUNTIFS($A$4:$A$3003,A567,$B$4:$B$3003,B567))</f>
        <v/>
      </c>
      <c r="H567" s="9">
        <f>IF(A567="","",YEAR(A567)&amp;"-"&amp;TEXT(MONTH(A567),"00"))</f>
        <v/>
      </c>
      <c r="I567" s="8" t="n"/>
      <c r="J567" s="9">
        <f>IF(C567="","",IF(A567="","일자 미기재",IF(F567="","공수 미기재","")))</f>
        <v/>
      </c>
    </row>
    <row r="568">
      <c r="A568" s="7" t="n"/>
      <c r="B568" s="8" t="n"/>
      <c r="C568" s="9" t="n"/>
      <c r="D568" s="9" t="n"/>
      <c r="E568" s="8" t="n"/>
      <c r="F568" s="9" t="n"/>
      <c r="G568" s="10">
        <f>IF(OR(A568="",B568=""),"",COUNTIFS($A$4:$A$3003,A568,$B$4:$B$3003,B568))</f>
        <v/>
      </c>
      <c r="H568" s="9">
        <f>IF(A568="","",YEAR(A568)&amp;"-"&amp;TEXT(MONTH(A568),"00"))</f>
        <v/>
      </c>
      <c r="I568" s="8" t="n"/>
      <c r="J568" s="9">
        <f>IF(C568="","",IF(A568="","일자 미기재",IF(F568="","공수 미기재","")))</f>
        <v/>
      </c>
    </row>
    <row r="569">
      <c r="A569" s="7" t="n"/>
      <c r="B569" s="8" t="n"/>
      <c r="C569" s="9" t="n"/>
      <c r="D569" s="9" t="n"/>
      <c r="E569" s="8" t="n"/>
      <c r="F569" s="9" t="n"/>
      <c r="G569" s="10">
        <f>IF(OR(A569="",B569=""),"",COUNTIFS($A$4:$A$3003,A569,$B$4:$B$3003,B569))</f>
        <v/>
      </c>
      <c r="H569" s="9">
        <f>IF(A569="","",YEAR(A569)&amp;"-"&amp;TEXT(MONTH(A569),"00"))</f>
        <v/>
      </c>
      <c r="I569" s="8" t="n"/>
      <c r="J569" s="9">
        <f>IF(C569="","",IF(A569="","일자 미기재",IF(F569="","공수 미기재","")))</f>
        <v/>
      </c>
    </row>
    <row r="570">
      <c r="A570" s="7" t="n"/>
      <c r="B570" s="8" t="n"/>
      <c r="C570" s="9" t="n"/>
      <c r="D570" s="9" t="n"/>
      <c r="E570" s="8" t="n"/>
      <c r="F570" s="9" t="n"/>
      <c r="G570" s="10">
        <f>IF(OR(A570="",B570=""),"",COUNTIFS($A$4:$A$3003,A570,$B$4:$B$3003,B570))</f>
        <v/>
      </c>
      <c r="H570" s="9">
        <f>IF(A570="","",YEAR(A570)&amp;"-"&amp;TEXT(MONTH(A570),"00"))</f>
        <v/>
      </c>
      <c r="I570" s="8" t="n"/>
      <c r="J570" s="9">
        <f>IF(C570="","",IF(A570="","일자 미기재",IF(F570="","공수 미기재","")))</f>
        <v/>
      </c>
    </row>
    <row r="571">
      <c r="A571" s="7" t="n"/>
      <c r="B571" s="8" t="n"/>
      <c r="C571" s="9" t="n"/>
      <c r="D571" s="9" t="n"/>
      <c r="E571" s="8" t="n"/>
      <c r="F571" s="9" t="n"/>
      <c r="G571" s="10">
        <f>IF(OR(A571="",B571=""),"",COUNTIFS($A$4:$A$3003,A571,$B$4:$B$3003,B571))</f>
        <v/>
      </c>
      <c r="H571" s="9">
        <f>IF(A571="","",YEAR(A571)&amp;"-"&amp;TEXT(MONTH(A571),"00"))</f>
        <v/>
      </c>
      <c r="I571" s="8" t="n"/>
      <c r="J571" s="9">
        <f>IF(C571="","",IF(A571="","일자 미기재",IF(F571="","공수 미기재","")))</f>
        <v/>
      </c>
    </row>
    <row r="572">
      <c r="A572" s="7" t="n"/>
      <c r="B572" s="8" t="n"/>
      <c r="C572" s="9" t="n"/>
      <c r="D572" s="9" t="n"/>
      <c r="E572" s="8" t="n"/>
      <c r="F572" s="9" t="n"/>
      <c r="G572" s="10">
        <f>IF(OR(A572="",B572=""),"",COUNTIFS($A$4:$A$3003,A572,$B$4:$B$3003,B572))</f>
        <v/>
      </c>
      <c r="H572" s="9">
        <f>IF(A572="","",YEAR(A572)&amp;"-"&amp;TEXT(MONTH(A572),"00"))</f>
        <v/>
      </c>
      <c r="I572" s="8" t="n"/>
      <c r="J572" s="9">
        <f>IF(C572="","",IF(A572="","일자 미기재",IF(F572="","공수 미기재","")))</f>
        <v/>
      </c>
    </row>
    <row r="573">
      <c r="A573" s="7" t="n"/>
      <c r="B573" s="8" t="n"/>
      <c r="C573" s="9" t="n"/>
      <c r="D573" s="9" t="n"/>
      <c r="E573" s="8" t="n"/>
      <c r="F573" s="9" t="n"/>
      <c r="G573" s="10">
        <f>IF(OR(A573="",B573=""),"",COUNTIFS($A$4:$A$3003,A573,$B$4:$B$3003,B573))</f>
        <v/>
      </c>
      <c r="H573" s="9">
        <f>IF(A573="","",YEAR(A573)&amp;"-"&amp;TEXT(MONTH(A573),"00"))</f>
        <v/>
      </c>
      <c r="I573" s="8" t="n"/>
      <c r="J573" s="9">
        <f>IF(C573="","",IF(A573="","일자 미기재",IF(F573="","공수 미기재","")))</f>
        <v/>
      </c>
    </row>
    <row r="574">
      <c r="A574" s="7" t="n"/>
      <c r="B574" s="8" t="n"/>
      <c r="C574" s="9" t="n"/>
      <c r="D574" s="9" t="n"/>
      <c r="E574" s="8" t="n"/>
      <c r="F574" s="9" t="n"/>
      <c r="G574" s="10">
        <f>IF(OR(A574="",B574=""),"",COUNTIFS($A$4:$A$3003,A574,$B$4:$B$3003,B574))</f>
        <v/>
      </c>
      <c r="H574" s="9">
        <f>IF(A574="","",YEAR(A574)&amp;"-"&amp;TEXT(MONTH(A574),"00"))</f>
        <v/>
      </c>
      <c r="I574" s="8" t="n"/>
      <c r="J574" s="9">
        <f>IF(C574="","",IF(A574="","일자 미기재",IF(F574="","공수 미기재","")))</f>
        <v/>
      </c>
    </row>
    <row r="575">
      <c r="A575" s="7" t="n"/>
      <c r="B575" s="8" t="n"/>
      <c r="C575" s="9" t="n"/>
      <c r="D575" s="9" t="n"/>
      <c r="E575" s="8" t="n"/>
      <c r="F575" s="9" t="n"/>
      <c r="G575" s="10">
        <f>IF(OR(A575="",B575=""),"",COUNTIFS($A$4:$A$3003,A575,$B$4:$B$3003,B575))</f>
        <v/>
      </c>
      <c r="H575" s="9">
        <f>IF(A575="","",YEAR(A575)&amp;"-"&amp;TEXT(MONTH(A575),"00"))</f>
        <v/>
      </c>
      <c r="I575" s="8" t="n"/>
      <c r="J575" s="9">
        <f>IF(C575="","",IF(A575="","일자 미기재",IF(F575="","공수 미기재","")))</f>
        <v/>
      </c>
    </row>
    <row r="576">
      <c r="A576" s="7" t="n"/>
      <c r="B576" s="8" t="n"/>
      <c r="C576" s="9" t="n"/>
      <c r="D576" s="9" t="n"/>
      <c r="E576" s="8" t="n"/>
      <c r="F576" s="9" t="n"/>
      <c r="G576" s="10">
        <f>IF(OR(A576="",B576=""),"",COUNTIFS($A$4:$A$3003,A576,$B$4:$B$3003,B576))</f>
        <v/>
      </c>
      <c r="H576" s="9">
        <f>IF(A576="","",YEAR(A576)&amp;"-"&amp;TEXT(MONTH(A576),"00"))</f>
        <v/>
      </c>
      <c r="I576" s="8" t="n"/>
      <c r="J576" s="9">
        <f>IF(C576="","",IF(A576="","일자 미기재",IF(F576="","공수 미기재","")))</f>
        <v/>
      </c>
    </row>
    <row r="577">
      <c r="A577" s="7" t="n"/>
      <c r="B577" s="8" t="n"/>
      <c r="C577" s="9" t="n"/>
      <c r="D577" s="9" t="n"/>
      <c r="E577" s="8" t="n"/>
      <c r="F577" s="9" t="n"/>
      <c r="G577" s="10">
        <f>IF(OR(A577="",B577=""),"",COUNTIFS($A$4:$A$3003,A577,$B$4:$B$3003,B577))</f>
        <v/>
      </c>
      <c r="H577" s="9">
        <f>IF(A577="","",YEAR(A577)&amp;"-"&amp;TEXT(MONTH(A577),"00"))</f>
        <v/>
      </c>
      <c r="I577" s="8" t="n"/>
      <c r="J577" s="9">
        <f>IF(C577="","",IF(A577="","일자 미기재",IF(F577="","공수 미기재","")))</f>
        <v/>
      </c>
    </row>
    <row r="578">
      <c r="A578" s="7" t="n"/>
      <c r="B578" s="8" t="n"/>
      <c r="C578" s="9" t="n"/>
      <c r="D578" s="9" t="n"/>
      <c r="E578" s="8" t="n"/>
      <c r="F578" s="9" t="n"/>
      <c r="G578" s="10">
        <f>IF(OR(A578="",B578=""),"",COUNTIFS($A$4:$A$3003,A578,$B$4:$B$3003,B578))</f>
        <v/>
      </c>
      <c r="H578" s="9">
        <f>IF(A578="","",YEAR(A578)&amp;"-"&amp;TEXT(MONTH(A578),"00"))</f>
        <v/>
      </c>
      <c r="I578" s="8" t="n"/>
      <c r="J578" s="9">
        <f>IF(C578="","",IF(A578="","일자 미기재",IF(F578="","공수 미기재","")))</f>
        <v/>
      </c>
    </row>
    <row r="579">
      <c r="A579" s="7" t="n"/>
      <c r="B579" s="8" t="n"/>
      <c r="C579" s="9" t="n"/>
      <c r="D579" s="9" t="n"/>
      <c r="E579" s="8" t="n"/>
      <c r="F579" s="9" t="n"/>
      <c r="G579" s="10">
        <f>IF(OR(A579="",B579=""),"",COUNTIFS($A$4:$A$3003,A579,$B$4:$B$3003,B579))</f>
        <v/>
      </c>
      <c r="H579" s="9">
        <f>IF(A579="","",YEAR(A579)&amp;"-"&amp;TEXT(MONTH(A579),"00"))</f>
        <v/>
      </c>
      <c r="I579" s="8" t="n"/>
      <c r="J579" s="9">
        <f>IF(C579="","",IF(A579="","일자 미기재",IF(F579="","공수 미기재","")))</f>
        <v/>
      </c>
    </row>
    <row r="580">
      <c r="A580" s="7" t="n"/>
      <c r="B580" s="8" t="n"/>
      <c r="C580" s="9" t="n"/>
      <c r="D580" s="9" t="n"/>
      <c r="E580" s="8" t="n"/>
      <c r="F580" s="9" t="n"/>
      <c r="G580" s="10">
        <f>IF(OR(A580="",B580=""),"",COUNTIFS($A$4:$A$3003,A580,$B$4:$B$3003,B580))</f>
        <v/>
      </c>
      <c r="H580" s="9">
        <f>IF(A580="","",YEAR(A580)&amp;"-"&amp;TEXT(MONTH(A580),"00"))</f>
        <v/>
      </c>
      <c r="I580" s="8" t="n"/>
      <c r="J580" s="9">
        <f>IF(C580="","",IF(A580="","일자 미기재",IF(F580="","공수 미기재","")))</f>
        <v/>
      </c>
    </row>
    <row r="581">
      <c r="A581" s="7" t="n"/>
      <c r="B581" s="8" t="n"/>
      <c r="C581" s="9" t="n"/>
      <c r="D581" s="9" t="n"/>
      <c r="E581" s="8" t="n"/>
      <c r="F581" s="9" t="n"/>
      <c r="G581" s="10">
        <f>IF(OR(A581="",B581=""),"",COUNTIFS($A$4:$A$3003,A581,$B$4:$B$3003,B581))</f>
        <v/>
      </c>
      <c r="H581" s="9">
        <f>IF(A581="","",YEAR(A581)&amp;"-"&amp;TEXT(MONTH(A581),"00"))</f>
        <v/>
      </c>
      <c r="I581" s="8" t="n"/>
      <c r="J581" s="9">
        <f>IF(C581="","",IF(A581="","일자 미기재",IF(F581="","공수 미기재","")))</f>
        <v/>
      </c>
    </row>
    <row r="582">
      <c r="A582" s="7" t="n"/>
      <c r="B582" s="8" t="n"/>
      <c r="C582" s="9" t="n"/>
      <c r="D582" s="9" t="n"/>
      <c r="E582" s="8" t="n"/>
      <c r="F582" s="9" t="n"/>
      <c r="G582" s="10">
        <f>IF(OR(A582="",B582=""),"",COUNTIFS($A$4:$A$3003,A582,$B$4:$B$3003,B582))</f>
        <v/>
      </c>
      <c r="H582" s="9">
        <f>IF(A582="","",YEAR(A582)&amp;"-"&amp;TEXT(MONTH(A582),"00"))</f>
        <v/>
      </c>
      <c r="I582" s="8" t="n"/>
      <c r="J582" s="9">
        <f>IF(C582="","",IF(A582="","일자 미기재",IF(F582="","공수 미기재","")))</f>
        <v/>
      </c>
    </row>
    <row r="583">
      <c r="A583" s="7" t="n"/>
      <c r="B583" s="8" t="n"/>
      <c r="C583" s="9" t="n"/>
      <c r="D583" s="9" t="n"/>
      <c r="E583" s="8" t="n"/>
      <c r="F583" s="9" t="n"/>
      <c r="G583" s="10">
        <f>IF(OR(A583="",B583=""),"",COUNTIFS($A$4:$A$3003,A583,$B$4:$B$3003,B583))</f>
        <v/>
      </c>
      <c r="H583" s="9">
        <f>IF(A583="","",YEAR(A583)&amp;"-"&amp;TEXT(MONTH(A583),"00"))</f>
        <v/>
      </c>
      <c r="I583" s="8" t="n"/>
      <c r="J583" s="9">
        <f>IF(C583="","",IF(A583="","일자 미기재",IF(F583="","공수 미기재","")))</f>
        <v/>
      </c>
    </row>
    <row r="584">
      <c r="A584" s="7" t="n"/>
      <c r="B584" s="8" t="n"/>
      <c r="C584" s="9" t="n"/>
      <c r="D584" s="9" t="n"/>
      <c r="E584" s="8" t="n"/>
      <c r="F584" s="9" t="n"/>
      <c r="G584" s="10">
        <f>IF(OR(A584="",B584=""),"",COUNTIFS($A$4:$A$3003,A584,$B$4:$B$3003,B584))</f>
        <v/>
      </c>
      <c r="H584" s="9">
        <f>IF(A584="","",YEAR(A584)&amp;"-"&amp;TEXT(MONTH(A584),"00"))</f>
        <v/>
      </c>
      <c r="I584" s="8" t="n"/>
      <c r="J584" s="9">
        <f>IF(C584="","",IF(A584="","일자 미기재",IF(F584="","공수 미기재","")))</f>
        <v/>
      </c>
    </row>
    <row r="585">
      <c r="A585" s="7" t="n"/>
      <c r="B585" s="8" t="n"/>
      <c r="C585" s="9" t="n"/>
      <c r="D585" s="9" t="n"/>
      <c r="E585" s="8" t="n"/>
      <c r="F585" s="9" t="n"/>
      <c r="G585" s="10">
        <f>IF(OR(A585="",B585=""),"",COUNTIFS($A$4:$A$3003,A585,$B$4:$B$3003,B585))</f>
        <v/>
      </c>
      <c r="H585" s="9">
        <f>IF(A585="","",YEAR(A585)&amp;"-"&amp;TEXT(MONTH(A585),"00"))</f>
        <v/>
      </c>
      <c r="I585" s="8" t="n"/>
      <c r="J585" s="9">
        <f>IF(C585="","",IF(A585="","일자 미기재",IF(F585="","공수 미기재","")))</f>
        <v/>
      </c>
    </row>
    <row r="586">
      <c r="A586" s="7" t="n"/>
      <c r="B586" s="8" t="n"/>
      <c r="C586" s="9" t="n"/>
      <c r="D586" s="9" t="n"/>
      <c r="E586" s="8" t="n"/>
      <c r="F586" s="9" t="n"/>
      <c r="G586" s="10">
        <f>IF(OR(A586="",B586=""),"",COUNTIFS($A$4:$A$3003,A586,$B$4:$B$3003,B586))</f>
        <v/>
      </c>
      <c r="H586" s="9">
        <f>IF(A586="","",YEAR(A586)&amp;"-"&amp;TEXT(MONTH(A586),"00"))</f>
        <v/>
      </c>
      <c r="I586" s="8" t="n"/>
      <c r="J586" s="9">
        <f>IF(C586="","",IF(A586="","일자 미기재",IF(F586="","공수 미기재","")))</f>
        <v/>
      </c>
    </row>
    <row r="587">
      <c r="A587" s="7" t="n"/>
      <c r="B587" s="8" t="n"/>
      <c r="C587" s="9" t="n"/>
      <c r="D587" s="9" t="n"/>
      <c r="E587" s="8" t="n"/>
      <c r="F587" s="9" t="n"/>
      <c r="G587" s="10">
        <f>IF(OR(A587="",B587=""),"",COUNTIFS($A$4:$A$3003,A587,$B$4:$B$3003,B587))</f>
        <v/>
      </c>
      <c r="H587" s="9">
        <f>IF(A587="","",YEAR(A587)&amp;"-"&amp;TEXT(MONTH(A587),"00"))</f>
        <v/>
      </c>
      <c r="I587" s="8" t="n"/>
      <c r="J587" s="9">
        <f>IF(C587="","",IF(A587="","일자 미기재",IF(F587="","공수 미기재","")))</f>
        <v/>
      </c>
    </row>
    <row r="588">
      <c r="A588" s="7" t="n"/>
      <c r="B588" s="8" t="n"/>
      <c r="C588" s="9" t="n"/>
      <c r="D588" s="9" t="n"/>
      <c r="E588" s="8" t="n"/>
      <c r="F588" s="9" t="n"/>
      <c r="G588" s="10">
        <f>IF(OR(A588="",B588=""),"",COUNTIFS($A$4:$A$3003,A588,$B$4:$B$3003,B588))</f>
        <v/>
      </c>
      <c r="H588" s="9">
        <f>IF(A588="","",YEAR(A588)&amp;"-"&amp;TEXT(MONTH(A588),"00"))</f>
        <v/>
      </c>
      <c r="I588" s="8" t="n"/>
      <c r="J588" s="9">
        <f>IF(C588="","",IF(A588="","일자 미기재",IF(F588="","공수 미기재","")))</f>
        <v/>
      </c>
    </row>
    <row r="589">
      <c r="A589" s="7" t="n"/>
      <c r="B589" s="8" t="n"/>
      <c r="C589" s="9" t="n"/>
      <c r="D589" s="9" t="n"/>
      <c r="E589" s="8" t="n"/>
      <c r="F589" s="9" t="n"/>
      <c r="G589" s="10">
        <f>IF(OR(A589="",B589=""),"",COUNTIFS($A$4:$A$3003,A589,$B$4:$B$3003,B589))</f>
        <v/>
      </c>
      <c r="H589" s="9">
        <f>IF(A589="","",YEAR(A589)&amp;"-"&amp;TEXT(MONTH(A589),"00"))</f>
        <v/>
      </c>
      <c r="I589" s="8" t="n"/>
      <c r="J589" s="9">
        <f>IF(C589="","",IF(A589="","일자 미기재",IF(F589="","공수 미기재","")))</f>
        <v/>
      </c>
    </row>
    <row r="590">
      <c r="A590" s="7" t="n"/>
      <c r="B590" s="8" t="n"/>
      <c r="C590" s="9" t="n"/>
      <c r="D590" s="9" t="n"/>
      <c r="E590" s="8" t="n"/>
      <c r="F590" s="9" t="n"/>
      <c r="G590" s="10">
        <f>IF(OR(A590="",B590=""),"",COUNTIFS($A$4:$A$3003,A590,$B$4:$B$3003,B590))</f>
        <v/>
      </c>
      <c r="H590" s="9">
        <f>IF(A590="","",YEAR(A590)&amp;"-"&amp;TEXT(MONTH(A590),"00"))</f>
        <v/>
      </c>
      <c r="I590" s="8" t="n"/>
      <c r="J590" s="9">
        <f>IF(C590="","",IF(A590="","일자 미기재",IF(F590="","공수 미기재","")))</f>
        <v/>
      </c>
    </row>
    <row r="591">
      <c r="A591" s="7" t="n"/>
      <c r="B591" s="8" t="n"/>
      <c r="C591" s="9" t="n"/>
      <c r="D591" s="9" t="n"/>
      <c r="E591" s="8" t="n"/>
      <c r="F591" s="9" t="n"/>
      <c r="G591" s="10">
        <f>IF(OR(A591="",B591=""),"",COUNTIFS($A$4:$A$3003,A591,$B$4:$B$3003,B591))</f>
        <v/>
      </c>
      <c r="H591" s="9">
        <f>IF(A591="","",YEAR(A591)&amp;"-"&amp;TEXT(MONTH(A591),"00"))</f>
        <v/>
      </c>
      <c r="I591" s="8" t="n"/>
      <c r="J591" s="9">
        <f>IF(C591="","",IF(A591="","일자 미기재",IF(F591="","공수 미기재","")))</f>
        <v/>
      </c>
    </row>
    <row r="592">
      <c r="A592" s="7" t="n"/>
      <c r="B592" s="8" t="n"/>
      <c r="C592" s="9" t="n"/>
      <c r="D592" s="9" t="n"/>
      <c r="E592" s="8" t="n"/>
      <c r="F592" s="9" t="n"/>
      <c r="G592" s="10">
        <f>IF(OR(A592="",B592=""),"",COUNTIFS($A$4:$A$3003,A592,$B$4:$B$3003,B592))</f>
        <v/>
      </c>
      <c r="H592" s="9">
        <f>IF(A592="","",YEAR(A592)&amp;"-"&amp;TEXT(MONTH(A592),"00"))</f>
        <v/>
      </c>
      <c r="I592" s="8" t="n"/>
      <c r="J592" s="9">
        <f>IF(C592="","",IF(A592="","일자 미기재",IF(F592="","공수 미기재","")))</f>
        <v/>
      </c>
    </row>
    <row r="593">
      <c r="A593" s="7" t="n"/>
      <c r="B593" s="8" t="n"/>
      <c r="C593" s="9" t="n"/>
      <c r="D593" s="9" t="n"/>
      <c r="E593" s="8" t="n"/>
      <c r="F593" s="9" t="n"/>
      <c r="G593" s="10">
        <f>IF(OR(A593="",B593=""),"",COUNTIFS($A$4:$A$3003,A593,$B$4:$B$3003,B593))</f>
        <v/>
      </c>
      <c r="H593" s="9">
        <f>IF(A593="","",YEAR(A593)&amp;"-"&amp;TEXT(MONTH(A593),"00"))</f>
        <v/>
      </c>
      <c r="I593" s="8" t="n"/>
      <c r="J593" s="9">
        <f>IF(C593="","",IF(A593="","일자 미기재",IF(F593="","공수 미기재","")))</f>
        <v/>
      </c>
    </row>
    <row r="594">
      <c r="A594" s="7" t="n"/>
      <c r="B594" s="8" t="n"/>
      <c r="C594" s="9" t="n"/>
      <c r="D594" s="9" t="n"/>
      <c r="E594" s="8" t="n"/>
      <c r="F594" s="9" t="n"/>
      <c r="G594" s="10">
        <f>IF(OR(A594="",B594=""),"",COUNTIFS($A$4:$A$3003,A594,$B$4:$B$3003,B594))</f>
        <v/>
      </c>
      <c r="H594" s="9">
        <f>IF(A594="","",YEAR(A594)&amp;"-"&amp;TEXT(MONTH(A594),"00"))</f>
        <v/>
      </c>
      <c r="I594" s="8" t="n"/>
      <c r="J594" s="9">
        <f>IF(C594="","",IF(A594="","일자 미기재",IF(F594="","공수 미기재","")))</f>
        <v/>
      </c>
    </row>
    <row r="595">
      <c r="A595" s="7" t="n"/>
      <c r="B595" s="8" t="n"/>
      <c r="C595" s="9" t="n"/>
      <c r="D595" s="9" t="n"/>
      <c r="E595" s="8" t="n"/>
      <c r="F595" s="9" t="n"/>
      <c r="G595" s="10">
        <f>IF(OR(A595="",B595=""),"",COUNTIFS($A$4:$A$3003,A595,$B$4:$B$3003,B595))</f>
        <v/>
      </c>
      <c r="H595" s="9">
        <f>IF(A595="","",YEAR(A595)&amp;"-"&amp;TEXT(MONTH(A595),"00"))</f>
        <v/>
      </c>
      <c r="I595" s="8" t="n"/>
      <c r="J595" s="9">
        <f>IF(C595="","",IF(A595="","일자 미기재",IF(F595="","공수 미기재","")))</f>
        <v/>
      </c>
    </row>
    <row r="596">
      <c r="A596" s="7" t="n"/>
      <c r="B596" s="8" t="n"/>
      <c r="C596" s="9" t="n"/>
      <c r="D596" s="9" t="n"/>
      <c r="E596" s="8" t="n"/>
      <c r="F596" s="9" t="n"/>
      <c r="G596" s="10">
        <f>IF(OR(A596="",B596=""),"",COUNTIFS($A$4:$A$3003,A596,$B$4:$B$3003,B596))</f>
        <v/>
      </c>
      <c r="H596" s="9">
        <f>IF(A596="","",YEAR(A596)&amp;"-"&amp;TEXT(MONTH(A596),"00"))</f>
        <v/>
      </c>
      <c r="I596" s="8" t="n"/>
      <c r="J596" s="9">
        <f>IF(C596="","",IF(A596="","일자 미기재",IF(F596="","공수 미기재","")))</f>
        <v/>
      </c>
    </row>
    <row r="597">
      <c r="A597" s="7" t="n"/>
      <c r="B597" s="8" t="n"/>
      <c r="C597" s="9" t="n"/>
      <c r="D597" s="9" t="n"/>
      <c r="E597" s="8" t="n"/>
      <c r="F597" s="9" t="n"/>
      <c r="G597" s="10">
        <f>IF(OR(A597="",B597=""),"",COUNTIFS($A$4:$A$3003,A597,$B$4:$B$3003,B597))</f>
        <v/>
      </c>
      <c r="H597" s="9">
        <f>IF(A597="","",YEAR(A597)&amp;"-"&amp;TEXT(MONTH(A597),"00"))</f>
        <v/>
      </c>
      <c r="I597" s="8" t="n"/>
      <c r="J597" s="9">
        <f>IF(C597="","",IF(A597="","일자 미기재",IF(F597="","공수 미기재","")))</f>
        <v/>
      </c>
    </row>
    <row r="598">
      <c r="A598" s="7" t="n"/>
      <c r="B598" s="8" t="n"/>
      <c r="C598" s="9" t="n"/>
      <c r="D598" s="9" t="n"/>
      <c r="E598" s="8" t="n"/>
      <c r="F598" s="9" t="n"/>
      <c r="G598" s="10">
        <f>IF(OR(A598="",B598=""),"",COUNTIFS($A$4:$A$3003,A598,$B$4:$B$3003,B598))</f>
        <v/>
      </c>
      <c r="H598" s="9">
        <f>IF(A598="","",YEAR(A598)&amp;"-"&amp;TEXT(MONTH(A598),"00"))</f>
        <v/>
      </c>
      <c r="I598" s="8" t="n"/>
      <c r="J598" s="9">
        <f>IF(C598="","",IF(A598="","일자 미기재",IF(F598="","공수 미기재","")))</f>
        <v/>
      </c>
    </row>
    <row r="599">
      <c r="A599" s="7" t="n"/>
      <c r="B599" s="8" t="n"/>
      <c r="C599" s="9" t="n"/>
      <c r="D599" s="9" t="n"/>
      <c r="E599" s="8" t="n"/>
      <c r="F599" s="9" t="n"/>
      <c r="G599" s="10">
        <f>IF(OR(A599="",B599=""),"",COUNTIFS($A$4:$A$3003,A599,$B$4:$B$3003,B599))</f>
        <v/>
      </c>
      <c r="H599" s="9">
        <f>IF(A599="","",YEAR(A599)&amp;"-"&amp;TEXT(MONTH(A599),"00"))</f>
        <v/>
      </c>
      <c r="I599" s="8" t="n"/>
      <c r="J599" s="9">
        <f>IF(C599="","",IF(A599="","일자 미기재",IF(F599="","공수 미기재","")))</f>
        <v/>
      </c>
    </row>
    <row r="600">
      <c r="A600" s="7" t="n"/>
      <c r="B600" s="8" t="n"/>
      <c r="C600" s="9" t="n"/>
      <c r="D600" s="9" t="n"/>
      <c r="E600" s="8" t="n"/>
      <c r="F600" s="9" t="n"/>
      <c r="G600" s="10">
        <f>IF(OR(A600="",B600=""),"",COUNTIFS($A$4:$A$3003,A600,$B$4:$B$3003,B600))</f>
        <v/>
      </c>
      <c r="H600" s="9">
        <f>IF(A600="","",YEAR(A600)&amp;"-"&amp;TEXT(MONTH(A600),"00"))</f>
        <v/>
      </c>
      <c r="I600" s="8" t="n"/>
      <c r="J600" s="9">
        <f>IF(C600="","",IF(A600="","일자 미기재",IF(F600="","공수 미기재","")))</f>
        <v/>
      </c>
    </row>
    <row r="601">
      <c r="A601" s="7" t="n"/>
      <c r="B601" s="8" t="n"/>
      <c r="C601" s="9" t="n"/>
      <c r="D601" s="9" t="n"/>
      <c r="E601" s="8" t="n"/>
      <c r="F601" s="9" t="n"/>
      <c r="G601" s="10">
        <f>IF(OR(A601="",B601=""),"",COUNTIFS($A$4:$A$3003,A601,$B$4:$B$3003,B601))</f>
        <v/>
      </c>
      <c r="H601" s="9">
        <f>IF(A601="","",YEAR(A601)&amp;"-"&amp;TEXT(MONTH(A601),"00"))</f>
        <v/>
      </c>
      <c r="I601" s="8" t="n"/>
      <c r="J601" s="9">
        <f>IF(C601="","",IF(A601="","일자 미기재",IF(F601="","공수 미기재","")))</f>
        <v/>
      </c>
    </row>
    <row r="602">
      <c r="A602" s="7" t="n"/>
      <c r="B602" s="8" t="n"/>
      <c r="C602" s="9" t="n"/>
      <c r="D602" s="9" t="n"/>
      <c r="E602" s="8" t="n"/>
      <c r="F602" s="9" t="n"/>
      <c r="G602" s="10">
        <f>IF(OR(A602="",B602=""),"",COUNTIFS($A$4:$A$3003,A602,$B$4:$B$3003,B602))</f>
        <v/>
      </c>
      <c r="H602" s="9">
        <f>IF(A602="","",YEAR(A602)&amp;"-"&amp;TEXT(MONTH(A602),"00"))</f>
        <v/>
      </c>
      <c r="I602" s="8" t="n"/>
      <c r="J602" s="9">
        <f>IF(C602="","",IF(A602="","일자 미기재",IF(F602="","공수 미기재","")))</f>
        <v/>
      </c>
    </row>
    <row r="603">
      <c r="A603" s="7" t="n"/>
      <c r="B603" s="8" t="n"/>
      <c r="C603" s="9" t="n"/>
      <c r="D603" s="9" t="n"/>
      <c r="E603" s="8" t="n"/>
      <c r="F603" s="9" t="n"/>
      <c r="G603" s="10">
        <f>IF(OR(A603="",B603=""),"",COUNTIFS($A$4:$A$3003,A603,$B$4:$B$3003,B603))</f>
        <v/>
      </c>
      <c r="H603" s="9">
        <f>IF(A603="","",YEAR(A603)&amp;"-"&amp;TEXT(MONTH(A603),"00"))</f>
        <v/>
      </c>
      <c r="I603" s="8" t="n"/>
      <c r="J603" s="9">
        <f>IF(C603="","",IF(A603="","일자 미기재",IF(F603="","공수 미기재","")))</f>
        <v/>
      </c>
    </row>
    <row r="604">
      <c r="A604" s="7" t="n"/>
      <c r="B604" s="8" t="n"/>
      <c r="C604" s="9" t="n"/>
      <c r="D604" s="9" t="n"/>
      <c r="E604" s="8" t="n"/>
      <c r="F604" s="9" t="n"/>
      <c r="G604" s="10">
        <f>IF(OR(A604="",B604=""),"",COUNTIFS($A$4:$A$3003,A604,$B$4:$B$3003,B604))</f>
        <v/>
      </c>
      <c r="H604" s="9">
        <f>IF(A604="","",YEAR(A604)&amp;"-"&amp;TEXT(MONTH(A604),"00"))</f>
        <v/>
      </c>
      <c r="I604" s="8" t="n"/>
      <c r="J604" s="9">
        <f>IF(C604="","",IF(A604="","일자 미기재",IF(F604="","공수 미기재","")))</f>
        <v/>
      </c>
    </row>
    <row r="605">
      <c r="A605" s="7" t="n"/>
      <c r="B605" s="8" t="n"/>
      <c r="C605" s="9" t="n"/>
      <c r="D605" s="9" t="n"/>
      <c r="E605" s="8" t="n"/>
      <c r="F605" s="9" t="n"/>
      <c r="G605" s="10">
        <f>IF(OR(A605="",B605=""),"",COUNTIFS($A$4:$A$3003,A605,$B$4:$B$3003,B605))</f>
        <v/>
      </c>
      <c r="H605" s="9">
        <f>IF(A605="","",YEAR(A605)&amp;"-"&amp;TEXT(MONTH(A605),"00"))</f>
        <v/>
      </c>
      <c r="I605" s="8" t="n"/>
      <c r="J605" s="9">
        <f>IF(C605="","",IF(A605="","일자 미기재",IF(F605="","공수 미기재","")))</f>
        <v/>
      </c>
    </row>
    <row r="606">
      <c r="A606" s="7" t="n"/>
      <c r="B606" s="8" t="n"/>
      <c r="C606" s="9" t="n"/>
      <c r="D606" s="9" t="n"/>
      <c r="E606" s="8" t="n"/>
      <c r="F606" s="9" t="n"/>
      <c r="G606" s="10">
        <f>IF(OR(A606="",B606=""),"",COUNTIFS($A$4:$A$3003,A606,$B$4:$B$3003,B606))</f>
        <v/>
      </c>
      <c r="H606" s="9">
        <f>IF(A606="","",YEAR(A606)&amp;"-"&amp;TEXT(MONTH(A606),"00"))</f>
        <v/>
      </c>
      <c r="I606" s="8" t="n"/>
      <c r="J606" s="9">
        <f>IF(C606="","",IF(A606="","일자 미기재",IF(F606="","공수 미기재","")))</f>
        <v/>
      </c>
    </row>
    <row r="607">
      <c r="A607" s="7" t="n"/>
      <c r="B607" s="8" t="n"/>
      <c r="C607" s="9" t="n"/>
      <c r="D607" s="9" t="n"/>
      <c r="E607" s="8" t="n"/>
      <c r="F607" s="9" t="n"/>
      <c r="G607" s="10">
        <f>IF(OR(A607="",B607=""),"",COUNTIFS($A$4:$A$3003,A607,$B$4:$B$3003,B607))</f>
        <v/>
      </c>
      <c r="H607" s="9">
        <f>IF(A607="","",YEAR(A607)&amp;"-"&amp;TEXT(MONTH(A607),"00"))</f>
        <v/>
      </c>
      <c r="I607" s="8" t="n"/>
      <c r="J607" s="9">
        <f>IF(C607="","",IF(A607="","일자 미기재",IF(F607="","공수 미기재","")))</f>
        <v/>
      </c>
    </row>
    <row r="608">
      <c r="A608" s="7" t="n"/>
      <c r="B608" s="8" t="n"/>
      <c r="C608" s="9" t="n"/>
      <c r="D608" s="9" t="n"/>
      <c r="E608" s="8" t="n"/>
      <c r="F608" s="9" t="n"/>
      <c r="G608" s="10">
        <f>IF(OR(A608="",B608=""),"",COUNTIFS($A$4:$A$3003,A608,$B$4:$B$3003,B608))</f>
        <v/>
      </c>
      <c r="H608" s="9">
        <f>IF(A608="","",YEAR(A608)&amp;"-"&amp;TEXT(MONTH(A608),"00"))</f>
        <v/>
      </c>
      <c r="I608" s="8" t="n"/>
      <c r="J608" s="9">
        <f>IF(C608="","",IF(A608="","일자 미기재",IF(F608="","공수 미기재","")))</f>
        <v/>
      </c>
    </row>
    <row r="609">
      <c r="A609" s="7" t="n"/>
      <c r="B609" s="8" t="n"/>
      <c r="C609" s="9" t="n"/>
      <c r="D609" s="9" t="n"/>
      <c r="E609" s="8" t="n"/>
      <c r="F609" s="9" t="n"/>
      <c r="G609" s="10">
        <f>IF(OR(A609="",B609=""),"",COUNTIFS($A$4:$A$3003,A609,$B$4:$B$3003,B609))</f>
        <v/>
      </c>
      <c r="H609" s="9">
        <f>IF(A609="","",YEAR(A609)&amp;"-"&amp;TEXT(MONTH(A609),"00"))</f>
        <v/>
      </c>
      <c r="I609" s="8" t="n"/>
      <c r="J609" s="9">
        <f>IF(C609="","",IF(A609="","일자 미기재",IF(F609="","공수 미기재","")))</f>
        <v/>
      </c>
    </row>
    <row r="610">
      <c r="A610" s="7" t="n"/>
      <c r="B610" s="8" t="n"/>
      <c r="C610" s="9" t="n"/>
      <c r="D610" s="9" t="n"/>
      <c r="E610" s="8" t="n"/>
      <c r="F610" s="9" t="n"/>
      <c r="G610" s="10">
        <f>IF(OR(A610="",B610=""),"",COUNTIFS($A$4:$A$3003,A610,$B$4:$B$3003,B610))</f>
        <v/>
      </c>
      <c r="H610" s="9">
        <f>IF(A610="","",YEAR(A610)&amp;"-"&amp;TEXT(MONTH(A610),"00"))</f>
        <v/>
      </c>
      <c r="I610" s="8" t="n"/>
      <c r="J610" s="9">
        <f>IF(C610="","",IF(A610="","일자 미기재",IF(F610="","공수 미기재","")))</f>
        <v/>
      </c>
    </row>
    <row r="611">
      <c r="A611" s="7" t="n"/>
      <c r="B611" s="8" t="n"/>
      <c r="C611" s="9" t="n"/>
      <c r="D611" s="9" t="n"/>
      <c r="E611" s="8" t="n"/>
      <c r="F611" s="9" t="n"/>
      <c r="G611" s="10">
        <f>IF(OR(A611="",B611=""),"",COUNTIFS($A$4:$A$3003,A611,$B$4:$B$3003,B611))</f>
        <v/>
      </c>
      <c r="H611" s="9">
        <f>IF(A611="","",YEAR(A611)&amp;"-"&amp;TEXT(MONTH(A611),"00"))</f>
        <v/>
      </c>
      <c r="I611" s="8" t="n"/>
      <c r="J611" s="9">
        <f>IF(C611="","",IF(A611="","일자 미기재",IF(F611="","공수 미기재","")))</f>
        <v/>
      </c>
    </row>
    <row r="612">
      <c r="A612" s="7" t="n"/>
      <c r="B612" s="8" t="n"/>
      <c r="C612" s="9" t="n"/>
      <c r="D612" s="9" t="n"/>
      <c r="E612" s="8" t="n"/>
      <c r="F612" s="9" t="n"/>
      <c r="G612" s="10">
        <f>IF(OR(A612="",B612=""),"",COUNTIFS($A$4:$A$3003,A612,$B$4:$B$3003,B612))</f>
        <v/>
      </c>
      <c r="H612" s="9">
        <f>IF(A612="","",YEAR(A612)&amp;"-"&amp;TEXT(MONTH(A612),"00"))</f>
        <v/>
      </c>
      <c r="I612" s="8" t="n"/>
      <c r="J612" s="9">
        <f>IF(C612="","",IF(A612="","일자 미기재",IF(F612="","공수 미기재","")))</f>
        <v/>
      </c>
    </row>
    <row r="613">
      <c r="A613" s="7" t="n"/>
      <c r="B613" s="8" t="n"/>
      <c r="C613" s="9" t="n"/>
      <c r="D613" s="9" t="n"/>
      <c r="E613" s="8" t="n"/>
      <c r="F613" s="9" t="n"/>
      <c r="G613" s="10">
        <f>IF(OR(A613="",B613=""),"",COUNTIFS($A$4:$A$3003,A613,$B$4:$B$3003,B613))</f>
        <v/>
      </c>
      <c r="H613" s="9">
        <f>IF(A613="","",YEAR(A613)&amp;"-"&amp;TEXT(MONTH(A613),"00"))</f>
        <v/>
      </c>
      <c r="I613" s="8" t="n"/>
      <c r="J613" s="9">
        <f>IF(C613="","",IF(A613="","일자 미기재",IF(F613="","공수 미기재","")))</f>
        <v/>
      </c>
    </row>
    <row r="614">
      <c r="A614" s="7" t="n"/>
      <c r="B614" s="8" t="n"/>
      <c r="C614" s="9" t="n"/>
      <c r="D614" s="9" t="n"/>
      <c r="E614" s="8" t="n"/>
      <c r="F614" s="9" t="n"/>
      <c r="G614" s="10">
        <f>IF(OR(A614="",B614=""),"",COUNTIFS($A$4:$A$3003,A614,$B$4:$B$3003,B614))</f>
        <v/>
      </c>
      <c r="H614" s="9">
        <f>IF(A614="","",YEAR(A614)&amp;"-"&amp;TEXT(MONTH(A614),"00"))</f>
        <v/>
      </c>
      <c r="I614" s="8" t="n"/>
      <c r="J614" s="9">
        <f>IF(C614="","",IF(A614="","일자 미기재",IF(F614="","공수 미기재","")))</f>
        <v/>
      </c>
    </row>
    <row r="615">
      <c r="A615" s="7" t="n"/>
      <c r="B615" s="8" t="n"/>
      <c r="C615" s="9" t="n"/>
      <c r="D615" s="9" t="n"/>
      <c r="E615" s="8" t="n"/>
      <c r="F615" s="9" t="n"/>
      <c r="G615" s="10">
        <f>IF(OR(A615="",B615=""),"",COUNTIFS($A$4:$A$3003,A615,$B$4:$B$3003,B615))</f>
        <v/>
      </c>
      <c r="H615" s="9">
        <f>IF(A615="","",YEAR(A615)&amp;"-"&amp;TEXT(MONTH(A615),"00"))</f>
        <v/>
      </c>
      <c r="I615" s="8" t="n"/>
      <c r="J615" s="9">
        <f>IF(C615="","",IF(A615="","일자 미기재",IF(F615="","공수 미기재","")))</f>
        <v/>
      </c>
    </row>
    <row r="616">
      <c r="A616" s="7" t="n"/>
      <c r="B616" s="8" t="n"/>
      <c r="C616" s="9" t="n"/>
      <c r="D616" s="9" t="n"/>
      <c r="E616" s="8" t="n"/>
      <c r="F616" s="9" t="n"/>
      <c r="G616" s="10">
        <f>IF(OR(A616="",B616=""),"",COUNTIFS($A$4:$A$3003,A616,$B$4:$B$3003,B616))</f>
        <v/>
      </c>
      <c r="H616" s="9">
        <f>IF(A616="","",YEAR(A616)&amp;"-"&amp;TEXT(MONTH(A616),"00"))</f>
        <v/>
      </c>
      <c r="I616" s="8" t="n"/>
      <c r="J616" s="9">
        <f>IF(C616="","",IF(A616="","일자 미기재",IF(F616="","공수 미기재","")))</f>
        <v/>
      </c>
    </row>
    <row r="617">
      <c r="A617" s="7" t="n"/>
      <c r="B617" s="8" t="n"/>
      <c r="C617" s="9" t="n"/>
      <c r="D617" s="9" t="n"/>
      <c r="E617" s="8" t="n"/>
      <c r="F617" s="9" t="n"/>
      <c r="G617" s="10">
        <f>IF(OR(A617="",B617=""),"",COUNTIFS($A$4:$A$3003,A617,$B$4:$B$3003,B617))</f>
        <v/>
      </c>
      <c r="H617" s="9">
        <f>IF(A617="","",YEAR(A617)&amp;"-"&amp;TEXT(MONTH(A617),"00"))</f>
        <v/>
      </c>
      <c r="I617" s="8" t="n"/>
      <c r="J617" s="9">
        <f>IF(C617="","",IF(A617="","일자 미기재",IF(F617="","공수 미기재","")))</f>
        <v/>
      </c>
    </row>
    <row r="618">
      <c r="A618" s="7" t="n"/>
      <c r="B618" s="8" t="n"/>
      <c r="C618" s="9" t="n"/>
      <c r="D618" s="9" t="n"/>
      <c r="E618" s="8" t="n"/>
      <c r="F618" s="9" t="n"/>
      <c r="G618" s="10">
        <f>IF(OR(A618="",B618=""),"",COUNTIFS($A$4:$A$3003,A618,$B$4:$B$3003,B618))</f>
        <v/>
      </c>
      <c r="H618" s="9">
        <f>IF(A618="","",YEAR(A618)&amp;"-"&amp;TEXT(MONTH(A618),"00"))</f>
        <v/>
      </c>
      <c r="I618" s="8" t="n"/>
      <c r="J618" s="9">
        <f>IF(C618="","",IF(A618="","일자 미기재",IF(F618="","공수 미기재","")))</f>
        <v/>
      </c>
    </row>
    <row r="619">
      <c r="A619" s="7" t="n"/>
      <c r="B619" s="8" t="n"/>
      <c r="C619" s="9" t="n"/>
      <c r="D619" s="9" t="n"/>
      <c r="E619" s="8" t="n"/>
      <c r="F619" s="9" t="n"/>
      <c r="G619" s="10">
        <f>IF(OR(A619="",B619=""),"",COUNTIFS($A$4:$A$3003,A619,$B$4:$B$3003,B619))</f>
        <v/>
      </c>
      <c r="H619" s="9">
        <f>IF(A619="","",YEAR(A619)&amp;"-"&amp;TEXT(MONTH(A619),"00"))</f>
        <v/>
      </c>
      <c r="I619" s="8" t="n"/>
      <c r="J619" s="9">
        <f>IF(C619="","",IF(A619="","일자 미기재",IF(F619="","공수 미기재","")))</f>
        <v/>
      </c>
    </row>
    <row r="620">
      <c r="A620" s="7" t="n"/>
      <c r="B620" s="8" t="n"/>
      <c r="C620" s="9" t="n"/>
      <c r="D620" s="9" t="n"/>
      <c r="E620" s="8" t="n"/>
      <c r="F620" s="9" t="n"/>
      <c r="G620" s="10">
        <f>IF(OR(A620="",B620=""),"",COUNTIFS($A$4:$A$3003,A620,$B$4:$B$3003,B620))</f>
        <v/>
      </c>
      <c r="H620" s="9">
        <f>IF(A620="","",YEAR(A620)&amp;"-"&amp;TEXT(MONTH(A620),"00"))</f>
        <v/>
      </c>
      <c r="I620" s="8" t="n"/>
      <c r="J620" s="9">
        <f>IF(C620="","",IF(A620="","일자 미기재",IF(F620="","공수 미기재","")))</f>
        <v/>
      </c>
    </row>
    <row r="621">
      <c r="A621" s="7" t="n"/>
      <c r="B621" s="8" t="n"/>
      <c r="C621" s="9" t="n"/>
      <c r="D621" s="9" t="n"/>
      <c r="E621" s="8" t="n"/>
      <c r="F621" s="9" t="n"/>
      <c r="G621" s="10">
        <f>IF(OR(A621="",B621=""),"",COUNTIFS($A$4:$A$3003,A621,$B$4:$B$3003,B621))</f>
        <v/>
      </c>
      <c r="H621" s="9">
        <f>IF(A621="","",YEAR(A621)&amp;"-"&amp;TEXT(MONTH(A621),"00"))</f>
        <v/>
      </c>
      <c r="I621" s="8" t="n"/>
      <c r="J621" s="9">
        <f>IF(C621="","",IF(A621="","일자 미기재",IF(F621="","공수 미기재","")))</f>
        <v/>
      </c>
    </row>
    <row r="622">
      <c r="A622" s="7" t="n"/>
      <c r="B622" s="8" t="n"/>
      <c r="C622" s="9" t="n"/>
      <c r="D622" s="9" t="n"/>
      <c r="E622" s="8" t="n"/>
      <c r="F622" s="9" t="n"/>
      <c r="G622" s="10">
        <f>IF(OR(A622="",B622=""),"",COUNTIFS($A$4:$A$3003,A622,$B$4:$B$3003,B622))</f>
        <v/>
      </c>
      <c r="H622" s="9">
        <f>IF(A622="","",YEAR(A622)&amp;"-"&amp;TEXT(MONTH(A622),"00"))</f>
        <v/>
      </c>
      <c r="I622" s="8" t="n"/>
      <c r="J622" s="9">
        <f>IF(C622="","",IF(A622="","일자 미기재",IF(F622="","공수 미기재","")))</f>
        <v/>
      </c>
    </row>
    <row r="623">
      <c r="A623" s="7" t="n"/>
      <c r="B623" s="8" t="n"/>
      <c r="C623" s="9" t="n"/>
      <c r="D623" s="9" t="n"/>
      <c r="E623" s="8" t="n"/>
      <c r="F623" s="9" t="n"/>
      <c r="G623" s="10">
        <f>IF(OR(A623="",B623=""),"",COUNTIFS($A$4:$A$3003,A623,$B$4:$B$3003,B623))</f>
        <v/>
      </c>
      <c r="H623" s="9">
        <f>IF(A623="","",YEAR(A623)&amp;"-"&amp;TEXT(MONTH(A623),"00"))</f>
        <v/>
      </c>
      <c r="I623" s="8" t="n"/>
      <c r="J623" s="9">
        <f>IF(C623="","",IF(A623="","일자 미기재",IF(F623="","공수 미기재","")))</f>
        <v/>
      </c>
    </row>
    <row r="624">
      <c r="A624" s="7" t="n"/>
      <c r="B624" s="8" t="n"/>
      <c r="C624" s="9" t="n"/>
      <c r="D624" s="9" t="n"/>
      <c r="E624" s="8" t="n"/>
      <c r="F624" s="9" t="n"/>
      <c r="G624" s="10">
        <f>IF(OR(A624="",B624=""),"",COUNTIFS($A$4:$A$3003,A624,$B$4:$B$3003,B624))</f>
        <v/>
      </c>
      <c r="H624" s="9">
        <f>IF(A624="","",YEAR(A624)&amp;"-"&amp;TEXT(MONTH(A624),"00"))</f>
        <v/>
      </c>
      <c r="I624" s="8" t="n"/>
      <c r="J624" s="9">
        <f>IF(C624="","",IF(A624="","일자 미기재",IF(F624="","공수 미기재","")))</f>
        <v/>
      </c>
    </row>
    <row r="625">
      <c r="A625" s="7" t="n"/>
      <c r="B625" s="8" t="n"/>
      <c r="C625" s="9" t="n"/>
      <c r="D625" s="9" t="n"/>
      <c r="E625" s="8" t="n"/>
      <c r="F625" s="9" t="n"/>
      <c r="G625" s="10">
        <f>IF(OR(A625="",B625=""),"",COUNTIFS($A$4:$A$3003,A625,$B$4:$B$3003,B625))</f>
        <v/>
      </c>
      <c r="H625" s="9">
        <f>IF(A625="","",YEAR(A625)&amp;"-"&amp;TEXT(MONTH(A625),"00"))</f>
        <v/>
      </c>
      <c r="I625" s="8" t="n"/>
      <c r="J625" s="9">
        <f>IF(C625="","",IF(A625="","일자 미기재",IF(F625="","공수 미기재","")))</f>
        <v/>
      </c>
    </row>
    <row r="626">
      <c r="A626" s="7" t="n"/>
      <c r="B626" s="8" t="n"/>
      <c r="C626" s="9" t="n"/>
      <c r="D626" s="9" t="n"/>
      <c r="E626" s="8" t="n"/>
      <c r="F626" s="9" t="n"/>
      <c r="G626" s="10">
        <f>IF(OR(A626="",B626=""),"",COUNTIFS($A$4:$A$3003,A626,$B$4:$B$3003,B626))</f>
        <v/>
      </c>
      <c r="H626" s="9">
        <f>IF(A626="","",YEAR(A626)&amp;"-"&amp;TEXT(MONTH(A626),"00"))</f>
        <v/>
      </c>
      <c r="I626" s="8" t="n"/>
      <c r="J626" s="9">
        <f>IF(C626="","",IF(A626="","일자 미기재",IF(F626="","공수 미기재","")))</f>
        <v/>
      </c>
    </row>
    <row r="627">
      <c r="A627" s="7" t="n"/>
      <c r="B627" s="8" t="n"/>
      <c r="C627" s="9" t="n"/>
      <c r="D627" s="9" t="n"/>
      <c r="E627" s="8" t="n"/>
      <c r="F627" s="9" t="n"/>
      <c r="G627" s="10">
        <f>IF(OR(A627="",B627=""),"",COUNTIFS($A$4:$A$3003,A627,$B$4:$B$3003,B627))</f>
        <v/>
      </c>
      <c r="H627" s="9">
        <f>IF(A627="","",YEAR(A627)&amp;"-"&amp;TEXT(MONTH(A627),"00"))</f>
        <v/>
      </c>
      <c r="I627" s="8" t="n"/>
      <c r="J627" s="9">
        <f>IF(C627="","",IF(A627="","일자 미기재",IF(F627="","공수 미기재","")))</f>
        <v/>
      </c>
    </row>
    <row r="628">
      <c r="A628" s="7" t="n"/>
      <c r="B628" s="8" t="n"/>
      <c r="C628" s="9" t="n"/>
      <c r="D628" s="9" t="n"/>
      <c r="E628" s="8" t="n"/>
      <c r="F628" s="9" t="n"/>
      <c r="G628" s="10">
        <f>IF(OR(A628="",B628=""),"",COUNTIFS($A$4:$A$3003,A628,$B$4:$B$3003,B628))</f>
        <v/>
      </c>
      <c r="H628" s="9">
        <f>IF(A628="","",YEAR(A628)&amp;"-"&amp;TEXT(MONTH(A628),"00"))</f>
        <v/>
      </c>
      <c r="I628" s="8" t="n"/>
      <c r="J628" s="9">
        <f>IF(C628="","",IF(A628="","일자 미기재",IF(F628="","공수 미기재","")))</f>
        <v/>
      </c>
    </row>
    <row r="629">
      <c r="A629" s="7" t="n"/>
      <c r="B629" s="8" t="n"/>
      <c r="C629" s="9" t="n"/>
      <c r="D629" s="9" t="n"/>
      <c r="E629" s="8" t="n"/>
      <c r="F629" s="9" t="n"/>
      <c r="G629" s="10">
        <f>IF(OR(A629="",B629=""),"",COUNTIFS($A$4:$A$3003,A629,$B$4:$B$3003,B629))</f>
        <v/>
      </c>
      <c r="H629" s="9">
        <f>IF(A629="","",YEAR(A629)&amp;"-"&amp;TEXT(MONTH(A629),"00"))</f>
        <v/>
      </c>
      <c r="I629" s="8" t="n"/>
      <c r="J629" s="9">
        <f>IF(C629="","",IF(A629="","일자 미기재",IF(F629="","공수 미기재","")))</f>
        <v/>
      </c>
    </row>
    <row r="630">
      <c r="A630" s="7" t="n"/>
      <c r="B630" s="8" t="n"/>
      <c r="C630" s="9" t="n"/>
      <c r="D630" s="9" t="n"/>
      <c r="E630" s="8" t="n"/>
      <c r="F630" s="9" t="n"/>
      <c r="G630" s="10">
        <f>IF(OR(A630="",B630=""),"",COUNTIFS($A$4:$A$3003,A630,$B$4:$B$3003,B630))</f>
        <v/>
      </c>
      <c r="H630" s="9">
        <f>IF(A630="","",YEAR(A630)&amp;"-"&amp;TEXT(MONTH(A630),"00"))</f>
        <v/>
      </c>
      <c r="I630" s="8" t="n"/>
      <c r="J630" s="9">
        <f>IF(C630="","",IF(A630="","일자 미기재",IF(F630="","공수 미기재","")))</f>
        <v/>
      </c>
    </row>
    <row r="631">
      <c r="A631" s="7" t="n"/>
      <c r="B631" s="8" t="n"/>
      <c r="C631" s="9" t="n"/>
      <c r="D631" s="9" t="n"/>
      <c r="E631" s="8" t="n"/>
      <c r="F631" s="9" t="n"/>
      <c r="G631" s="10">
        <f>IF(OR(A631="",B631=""),"",COUNTIFS($A$4:$A$3003,A631,$B$4:$B$3003,B631))</f>
        <v/>
      </c>
      <c r="H631" s="9">
        <f>IF(A631="","",YEAR(A631)&amp;"-"&amp;TEXT(MONTH(A631),"00"))</f>
        <v/>
      </c>
      <c r="I631" s="8" t="n"/>
      <c r="J631" s="9">
        <f>IF(C631="","",IF(A631="","일자 미기재",IF(F631="","공수 미기재","")))</f>
        <v/>
      </c>
    </row>
    <row r="632">
      <c r="A632" s="7" t="n"/>
      <c r="B632" s="8" t="n"/>
      <c r="C632" s="9" t="n"/>
      <c r="D632" s="9" t="n"/>
      <c r="E632" s="8" t="n"/>
      <c r="F632" s="9" t="n"/>
      <c r="G632" s="10">
        <f>IF(OR(A632="",B632=""),"",COUNTIFS($A$4:$A$3003,A632,$B$4:$B$3003,B632))</f>
        <v/>
      </c>
      <c r="H632" s="9">
        <f>IF(A632="","",YEAR(A632)&amp;"-"&amp;TEXT(MONTH(A632),"00"))</f>
        <v/>
      </c>
      <c r="I632" s="8" t="n"/>
      <c r="J632" s="9">
        <f>IF(C632="","",IF(A632="","일자 미기재",IF(F632="","공수 미기재","")))</f>
        <v/>
      </c>
    </row>
    <row r="633">
      <c r="A633" s="7" t="n"/>
      <c r="B633" s="8" t="n"/>
      <c r="C633" s="9" t="n"/>
      <c r="D633" s="9" t="n"/>
      <c r="E633" s="8" t="n"/>
      <c r="F633" s="9" t="n"/>
      <c r="G633" s="10">
        <f>IF(OR(A633="",B633=""),"",COUNTIFS($A$4:$A$3003,A633,$B$4:$B$3003,B633))</f>
        <v/>
      </c>
      <c r="H633" s="9">
        <f>IF(A633="","",YEAR(A633)&amp;"-"&amp;TEXT(MONTH(A633),"00"))</f>
        <v/>
      </c>
      <c r="I633" s="8" t="n"/>
      <c r="J633" s="9">
        <f>IF(C633="","",IF(A633="","일자 미기재",IF(F633="","공수 미기재","")))</f>
        <v/>
      </c>
    </row>
    <row r="634">
      <c r="A634" s="7" t="n"/>
      <c r="B634" s="8" t="n"/>
      <c r="C634" s="9" t="n"/>
      <c r="D634" s="9" t="n"/>
      <c r="E634" s="8" t="n"/>
      <c r="F634" s="9" t="n"/>
      <c r="G634" s="10">
        <f>IF(OR(A634="",B634=""),"",COUNTIFS($A$4:$A$3003,A634,$B$4:$B$3003,B634))</f>
        <v/>
      </c>
      <c r="H634" s="9">
        <f>IF(A634="","",YEAR(A634)&amp;"-"&amp;TEXT(MONTH(A634),"00"))</f>
        <v/>
      </c>
      <c r="I634" s="8" t="n"/>
      <c r="J634" s="9">
        <f>IF(C634="","",IF(A634="","일자 미기재",IF(F634="","공수 미기재","")))</f>
        <v/>
      </c>
    </row>
    <row r="635">
      <c r="A635" s="7" t="n"/>
      <c r="B635" s="8" t="n"/>
      <c r="C635" s="9" t="n"/>
      <c r="D635" s="9" t="n"/>
      <c r="E635" s="8" t="n"/>
      <c r="F635" s="9" t="n"/>
      <c r="G635" s="10">
        <f>IF(OR(A635="",B635=""),"",COUNTIFS($A$4:$A$3003,A635,$B$4:$B$3003,B635))</f>
        <v/>
      </c>
      <c r="H635" s="9">
        <f>IF(A635="","",YEAR(A635)&amp;"-"&amp;TEXT(MONTH(A635),"00"))</f>
        <v/>
      </c>
      <c r="I635" s="8" t="n"/>
      <c r="J635" s="9">
        <f>IF(C635="","",IF(A635="","일자 미기재",IF(F635="","공수 미기재","")))</f>
        <v/>
      </c>
    </row>
    <row r="636">
      <c r="A636" s="7" t="n"/>
      <c r="B636" s="8" t="n"/>
      <c r="C636" s="9" t="n"/>
      <c r="D636" s="9" t="n"/>
      <c r="E636" s="8" t="n"/>
      <c r="F636" s="9" t="n"/>
      <c r="G636" s="10">
        <f>IF(OR(A636="",B636=""),"",COUNTIFS($A$4:$A$3003,A636,$B$4:$B$3003,B636))</f>
        <v/>
      </c>
      <c r="H636" s="9">
        <f>IF(A636="","",YEAR(A636)&amp;"-"&amp;TEXT(MONTH(A636),"00"))</f>
        <v/>
      </c>
      <c r="I636" s="8" t="n"/>
      <c r="J636" s="9">
        <f>IF(C636="","",IF(A636="","일자 미기재",IF(F636="","공수 미기재","")))</f>
        <v/>
      </c>
    </row>
    <row r="637">
      <c r="A637" s="7" t="n"/>
      <c r="B637" s="8" t="n"/>
      <c r="C637" s="9" t="n"/>
      <c r="D637" s="9" t="n"/>
      <c r="E637" s="8" t="n"/>
      <c r="F637" s="9" t="n"/>
      <c r="G637" s="10">
        <f>IF(OR(A637="",B637=""),"",COUNTIFS($A$4:$A$3003,A637,$B$4:$B$3003,B637))</f>
        <v/>
      </c>
      <c r="H637" s="9">
        <f>IF(A637="","",YEAR(A637)&amp;"-"&amp;TEXT(MONTH(A637),"00"))</f>
        <v/>
      </c>
      <c r="I637" s="8" t="n"/>
      <c r="J637" s="9">
        <f>IF(C637="","",IF(A637="","일자 미기재",IF(F637="","공수 미기재","")))</f>
        <v/>
      </c>
    </row>
    <row r="638">
      <c r="A638" s="7" t="n"/>
      <c r="B638" s="8" t="n"/>
      <c r="C638" s="9" t="n"/>
      <c r="D638" s="9" t="n"/>
      <c r="E638" s="8" t="n"/>
      <c r="F638" s="9" t="n"/>
      <c r="G638" s="10">
        <f>IF(OR(A638="",B638=""),"",COUNTIFS($A$4:$A$3003,A638,$B$4:$B$3003,B638))</f>
        <v/>
      </c>
      <c r="H638" s="9">
        <f>IF(A638="","",YEAR(A638)&amp;"-"&amp;TEXT(MONTH(A638),"00"))</f>
        <v/>
      </c>
      <c r="I638" s="8" t="n"/>
      <c r="J638" s="9">
        <f>IF(C638="","",IF(A638="","일자 미기재",IF(F638="","공수 미기재","")))</f>
        <v/>
      </c>
    </row>
    <row r="639">
      <c r="A639" s="7" t="n"/>
      <c r="B639" s="8" t="n"/>
      <c r="C639" s="9" t="n"/>
      <c r="D639" s="9" t="n"/>
      <c r="E639" s="8" t="n"/>
      <c r="F639" s="9" t="n"/>
      <c r="G639" s="10">
        <f>IF(OR(A639="",B639=""),"",COUNTIFS($A$4:$A$3003,A639,$B$4:$B$3003,B639))</f>
        <v/>
      </c>
      <c r="H639" s="9">
        <f>IF(A639="","",YEAR(A639)&amp;"-"&amp;TEXT(MONTH(A639),"00"))</f>
        <v/>
      </c>
      <c r="I639" s="8" t="n"/>
      <c r="J639" s="9">
        <f>IF(C639="","",IF(A639="","일자 미기재",IF(F639="","공수 미기재","")))</f>
        <v/>
      </c>
    </row>
    <row r="640">
      <c r="A640" s="7" t="n"/>
      <c r="B640" s="8" t="n"/>
      <c r="C640" s="9" t="n"/>
      <c r="D640" s="9" t="n"/>
      <c r="E640" s="8" t="n"/>
      <c r="F640" s="9" t="n"/>
      <c r="G640" s="10">
        <f>IF(OR(A640="",B640=""),"",COUNTIFS($A$4:$A$3003,A640,$B$4:$B$3003,B640))</f>
        <v/>
      </c>
      <c r="H640" s="9">
        <f>IF(A640="","",YEAR(A640)&amp;"-"&amp;TEXT(MONTH(A640),"00"))</f>
        <v/>
      </c>
      <c r="I640" s="8" t="n"/>
      <c r="J640" s="9">
        <f>IF(C640="","",IF(A640="","일자 미기재",IF(F640="","공수 미기재","")))</f>
        <v/>
      </c>
    </row>
    <row r="641">
      <c r="A641" s="7" t="n"/>
      <c r="B641" s="8" t="n"/>
      <c r="C641" s="9" t="n"/>
      <c r="D641" s="9" t="n"/>
      <c r="E641" s="8" t="n"/>
      <c r="F641" s="9" t="n"/>
      <c r="G641" s="10">
        <f>IF(OR(A641="",B641=""),"",COUNTIFS($A$4:$A$3003,A641,$B$4:$B$3003,B641))</f>
        <v/>
      </c>
      <c r="H641" s="9">
        <f>IF(A641="","",YEAR(A641)&amp;"-"&amp;TEXT(MONTH(A641),"00"))</f>
        <v/>
      </c>
      <c r="I641" s="8" t="n"/>
      <c r="J641" s="9">
        <f>IF(C641="","",IF(A641="","일자 미기재",IF(F641="","공수 미기재","")))</f>
        <v/>
      </c>
    </row>
    <row r="642">
      <c r="A642" s="7" t="n"/>
      <c r="B642" s="8" t="n"/>
      <c r="C642" s="9" t="n"/>
      <c r="D642" s="9" t="n"/>
      <c r="E642" s="8" t="n"/>
      <c r="F642" s="9" t="n"/>
      <c r="G642" s="10">
        <f>IF(OR(A642="",B642=""),"",COUNTIFS($A$4:$A$3003,A642,$B$4:$B$3003,B642))</f>
        <v/>
      </c>
      <c r="H642" s="9">
        <f>IF(A642="","",YEAR(A642)&amp;"-"&amp;TEXT(MONTH(A642),"00"))</f>
        <v/>
      </c>
      <c r="I642" s="8" t="n"/>
      <c r="J642" s="9">
        <f>IF(C642="","",IF(A642="","일자 미기재",IF(F642="","공수 미기재","")))</f>
        <v/>
      </c>
    </row>
    <row r="643">
      <c r="A643" s="7" t="n"/>
      <c r="B643" s="8" t="n"/>
      <c r="C643" s="9" t="n"/>
      <c r="D643" s="9" t="n"/>
      <c r="E643" s="8" t="n"/>
      <c r="F643" s="9" t="n"/>
      <c r="G643" s="10">
        <f>IF(OR(A643="",B643=""),"",COUNTIFS($A$4:$A$3003,A643,$B$4:$B$3003,B643))</f>
        <v/>
      </c>
      <c r="H643" s="9">
        <f>IF(A643="","",YEAR(A643)&amp;"-"&amp;TEXT(MONTH(A643),"00"))</f>
        <v/>
      </c>
      <c r="I643" s="8" t="n"/>
      <c r="J643" s="9">
        <f>IF(C643="","",IF(A643="","일자 미기재",IF(F643="","공수 미기재","")))</f>
        <v/>
      </c>
    </row>
    <row r="644">
      <c r="A644" s="7" t="n"/>
      <c r="B644" s="8" t="n"/>
      <c r="C644" s="9" t="n"/>
      <c r="D644" s="9" t="n"/>
      <c r="E644" s="8" t="n"/>
      <c r="F644" s="9" t="n"/>
      <c r="G644" s="10">
        <f>IF(OR(A644="",B644=""),"",COUNTIFS($A$4:$A$3003,A644,$B$4:$B$3003,B644))</f>
        <v/>
      </c>
      <c r="H644" s="9">
        <f>IF(A644="","",YEAR(A644)&amp;"-"&amp;TEXT(MONTH(A644),"00"))</f>
        <v/>
      </c>
      <c r="I644" s="8" t="n"/>
      <c r="J644" s="9">
        <f>IF(C644="","",IF(A644="","일자 미기재",IF(F644="","공수 미기재","")))</f>
        <v/>
      </c>
    </row>
    <row r="645">
      <c r="A645" s="7" t="n"/>
      <c r="B645" s="8" t="n"/>
      <c r="C645" s="9" t="n"/>
      <c r="D645" s="9" t="n"/>
      <c r="E645" s="8" t="n"/>
      <c r="F645" s="9" t="n"/>
      <c r="G645" s="10">
        <f>IF(OR(A645="",B645=""),"",COUNTIFS($A$4:$A$3003,A645,$B$4:$B$3003,B645))</f>
        <v/>
      </c>
      <c r="H645" s="9">
        <f>IF(A645="","",YEAR(A645)&amp;"-"&amp;TEXT(MONTH(A645),"00"))</f>
        <v/>
      </c>
      <c r="I645" s="8" t="n"/>
      <c r="J645" s="9">
        <f>IF(C645="","",IF(A645="","일자 미기재",IF(F645="","공수 미기재","")))</f>
        <v/>
      </c>
    </row>
    <row r="646">
      <c r="A646" s="7" t="n"/>
      <c r="B646" s="8" t="n"/>
      <c r="C646" s="9" t="n"/>
      <c r="D646" s="9" t="n"/>
      <c r="E646" s="8" t="n"/>
      <c r="F646" s="9" t="n"/>
      <c r="G646" s="10">
        <f>IF(OR(A646="",B646=""),"",COUNTIFS($A$4:$A$3003,A646,$B$4:$B$3003,B646))</f>
        <v/>
      </c>
      <c r="H646" s="9">
        <f>IF(A646="","",YEAR(A646)&amp;"-"&amp;TEXT(MONTH(A646),"00"))</f>
        <v/>
      </c>
      <c r="I646" s="8" t="n"/>
      <c r="J646" s="9">
        <f>IF(C646="","",IF(A646="","일자 미기재",IF(F646="","공수 미기재","")))</f>
        <v/>
      </c>
    </row>
    <row r="647">
      <c r="A647" s="7" t="n"/>
      <c r="B647" s="8" t="n"/>
      <c r="C647" s="9" t="n"/>
      <c r="D647" s="9" t="n"/>
      <c r="E647" s="8" t="n"/>
      <c r="F647" s="9" t="n"/>
      <c r="G647" s="10">
        <f>IF(OR(A647="",B647=""),"",COUNTIFS($A$4:$A$3003,A647,$B$4:$B$3003,B647))</f>
        <v/>
      </c>
      <c r="H647" s="9">
        <f>IF(A647="","",YEAR(A647)&amp;"-"&amp;TEXT(MONTH(A647),"00"))</f>
        <v/>
      </c>
      <c r="I647" s="8" t="n"/>
      <c r="J647" s="9">
        <f>IF(C647="","",IF(A647="","일자 미기재",IF(F647="","공수 미기재","")))</f>
        <v/>
      </c>
    </row>
    <row r="648">
      <c r="A648" s="7" t="n"/>
      <c r="B648" s="8" t="n"/>
      <c r="C648" s="9" t="n"/>
      <c r="D648" s="9" t="n"/>
      <c r="E648" s="8" t="n"/>
      <c r="F648" s="9" t="n"/>
      <c r="G648" s="10">
        <f>IF(OR(A648="",B648=""),"",COUNTIFS($A$4:$A$3003,A648,$B$4:$B$3003,B648))</f>
        <v/>
      </c>
      <c r="H648" s="9">
        <f>IF(A648="","",YEAR(A648)&amp;"-"&amp;TEXT(MONTH(A648),"00"))</f>
        <v/>
      </c>
      <c r="I648" s="8" t="n"/>
      <c r="J648" s="9">
        <f>IF(C648="","",IF(A648="","일자 미기재",IF(F648="","공수 미기재","")))</f>
        <v/>
      </c>
    </row>
    <row r="649">
      <c r="A649" s="7" t="n"/>
      <c r="B649" s="8" t="n"/>
      <c r="C649" s="9" t="n"/>
      <c r="D649" s="9" t="n"/>
      <c r="E649" s="8" t="n"/>
      <c r="F649" s="9" t="n"/>
      <c r="G649" s="10">
        <f>IF(OR(A649="",B649=""),"",COUNTIFS($A$4:$A$3003,A649,$B$4:$B$3003,B649))</f>
        <v/>
      </c>
      <c r="H649" s="9">
        <f>IF(A649="","",YEAR(A649)&amp;"-"&amp;TEXT(MONTH(A649),"00"))</f>
        <v/>
      </c>
      <c r="I649" s="8" t="n"/>
      <c r="J649" s="9">
        <f>IF(C649="","",IF(A649="","일자 미기재",IF(F649="","공수 미기재","")))</f>
        <v/>
      </c>
    </row>
    <row r="650">
      <c r="A650" s="7" t="n"/>
      <c r="B650" s="8" t="n"/>
      <c r="C650" s="9" t="n"/>
      <c r="D650" s="9" t="n"/>
      <c r="E650" s="8" t="n"/>
      <c r="F650" s="9" t="n"/>
      <c r="G650" s="10">
        <f>IF(OR(A650="",B650=""),"",COUNTIFS($A$4:$A$3003,A650,$B$4:$B$3003,B650))</f>
        <v/>
      </c>
      <c r="H650" s="9">
        <f>IF(A650="","",YEAR(A650)&amp;"-"&amp;TEXT(MONTH(A650),"00"))</f>
        <v/>
      </c>
      <c r="I650" s="8" t="n"/>
      <c r="J650" s="9">
        <f>IF(C650="","",IF(A650="","일자 미기재",IF(F650="","공수 미기재","")))</f>
        <v/>
      </c>
    </row>
    <row r="651">
      <c r="A651" s="7" t="n"/>
      <c r="B651" s="8" t="n"/>
      <c r="C651" s="9" t="n"/>
      <c r="D651" s="9" t="n"/>
      <c r="E651" s="8" t="n"/>
      <c r="F651" s="9" t="n"/>
      <c r="G651" s="10">
        <f>IF(OR(A651="",B651=""),"",COUNTIFS($A$4:$A$3003,A651,$B$4:$B$3003,B651))</f>
        <v/>
      </c>
      <c r="H651" s="9">
        <f>IF(A651="","",YEAR(A651)&amp;"-"&amp;TEXT(MONTH(A651),"00"))</f>
        <v/>
      </c>
      <c r="I651" s="8" t="n"/>
      <c r="J651" s="9">
        <f>IF(C651="","",IF(A651="","일자 미기재",IF(F651="","공수 미기재","")))</f>
        <v/>
      </c>
    </row>
    <row r="652">
      <c r="A652" s="7" t="n"/>
      <c r="B652" s="8" t="n"/>
      <c r="C652" s="9" t="n"/>
      <c r="D652" s="9" t="n"/>
      <c r="E652" s="8" t="n"/>
      <c r="F652" s="9" t="n"/>
      <c r="G652" s="10">
        <f>IF(OR(A652="",B652=""),"",COUNTIFS($A$4:$A$3003,A652,$B$4:$B$3003,B652))</f>
        <v/>
      </c>
      <c r="H652" s="9">
        <f>IF(A652="","",YEAR(A652)&amp;"-"&amp;TEXT(MONTH(A652),"00"))</f>
        <v/>
      </c>
      <c r="I652" s="8" t="n"/>
      <c r="J652" s="9">
        <f>IF(C652="","",IF(A652="","일자 미기재",IF(F652="","공수 미기재","")))</f>
        <v/>
      </c>
    </row>
    <row r="653">
      <c r="A653" s="7" t="n"/>
      <c r="B653" s="8" t="n"/>
      <c r="C653" s="9" t="n"/>
      <c r="D653" s="9" t="n"/>
      <c r="E653" s="8" t="n"/>
      <c r="F653" s="9" t="n"/>
      <c r="G653" s="10">
        <f>IF(OR(A653="",B653=""),"",COUNTIFS($A$4:$A$3003,A653,$B$4:$B$3003,B653))</f>
        <v/>
      </c>
      <c r="H653" s="9">
        <f>IF(A653="","",YEAR(A653)&amp;"-"&amp;TEXT(MONTH(A653),"00"))</f>
        <v/>
      </c>
      <c r="I653" s="8" t="n"/>
      <c r="J653" s="9">
        <f>IF(C653="","",IF(A653="","일자 미기재",IF(F653="","공수 미기재","")))</f>
        <v/>
      </c>
    </row>
    <row r="654">
      <c r="A654" s="7" t="n"/>
      <c r="B654" s="8" t="n"/>
      <c r="C654" s="9" t="n"/>
      <c r="D654" s="9" t="n"/>
      <c r="E654" s="8" t="n"/>
      <c r="F654" s="9" t="n"/>
      <c r="G654" s="10">
        <f>IF(OR(A654="",B654=""),"",COUNTIFS($A$4:$A$3003,A654,$B$4:$B$3003,B654))</f>
        <v/>
      </c>
      <c r="H654" s="9">
        <f>IF(A654="","",YEAR(A654)&amp;"-"&amp;TEXT(MONTH(A654),"00"))</f>
        <v/>
      </c>
      <c r="I654" s="8" t="n"/>
      <c r="J654" s="9">
        <f>IF(C654="","",IF(A654="","일자 미기재",IF(F654="","공수 미기재","")))</f>
        <v/>
      </c>
    </row>
    <row r="655">
      <c r="A655" s="7" t="n"/>
      <c r="B655" s="8" t="n"/>
      <c r="C655" s="9" t="n"/>
      <c r="D655" s="9" t="n"/>
      <c r="E655" s="8" t="n"/>
      <c r="F655" s="9" t="n"/>
      <c r="G655" s="10">
        <f>IF(OR(A655="",B655=""),"",COUNTIFS($A$4:$A$3003,A655,$B$4:$B$3003,B655))</f>
        <v/>
      </c>
      <c r="H655" s="9">
        <f>IF(A655="","",YEAR(A655)&amp;"-"&amp;TEXT(MONTH(A655),"00"))</f>
        <v/>
      </c>
      <c r="I655" s="8" t="n"/>
      <c r="J655" s="9">
        <f>IF(C655="","",IF(A655="","일자 미기재",IF(F655="","공수 미기재","")))</f>
        <v/>
      </c>
    </row>
    <row r="656">
      <c r="A656" s="7" t="n"/>
      <c r="B656" s="8" t="n"/>
      <c r="C656" s="9" t="n"/>
      <c r="D656" s="9" t="n"/>
      <c r="E656" s="8" t="n"/>
      <c r="F656" s="9" t="n"/>
      <c r="G656" s="10">
        <f>IF(OR(A656="",B656=""),"",COUNTIFS($A$4:$A$3003,A656,$B$4:$B$3003,B656))</f>
        <v/>
      </c>
      <c r="H656" s="9">
        <f>IF(A656="","",YEAR(A656)&amp;"-"&amp;TEXT(MONTH(A656),"00"))</f>
        <v/>
      </c>
      <c r="I656" s="8" t="n"/>
      <c r="J656" s="9">
        <f>IF(C656="","",IF(A656="","일자 미기재",IF(F656="","공수 미기재","")))</f>
        <v/>
      </c>
    </row>
    <row r="657">
      <c r="A657" s="7" t="n"/>
      <c r="B657" s="8" t="n"/>
      <c r="C657" s="9" t="n"/>
      <c r="D657" s="9" t="n"/>
      <c r="E657" s="8" t="n"/>
      <c r="F657" s="9" t="n"/>
      <c r="G657" s="10">
        <f>IF(OR(A657="",B657=""),"",COUNTIFS($A$4:$A$3003,A657,$B$4:$B$3003,B657))</f>
        <v/>
      </c>
      <c r="H657" s="9">
        <f>IF(A657="","",YEAR(A657)&amp;"-"&amp;TEXT(MONTH(A657),"00"))</f>
        <v/>
      </c>
      <c r="I657" s="8" t="n"/>
      <c r="J657" s="9">
        <f>IF(C657="","",IF(A657="","일자 미기재",IF(F657="","공수 미기재","")))</f>
        <v/>
      </c>
    </row>
    <row r="658">
      <c r="A658" s="7" t="n"/>
      <c r="B658" s="8" t="n"/>
      <c r="C658" s="9" t="n"/>
      <c r="D658" s="9" t="n"/>
      <c r="E658" s="8" t="n"/>
      <c r="F658" s="9" t="n"/>
      <c r="G658" s="10">
        <f>IF(OR(A658="",B658=""),"",COUNTIFS($A$4:$A$3003,A658,$B$4:$B$3003,B658))</f>
        <v/>
      </c>
      <c r="H658" s="9">
        <f>IF(A658="","",YEAR(A658)&amp;"-"&amp;TEXT(MONTH(A658),"00"))</f>
        <v/>
      </c>
      <c r="I658" s="8" t="n"/>
      <c r="J658" s="9">
        <f>IF(C658="","",IF(A658="","일자 미기재",IF(F658="","공수 미기재","")))</f>
        <v/>
      </c>
    </row>
    <row r="659">
      <c r="A659" s="7" t="n"/>
      <c r="B659" s="8" t="n"/>
      <c r="C659" s="9" t="n"/>
      <c r="D659" s="9" t="n"/>
      <c r="E659" s="8" t="n"/>
      <c r="F659" s="9" t="n"/>
      <c r="G659" s="10">
        <f>IF(OR(A659="",B659=""),"",COUNTIFS($A$4:$A$3003,A659,$B$4:$B$3003,B659))</f>
        <v/>
      </c>
      <c r="H659" s="9">
        <f>IF(A659="","",YEAR(A659)&amp;"-"&amp;TEXT(MONTH(A659),"00"))</f>
        <v/>
      </c>
      <c r="I659" s="8" t="n"/>
      <c r="J659" s="9">
        <f>IF(C659="","",IF(A659="","일자 미기재",IF(F659="","공수 미기재","")))</f>
        <v/>
      </c>
    </row>
    <row r="660">
      <c r="A660" s="7" t="n"/>
      <c r="B660" s="8" t="n"/>
      <c r="C660" s="9" t="n"/>
      <c r="D660" s="9" t="n"/>
      <c r="E660" s="8" t="n"/>
      <c r="F660" s="9" t="n"/>
      <c r="G660" s="10">
        <f>IF(OR(A660="",B660=""),"",COUNTIFS($A$4:$A$3003,A660,$B$4:$B$3003,B660))</f>
        <v/>
      </c>
      <c r="H660" s="9">
        <f>IF(A660="","",YEAR(A660)&amp;"-"&amp;TEXT(MONTH(A660),"00"))</f>
        <v/>
      </c>
      <c r="I660" s="8" t="n"/>
      <c r="J660" s="9">
        <f>IF(C660="","",IF(A660="","일자 미기재",IF(F660="","공수 미기재","")))</f>
        <v/>
      </c>
    </row>
    <row r="661">
      <c r="A661" s="7" t="n"/>
      <c r="B661" s="8" t="n"/>
      <c r="C661" s="9" t="n"/>
      <c r="D661" s="9" t="n"/>
      <c r="E661" s="8" t="n"/>
      <c r="F661" s="9" t="n"/>
      <c r="G661" s="10">
        <f>IF(OR(A661="",B661=""),"",COUNTIFS($A$4:$A$3003,A661,$B$4:$B$3003,B661))</f>
        <v/>
      </c>
      <c r="H661" s="9">
        <f>IF(A661="","",YEAR(A661)&amp;"-"&amp;TEXT(MONTH(A661),"00"))</f>
        <v/>
      </c>
      <c r="I661" s="8" t="n"/>
      <c r="J661" s="9">
        <f>IF(C661="","",IF(A661="","일자 미기재",IF(F661="","공수 미기재","")))</f>
        <v/>
      </c>
    </row>
    <row r="662">
      <c r="A662" s="7" t="n"/>
      <c r="B662" s="8" t="n"/>
      <c r="C662" s="9" t="n"/>
      <c r="D662" s="9" t="n"/>
      <c r="E662" s="8" t="n"/>
      <c r="F662" s="9" t="n"/>
      <c r="G662" s="10">
        <f>IF(OR(A662="",B662=""),"",COUNTIFS($A$4:$A$3003,A662,$B$4:$B$3003,B662))</f>
        <v/>
      </c>
      <c r="H662" s="9">
        <f>IF(A662="","",YEAR(A662)&amp;"-"&amp;TEXT(MONTH(A662),"00"))</f>
        <v/>
      </c>
      <c r="I662" s="8" t="n"/>
      <c r="J662" s="9">
        <f>IF(C662="","",IF(A662="","일자 미기재",IF(F662="","공수 미기재","")))</f>
        <v/>
      </c>
    </row>
    <row r="663">
      <c r="A663" s="7" t="n"/>
      <c r="B663" s="8" t="n"/>
      <c r="C663" s="9" t="n"/>
      <c r="D663" s="9" t="n"/>
      <c r="E663" s="8" t="n"/>
      <c r="F663" s="9" t="n"/>
      <c r="G663" s="10">
        <f>IF(OR(A663="",B663=""),"",COUNTIFS($A$4:$A$3003,A663,$B$4:$B$3003,B663))</f>
        <v/>
      </c>
      <c r="H663" s="9">
        <f>IF(A663="","",YEAR(A663)&amp;"-"&amp;TEXT(MONTH(A663),"00"))</f>
        <v/>
      </c>
      <c r="I663" s="8" t="n"/>
      <c r="J663" s="9">
        <f>IF(C663="","",IF(A663="","일자 미기재",IF(F663="","공수 미기재","")))</f>
        <v/>
      </c>
    </row>
    <row r="664">
      <c r="A664" s="7" t="n"/>
      <c r="B664" s="8" t="n"/>
      <c r="C664" s="9" t="n"/>
      <c r="D664" s="9" t="n"/>
      <c r="E664" s="8" t="n"/>
      <c r="F664" s="9" t="n"/>
      <c r="G664" s="10">
        <f>IF(OR(A664="",B664=""),"",COUNTIFS($A$4:$A$3003,A664,$B$4:$B$3003,B664))</f>
        <v/>
      </c>
      <c r="H664" s="9">
        <f>IF(A664="","",YEAR(A664)&amp;"-"&amp;TEXT(MONTH(A664),"00"))</f>
        <v/>
      </c>
      <c r="I664" s="8" t="n"/>
      <c r="J664" s="9">
        <f>IF(C664="","",IF(A664="","일자 미기재",IF(F664="","공수 미기재","")))</f>
        <v/>
      </c>
    </row>
    <row r="665">
      <c r="A665" s="7" t="n"/>
      <c r="B665" s="8" t="n"/>
      <c r="C665" s="9" t="n"/>
      <c r="D665" s="9" t="n"/>
      <c r="E665" s="8" t="n"/>
      <c r="F665" s="9" t="n"/>
      <c r="G665" s="10">
        <f>IF(OR(A665="",B665=""),"",COUNTIFS($A$4:$A$3003,A665,$B$4:$B$3003,B665))</f>
        <v/>
      </c>
      <c r="H665" s="9">
        <f>IF(A665="","",YEAR(A665)&amp;"-"&amp;TEXT(MONTH(A665),"00"))</f>
        <v/>
      </c>
      <c r="I665" s="8" t="n"/>
      <c r="J665" s="9">
        <f>IF(C665="","",IF(A665="","일자 미기재",IF(F665="","공수 미기재","")))</f>
        <v/>
      </c>
    </row>
    <row r="666">
      <c r="A666" s="7" t="n"/>
      <c r="B666" s="8" t="n"/>
      <c r="C666" s="9" t="n"/>
      <c r="D666" s="9" t="n"/>
      <c r="E666" s="8" t="n"/>
      <c r="F666" s="9" t="n"/>
      <c r="G666" s="10">
        <f>IF(OR(A666="",B666=""),"",COUNTIFS($A$4:$A$3003,A666,$B$4:$B$3003,B666))</f>
        <v/>
      </c>
      <c r="H666" s="9">
        <f>IF(A666="","",YEAR(A666)&amp;"-"&amp;TEXT(MONTH(A666),"00"))</f>
        <v/>
      </c>
      <c r="I666" s="8" t="n"/>
      <c r="J666" s="9">
        <f>IF(C666="","",IF(A666="","일자 미기재",IF(F666="","공수 미기재","")))</f>
        <v/>
      </c>
    </row>
    <row r="667">
      <c r="A667" s="7" t="n"/>
      <c r="B667" s="8" t="n"/>
      <c r="C667" s="9" t="n"/>
      <c r="D667" s="9" t="n"/>
      <c r="E667" s="8" t="n"/>
      <c r="F667" s="9" t="n"/>
      <c r="G667" s="10">
        <f>IF(OR(A667="",B667=""),"",COUNTIFS($A$4:$A$3003,A667,$B$4:$B$3003,B667))</f>
        <v/>
      </c>
      <c r="H667" s="9">
        <f>IF(A667="","",YEAR(A667)&amp;"-"&amp;TEXT(MONTH(A667),"00"))</f>
        <v/>
      </c>
      <c r="I667" s="8" t="n"/>
      <c r="J667" s="9">
        <f>IF(C667="","",IF(A667="","일자 미기재",IF(F667="","공수 미기재","")))</f>
        <v/>
      </c>
    </row>
    <row r="668">
      <c r="A668" s="7" t="n"/>
      <c r="B668" s="8" t="n"/>
      <c r="C668" s="9" t="n"/>
      <c r="D668" s="9" t="n"/>
      <c r="E668" s="8" t="n"/>
      <c r="F668" s="9" t="n"/>
      <c r="G668" s="10">
        <f>IF(OR(A668="",B668=""),"",COUNTIFS($A$4:$A$3003,A668,$B$4:$B$3003,B668))</f>
        <v/>
      </c>
      <c r="H668" s="9">
        <f>IF(A668="","",YEAR(A668)&amp;"-"&amp;TEXT(MONTH(A668),"00"))</f>
        <v/>
      </c>
      <c r="I668" s="8" t="n"/>
      <c r="J668" s="9">
        <f>IF(C668="","",IF(A668="","일자 미기재",IF(F668="","공수 미기재","")))</f>
        <v/>
      </c>
    </row>
    <row r="669">
      <c r="A669" s="7" t="n"/>
      <c r="B669" s="8" t="n"/>
      <c r="C669" s="9" t="n"/>
      <c r="D669" s="9" t="n"/>
      <c r="E669" s="8" t="n"/>
      <c r="F669" s="9" t="n"/>
      <c r="G669" s="10">
        <f>IF(OR(A669="",B669=""),"",COUNTIFS($A$4:$A$3003,A669,$B$4:$B$3003,B669))</f>
        <v/>
      </c>
      <c r="H669" s="9">
        <f>IF(A669="","",YEAR(A669)&amp;"-"&amp;TEXT(MONTH(A669),"00"))</f>
        <v/>
      </c>
      <c r="I669" s="8" t="n"/>
      <c r="J669" s="9">
        <f>IF(C669="","",IF(A669="","일자 미기재",IF(F669="","공수 미기재","")))</f>
        <v/>
      </c>
    </row>
    <row r="670">
      <c r="A670" s="7" t="n"/>
      <c r="B670" s="8" t="n"/>
      <c r="C670" s="9" t="n"/>
      <c r="D670" s="9" t="n"/>
      <c r="E670" s="8" t="n"/>
      <c r="F670" s="9" t="n"/>
      <c r="G670" s="10">
        <f>IF(OR(A670="",B670=""),"",COUNTIFS($A$4:$A$3003,A670,$B$4:$B$3003,B670))</f>
        <v/>
      </c>
      <c r="H670" s="9">
        <f>IF(A670="","",YEAR(A670)&amp;"-"&amp;TEXT(MONTH(A670),"00"))</f>
        <v/>
      </c>
      <c r="I670" s="8" t="n"/>
      <c r="J670" s="9">
        <f>IF(C670="","",IF(A670="","일자 미기재",IF(F670="","공수 미기재","")))</f>
        <v/>
      </c>
    </row>
    <row r="671">
      <c r="A671" s="7" t="n"/>
      <c r="B671" s="8" t="n"/>
      <c r="C671" s="9" t="n"/>
      <c r="D671" s="9" t="n"/>
      <c r="E671" s="8" t="n"/>
      <c r="F671" s="9" t="n"/>
      <c r="G671" s="10">
        <f>IF(OR(A671="",B671=""),"",COUNTIFS($A$4:$A$3003,A671,$B$4:$B$3003,B671))</f>
        <v/>
      </c>
      <c r="H671" s="9">
        <f>IF(A671="","",YEAR(A671)&amp;"-"&amp;TEXT(MONTH(A671),"00"))</f>
        <v/>
      </c>
      <c r="I671" s="8" t="n"/>
      <c r="J671" s="9">
        <f>IF(C671="","",IF(A671="","일자 미기재",IF(F671="","공수 미기재","")))</f>
        <v/>
      </c>
    </row>
    <row r="672">
      <c r="A672" s="7" t="n"/>
      <c r="B672" s="8" t="n"/>
      <c r="C672" s="9" t="n"/>
      <c r="D672" s="9" t="n"/>
      <c r="E672" s="8" t="n"/>
      <c r="F672" s="9" t="n"/>
      <c r="G672" s="10">
        <f>IF(OR(A672="",B672=""),"",COUNTIFS($A$4:$A$3003,A672,$B$4:$B$3003,B672))</f>
        <v/>
      </c>
      <c r="H672" s="9">
        <f>IF(A672="","",YEAR(A672)&amp;"-"&amp;TEXT(MONTH(A672),"00"))</f>
        <v/>
      </c>
      <c r="I672" s="8" t="n"/>
      <c r="J672" s="9">
        <f>IF(C672="","",IF(A672="","일자 미기재",IF(F672="","공수 미기재","")))</f>
        <v/>
      </c>
    </row>
    <row r="673">
      <c r="A673" s="7" t="n"/>
      <c r="B673" s="8" t="n"/>
      <c r="C673" s="9" t="n"/>
      <c r="D673" s="9" t="n"/>
      <c r="E673" s="8" t="n"/>
      <c r="F673" s="9" t="n"/>
      <c r="G673" s="10">
        <f>IF(OR(A673="",B673=""),"",COUNTIFS($A$4:$A$3003,A673,$B$4:$B$3003,B673))</f>
        <v/>
      </c>
      <c r="H673" s="9">
        <f>IF(A673="","",YEAR(A673)&amp;"-"&amp;TEXT(MONTH(A673),"00"))</f>
        <v/>
      </c>
      <c r="I673" s="8" t="n"/>
      <c r="J673" s="9">
        <f>IF(C673="","",IF(A673="","일자 미기재",IF(F673="","공수 미기재","")))</f>
        <v/>
      </c>
    </row>
    <row r="674">
      <c r="A674" s="7" t="n"/>
      <c r="B674" s="8" t="n"/>
      <c r="C674" s="9" t="n"/>
      <c r="D674" s="9" t="n"/>
      <c r="E674" s="8" t="n"/>
      <c r="F674" s="9" t="n"/>
      <c r="G674" s="10">
        <f>IF(OR(A674="",B674=""),"",COUNTIFS($A$4:$A$3003,A674,$B$4:$B$3003,B674))</f>
        <v/>
      </c>
      <c r="H674" s="9">
        <f>IF(A674="","",YEAR(A674)&amp;"-"&amp;TEXT(MONTH(A674),"00"))</f>
        <v/>
      </c>
      <c r="I674" s="8" t="n"/>
      <c r="J674" s="9">
        <f>IF(C674="","",IF(A674="","일자 미기재",IF(F674="","공수 미기재","")))</f>
        <v/>
      </c>
    </row>
    <row r="675">
      <c r="A675" s="7" t="n"/>
      <c r="B675" s="8" t="n"/>
      <c r="C675" s="9" t="n"/>
      <c r="D675" s="9" t="n"/>
      <c r="E675" s="8" t="n"/>
      <c r="F675" s="9" t="n"/>
      <c r="G675" s="10">
        <f>IF(OR(A675="",B675=""),"",COUNTIFS($A$4:$A$3003,A675,$B$4:$B$3003,B675))</f>
        <v/>
      </c>
      <c r="H675" s="9">
        <f>IF(A675="","",YEAR(A675)&amp;"-"&amp;TEXT(MONTH(A675),"00"))</f>
        <v/>
      </c>
      <c r="I675" s="8" t="n"/>
      <c r="J675" s="9">
        <f>IF(C675="","",IF(A675="","일자 미기재",IF(F675="","공수 미기재","")))</f>
        <v/>
      </c>
    </row>
    <row r="676">
      <c r="A676" s="7" t="n"/>
      <c r="B676" s="8" t="n"/>
      <c r="C676" s="9" t="n"/>
      <c r="D676" s="9" t="n"/>
      <c r="E676" s="8" t="n"/>
      <c r="F676" s="9" t="n"/>
      <c r="G676" s="10">
        <f>IF(OR(A676="",B676=""),"",COUNTIFS($A$4:$A$3003,A676,$B$4:$B$3003,B676))</f>
        <v/>
      </c>
      <c r="H676" s="9">
        <f>IF(A676="","",YEAR(A676)&amp;"-"&amp;TEXT(MONTH(A676),"00"))</f>
        <v/>
      </c>
      <c r="I676" s="8" t="n"/>
      <c r="J676" s="9">
        <f>IF(C676="","",IF(A676="","일자 미기재",IF(F676="","공수 미기재","")))</f>
        <v/>
      </c>
    </row>
    <row r="677">
      <c r="A677" s="7" t="n"/>
      <c r="B677" s="8" t="n"/>
      <c r="C677" s="9" t="n"/>
      <c r="D677" s="9" t="n"/>
      <c r="E677" s="8" t="n"/>
      <c r="F677" s="9" t="n"/>
      <c r="G677" s="10">
        <f>IF(OR(A677="",B677=""),"",COUNTIFS($A$4:$A$3003,A677,$B$4:$B$3003,B677))</f>
        <v/>
      </c>
      <c r="H677" s="9">
        <f>IF(A677="","",YEAR(A677)&amp;"-"&amp;TEXT(MONTH(A677),"00"))</f>
        <v/>
      </c>
      <c r="I677" s="8" t="n"/>
      <c r="J677" s="9">
        <f>IF(C677="","",IF(A677="","일자 미기재",IF(F677="","공수 미기재","")))</f>
        <v/>
      </c>
    </row>
    <row r="678">
      <c r="A678" s="7" t="n"/>
      <c r="B678" s="8" t="n"/>
      <c r="C678" s="9" t="n"/>
      <c r="D678" s="9" t="n"/>
      <c r="E678" s="8" t="n"/>
      <c r="F678" s="9" t="n"/>
      <c r="G678" s="10">
        <f>IF(OR(A678="",B678=""),"",COUNTIFS($A$4:$A$3003,A678,$B$4:$B$3003,B678))</f>
        <v/>
      </c>
      <c r="H678" s="9">
        <f>IF(A678="","",YEAR(A678)&amp;"-"&amp;TEXT(MONTH(A678),"00"))</f>
        <v/>
      </c>
      <c r="I678" s="8" t="n"/>
      <c r="J678" s="9">
        <f>IF(C678="","",IF(A678="","일자 미기재",IF(F678="","공수 미기재","")))</f>
        <v/>
      </c>
    </row>
    <row r="679">
      <c r="A679" s="7" t="n"/>
      <c r="B679" s="8" t="n"/>
      <c r="C679" s="9" t="n"/>
      <c r="D679" s="9" t="n"/>
      <c r="E679" s="8" t="n"/>
      <c r="F679" s="9" t="n"/>
      <c r="G679" s="10">
        <f>IF(OR(A679="",B679=""),"",COUNTIFS($A$4:$A$3003,A679,$B$4:$B$3003,B679))</f>
        <v/>
      </c>
      <c r="H679" s="9">
        <f>IF(A679="","",YEAR(A679)&amp;"-"&amp;TEXT(MONTH(A679),"00"))</f>
        <v/>
      </c>
      <c r="I679" s="8" t="n"/>
      <c r="J679" s="9">
        <f>IF(C679="","",IF(A679="","일자 미기재",IF(F679="","공수 미기재","")))</f>
        <v/>
      </c>
    </row>
    <row r="680">
      <c r="A680" s="7" t="n"/>
      <c r="B680" s="8" t="n"/>
      <c r="C680" s="9" t="n"/>
      <c r="D680" s="9" t="n"/>
      <c r="E680" s="8" t="n"/>
      <c r="F680" s="9" t="n"/>
      <c r="G680" s="10">
        <f>IF(OR(A680="",B680=""),"",COUNTIFS($A$4:$A$3003,A680,$B$4:$B$3003,B680))</f>
        <v/>
      </c>
      <c r="H680" s="9">
        <f>IF(A680="","",YEAR(A680)&amp;"-"&amp;TEXT(MONTH(A680),"00"))</f>
        <v/>
      </c>
      <c r="I680" s="8" t="n"/>
      <c r="J680" s="9">
        <f>IF(C680="","",IF(A680="","일자 미기재",IF(F680="","공수 미기재","")))</f>
        <v/>
      </c>
    </row>
    <row r="681">
      <c r="A681" s="7" t="n"/>
      <c r="B681" s="8" t="n"/>
      <c r="C681" s="9" t="n"/>
      <c r="D681" s="9" t="n"/>
      <c r="E681" s="8" t="n"/>
      <c r="F681" s="9" t="n"/>
      <c r="G681" s="10">
        <f>IF(OR(A681="",B681=""),"",COUNTIFS($A$4:$A$3003,A681,$B$4:$B$3003,B681))</f>
        <v/>
      </c>
      <c r="H681" s="9">
        <f>IF(A681="","",YEAR(A681)&amp;"-"&amp;TEXT(MONTH(A681),"00"))</f>
        <v/>
      </c>
      <c r="I681" s="8" t="n"/>
      <c r="J681" s="9">
        <f>IF(C681="","",IF(A681="","일자 미기재",IF(F681="","공수 미기재","")))</f>
        <v/>
      </c>
    </row>
    <row r="682">
      <c r="A682" s="7" t="n"/>
      <c r="B682" s="8" t="n"/>
      <c r="C682" s="9" t="n"/>
      <c r="D682" s="9" t="n"/>
      <c r="E682" s="8" t="n"/>
      <c r="F682" s="9" t="n"/>
      <c r="G682" s="10">
        <f>IF(OR(A682="",B682=""),"",COUNTIFS($A$4:$A$3003,A682,$B$4:$B$3003,B682))</f>
        <v/>
      </c>
      <c r="H682" s="9">
        <f>IF(A682="","",YEAR(A682)&amp;"-"&amp;TEXT(MONTH(A682),"00"))</f>
        <v/>
      </c>
      <c r="I682" s="8" t="n"/>
      <c r="J682" s="9">
        <f>IF(C682="","",IF(A682="","일자 미기재",IF(F682="","공수 미기재","")))</f>
        <v/>
      </c>
    </row>
    <row r="683">
      <c r="A683" s="7" t="n"/>
      <c r="B683" s="8" t="n"/>
      <c r="C683" s="9" t="n"/>
      <c r="D683" s="9" t="n"/>
      <c r="E683" s="8" t="n"/>
      <c r="F683" s="9" t="n"/>
      <c r="G683" s="10">
        <f>IF(OR(A683="",B683=""),"",COUNTIFS($A$4:$A$3003,A683,$B$4:$B$3003,B683))</f>
        <v/>
      </c>
      <c r="H683" s="9">
        <f>IF(A683="","",YEAR(A683)&amp;"-"&amp;TEXT(MONTH(A683),"00"))</f>
        <v/>
      </c>
      <c r="I683" s="8" t="n"/>
      <c r="J683" s="9">
        <f>IF(C683="","",IF(A683="","일자 미기재",IF(F683="","공수 미기재","")))</f>
        <v/>
      </c>
    </row>
    <row r="684">
      <c r="A684" s="7" t="n"/>
      <c r="B684" s="8" t="n"/>
      <c r="C684" s="9" t="n"/>
      <c r="D684" s="9" t="n"/>
      <c r="E684" s="8" t="n"/>
      <c r="F684" s="9" t="n"/>
      <c r="G684" s="10">
        <f>IF(OR(A684="",B684=""),"",COUNTIFS($A$4:$A$3003,A684,$B$4:$B$3003,B684))</f>
        <v/>
      </c>
      <c r="H684" s="9">
        <f>IF(A684="","",YEAR(A684)&amp;"-"&amp;TEXT(MONTH(A684),"00"))</f>
        <v/>
      </c>
      <c r="I684" s="8" t="n"/>
      <c r="J684" s="9">
        <f>IF(C684="","",IF(A684="","일자 미기재",IF(F684="","공수 미기재","")))</f>
        <v/>
      </c>
    </row>
    <row r="685">
      <c r="A685" s="7" t="n"/>
      <c r="B685" s="8" t="n"/>
      <c r="C685" s="9" t="n"/>
      <c r="D685" s="9" t="n"/>
      <c r="E685" s="8" t="n"/>
      <c r="F685" s="9" t="n"/>
      <c r="G685" s="10">
        <f>IF(OR(A685="",B685=""),"",COUNTIFS($A$4:$A$3003,A685,$B$4:$B$3003,B685))</f>
        <v/>
      </c>
      <c r="H685" s="9">
        <f>IF(A685="","",YEAR(A685)&amp;"-"&amp;TEXT(MONTH(A685),"00"))</f>
        <v/>
      </c>
      <c r="I685" s="8" t="n"/>
      <c r="J685" s="9">
        <f>IF(C685="","",IF(A685="","일자 미기재",IF(F685="","공수 미기재","")))</f>
        <v/>
      </c>
    </row>
    <row r="686">
      <c r="A686" s="7" t="n"/>
      <c r="B686" s="8" t="n"/>
      <c r="C686" s="9" t="n"/>
      <c r="D686" s="9" t="n"/>
      <c r="E686" s="8" t="n"/>
      <c r="F686" s="9" t="n"/>
      <c r="G686" s="10">
        <f>IF(OR(A686="",B686=""),"",COUNTIFS($A$4:$A$3003,A686,$B$4:$B$3003,B686))</f>
        <v/>
      </c>
      <c r="H686" s="9">
        <f>IF(A686="","",YEAR(A686)&amp;"-"&amp;TEXT(MONTH(A686),"00"))</f>
        <v/>
      </c>
      <c r="I686" s="8" t="n"/>
      <c r="J686" s="9">
        <f>IF(C686="","",IF(A686="","일자 미기재",IF(F686="","공수 미기재","")))</f>
        <v/>
      </c>
    </row>
    <row r="687">
      <c r="A687" s="7" t="n"/>
      <c r="B687" s="8" t="n"/>
      <c r="C687" s="9" t="n"/>
      <c r="D687" s="9" t="n"/>
      <c r="E687" s="8" t="n"/>
      <c r="F687" s="9" t="n"/>
      <c r="G687" s="10">
        <f>IF(OR(A687="",B687=""),"",COUNTIFS($A$4:$A$3003,A687,$B$4:$B$3003,B687))</f>
        <v/>
      </c>
      <c r="H687" s="9">
        <f>IF(A687="","",YEAR(A687)&amp;"-"&amp;TEXT(MONTH(A687),"00"))</f>
        <v/>
      </c>
      <c r="I687" s="8" t="n"/>
      <c r="J687" s="9">
        <f>IF(C687="","",IF(A687="","일자 미기재",IF(F687="","공수 미기재","")))</f>
        <v/>
      </c>
    </row>
    <row r="688">
      <c r="A688" s="7" t="n"/>
      <c r="B688" s="8" t="n"/>
      <c r="C688" s="9" t="n"/>
      <c r="D688" s="9" t="n"/>
      <c r="E688" s="8" t="n"/>
      <c r="F688" s="9" t="n"/>
      <c r="G688" s="10">
        <f>IF(OR(A688="",B688=""),"",COUNTIFS($A$4:$A$3003,A688,$B$4:$B$3003,B688))</f>
        <v/>
      </c>
      <c r="H688" s="9">
        <f>IF(A688="","",YEAR(A688)&amp;"-"&amp;TEXT(MONTH(A688),"00"))</f>
        <v/>
      </c>
      <c r="I688" s="8" t="n"/>
      <c r="J688" s="9">
        <f>IF(C688="","",IF(A688="","일자 미기재",IF(F688="","공수 미기재","")))</f>
        <v/>
      </c>
    </row>
    <row r="689">
      <c r="A689" s="7" t="n"/>
      <c r="B689" s="8" t="n"/>
      <c r="C689" s="9" t="n"/>
      <c r="D689" s="9" t="n"/>
      <c r="E689" s="8" t="n"/>
      <c r="F689" s="9" t="n"/>
      <c r="G689" s="10">
        <f>IF(OR(A689="",B689=""),"",COUNTIFS($A$4:$A$3003,A689,$B$4:$B$3003,B689))</f>
        <v/>
      </c>
      <c r="H689" s="9">
        <f>IF(A689="","",YEAR(A689)&amp;"-"&amp;TEXT(MONTH(A689),"00"))</f>
        <v/>
      </c>
      <c r="I689" s="8" t="n"/>
      <c r="J689" s="9">
        <f>IF(C689="","",IF(A689="","일자 미기재",IF(F689="","공수 미기재","")))</f>
        <v/>
      </c>
    </row>
    <row r="690">
      <c r="A690" s="7" t="n"/>
      <c r="B690" s="8" t="n"/>
      <c r="C690" s="9" t="n"/>
      <c r="D690" s="9" t="n"/>
      <c r="E690" s="8" t="n"/>
      <c r="F690" s="9" t="n"/>
      <c r="G690" s="10">
        <f>IF(OR(A690="",B690=""),"",COUNTIFS($A$4:$A$3003,A690,$B$4:$B$3003,B690))</f>
        <v/>
      </c>
      <c r="H690" s="9">
        <f>IF(A690="","",YEAR(A690)&amp;"-"&amp;TEXT(MONTH(A690),"00"))</f>
        <v/>
      </c>
      <c r="I690" s="8" t="n"/>
      <c r="J690" s="9">
        <f>IF(C690="","",IF(A690="","일자 미기재",IF(F690="","공수 미기재","")))</f>
        <v/>
      </c>
    </row>
    <row r="691">
      <c r="A691" s="7" t="n"/>
      <c r="B691" s="8" t="n"/>
      <c r="C691" s="9" t="n"/>
      <c r="D691" s="9" t="n"/>
      <c r="E691" s="8" t="n"/>
      <c r="F691" s="9" t="n"/>
      <c r="G691" s="10">
        <f>IF(OR(A691="",B691=""),"",COUNTIFS($A$4:$A$3003,A691,$B$4:$B$3003,B691))</f>
        <v/>
      </c>
      <c r="H691" s="9">
        <f>IF(A691="","",YEAR(A691)&amp;"-"&amp;TEXT(MONTH(A691),"00"))</f>
        <v/>
      </c>
      <c r="I691" s="8" t="n"/>
      <c r="J691" s="9">
        <f>IF(C691="","",IF(A691="","일자 미기재",IF(F691="","공수 미기재","")))</f>
        <v/>
      </c>
    </row>
    <row r="692">
      <c r="A692" s="7" t="n"/>
      <c r="B692" s="8" t="n"/>
      <c r="C692" s="9" t="n"/>
      <c r="D692" s="9" t="n"/>
      <c r="E692" s="8" t="n"/>
      <c r="F692" s="9" t="n"/>
      <c r="G692" s="10">
        <f>IF(OR(A692="",B692=""),"",COUNTIFS($A$4:$A$3003,A692,$B$4:$B$3003,B692))</f>
        <v/>
      </c>
      <c r="H692" s="9">
        <f>IF(A692="","",YEAR(A692)&amp;"-"&amp;TEXT(MONTH(A692),"00"))</f>
        <v/>
      </c>
      <c r="I692" s="8" t="n"/>
      <c r="J692" s="9">
        <f>IF(C692="","",IF(A692="","일자 미기재",IF(F692="","공수 미기재","")))</f>
        <v/>
      </c>
    </row>
    <row r="693">
      <c r="A693" s="7" t="n"/>
      <c r="B693" s="8" t="n"/>
      <c r="C693" s="9" t="n"/>
      <c r="D693" s="9" t="n"/>
      <c r="E693" s="8" t="n"/>
      <c r="F693" s="9" t="n"/>
      <c r="G693" s="10">
        <f>IF(OR(A693="",B693=""),"",COUNTIFS($A$4:$A$3003,A693,$B$4:$B$3003,B693))</f>
        <v/>
      </c>
      <c r="H693" s="9">
        <f>IF(A693="","",YEAR(A693)&amp;"-"&amp;TEXT(MONTH(A693),"00"))</f>
        <v/>
      </c>
      <c r="I693" s="8" t="n"/>
      <c r="J693" s="9">
        <f>IF(C693="","",IF(A693="","일자 미기재",IF(F693="","공수 미기재","")))</f>
        <v/>
      </c>
    </row>
    <row r="694">
      <c r="A694" s="7" t="n"/>
      <c r="B694" s="8" t="n"/>
      <c r="C694" s="9" t="n"/>
      <c r="D694" s="9" t="n"/>
      <c r="E694" s="8" t="n"/>
      <c r="F694" s="9" t="n"/>
      <c r="G694" s="10">
        <f>IF(OR(A694="",B694=""),"",COUNTIFS($A$4:$A$3003,A694,$B$4:$B$3003,B694))</f>
        <v/>
      </c>
      <c r="H694" s="9">
        <f>IF(A694="","",YEAR(A694)&amp;"-"&amp;TEXT(MONTH(A694),"00"))</f>
        <v/>
      </c>
      <c r="I694" s="8" t="n"/>
      <c r="J694" s="9">
        <f>IF(C694="","",IF(A694="","일자 미기재",IF(F694="","공수 미기재","")))</f>
        <v/>
      </c>
    </row>
    <row r="695">
      <c r="A695" s="7" t="n"/>
      <c r="B695" s="8" t="n"/>
      <c r="C695" s="9" t="n"/>
      <c r="D695" s="9" t="n"/>
      <c r="E695" s="8" t="n"/>
      <c r="F695" s="9" t="n"/>
      <c r="G695" s="10">
        <f>IF(OR(A695="",B695=""),"",COUNTIFS($A$4:$A$3003,A695,$B$4:$B$3003,B695))</f>
        <v/>
      </c>
      <c r="H695" s="9">
        <f>IF(A695="","",YEAR(A695)&amp;"-"&amp;TEXT(MONTH(A695),"00"))</f>
        <v/>
      </c>
      <c r="I695" s="8" t="n"/>
      <c r="J695" s="9">
        <f>IF(C695="","",IF(A695="","일자 미기재",IF(F695="","공수 미기재","")))</f>
        <v/>
      </c>
    </row>
    <row r="696">
      <c r="A696" s="7" t="n"/>
      <c r="B696" s="8" t="n"/>
      <c r="C696" s="9" t="n"/>
      <c r="D696" s="9" t="n"/>
      <c r="E696" s="8" t="n"/>
      <c r="F696" s="9" t="n"/>
      <c r="G696" s="10">
        <f>IF(OR(A696="",B696=""),"",COUNTIFS($A$4:$A$3003,A696,$B$4:$B$3003,B696))</f>
        <v/>
      </c>
      <c r="H696" s="9">
        <f>IF(A696="","",YEAR(A696)&amp;"-"&amp;TEXT(MONTH(A696),"00"))</f>
        <v/>
      </c>
      <c r="I696" s="8" t="n"/>
      <c r="J696" s="9">
        <f>IF(C696="","",IF(A696="","일자 미기재",IF(F696="","공수 미기재","")))</f>
        <v/>
      </c>
    </row>
    <row r="697">
      <c r="A697" s="7" t="n"/>
      <c r="B697" s="8" t="n"/>
      <c r="C697" s="9" t="n"/>
      <c r="D697" s="9" t="n"/>
      <c r="E697" s="8" t="n"/>
      <c r="F697" s="9" t="n"/>
      <c r="G697" s="10">
        <f>IF(OR(A697="",B697=""),"",COUNTIFS($A$4:$A$3003,A697,$B$4:$B$3003,B697))</f>
        <v/>
      </c>
      <c r="H697" s="9">
        <f>IF(A697="","",YEAR(A697)&amp;"-"&amp;TEXT(MONTH(A697),"00"))</f>
        <v/>
      </c>
      <c r="I697" s="8" t="n"/>
      <c r="J697" s="9">
        <f>IF(C697="","",IF(A697="","일자 미기재",IF(F697="","공수 미기재","")))</f>
        <v/>
      </c>
    </row>
    <row r="698">
      <c r="A698" s="7" t="n"/>
      <c r="B698" s="8" t="n"/>
      <c r="C698" s="9" t="n"/>
      <c r="D698" s="9" t="n"/>
      <c r="E698" s="8" t="n"/>
      <c r="F698" s="9" t="n"/>
      <c r="G698" s="10">
        <f>IF(OR(A698="",B698=""),"",COUNTIFS($A$4:$A$3003,A698,$B$4:$B$3003,B698))</f>
        <v/>
      </c>
      <c r="H698" s="9">
        <f>IF(A698="","",YEAR(A698)&amp;"-"&amp;TEXT(MONTH(A698),"00"))</f>
        <v/>
      </c>
      <c r="I698" s="8" t="n"/>
      <c r="J698" s="9">
        <f>IF(C698="","",IF(A698="","일자 미기재",IF(F698="","공수 미기재","")))</f>
        <v/>
      </c>
    </row>
    <row r="699">
      <c r="A699" s="7" t="n"/>
      <c r="B699" s="8" t="n"/>
      <c r="C699" s="9" t="n"/>
      <c r="D699" s="9" t="n"/>
      <c r="E699" s="8" t="n"/>
      <c r="F699" s="9" t="n"/>
      <c r="G699" s="10">
        <f>IF(OR(A699="",B699=""),"",COUNTIFS($A$4:$A$3003,A699,$B$4:$B$3003,B699))</f>
        <v/>
      </c>
      <c r="H699" s="9">
        <f>IF(A699="","",YEAR(A699)&amp;"-"&amp;TEXT(MONTH(A699),"00"))</f>
        <v/>
      </c>
      <c r="I699" s="8" t="n"/>
      <c r="J699" s="9">
        <f>IF(C699="","",IF(A699="","일자 미기재",IF(F699="","공수 미기재","")))</f>
        <v/>
      </c>
    </row>
    <row r="700">
      <c r="A700" s="7" t="n"/>
      <c r="B700" s="8" t="n"/>
      <c r="C700" s="9" t="n"/>
      <c r="D700" s="9" t="n"/>
      <c r="E700" s="8" t="n"/>
      <c r="F700" s="9" t="n"/>
      <c r="G700" s="10">
        <f>IF(OR(A700="",B700=""),"",COUNTIFS($A$4:$A$3003,A700,$B$4:$B$3003,B700))</f>
        <v/>
      </c>
      <c r="H700" s="9">
        <f>IF(A700="","",YEAR(A700)&amp;"-"&amp;TEXT(MONTH(A700),"00"))</f>
        <v/>
      </c>
      <c r="I700" s="8" t="n"/>
      <c r="J700" s="9">
        <f>IF(C700="","",IF(A700="","일자 미기재",IF(F700="","공수 미기재","")))</f>
        <v/>
      </c>
    </row>
    <row r="701">
      <c r="A701" s="7" t="n"/>
      <c r="B701" s="8" t="n"/>
      <c r="C701" s="9" t="n"/>
      <c r="D701" s="9" t="n"/>
      <c r="E701" s="8" t="n"/>
      <c r="F701" s="9" t="n"/>
      <c r="G701" s="10">
        <f>IF(OR(A701="",B701=""),"",COUNTIFS($A$4:$A$3003,A701,$B$4:$B$3003,B701))</f>
        <v/>
      </c>
      <c r="H701" s="9">
        <f>IF(A701="","",YEAR(A701)&amp;"-"&amp;TEXT(MONTH(A701),"00"))</f>
        <v/>
      </c>
      <c r="I701" s="8" t="n"/>
      <c r="J701" s="9">
        <f>IF(C701="","",IF(A701="","일자 미기재",IF(F701="","공수 미기재","")))</f>
        <v/>
      </c>
    </row>
    <row r="702">
      <c r="A702" s="7" t="n"/>
      <c r="B702" s="8" t="n"/>
      <c r="C702" s="9" t="n"/>
      <c r="D702" s="9" t="n"/>
      <c r="E702" s="8" t="n"/>
      <c r="F702" s="9" t="n"/>
      <c r="G702" s="10">
        <f>IF(OR(A702="",B702=""),"",COUNTIFS($A$4:$A$3003,A702,$B$4:$B$3003,B702))</f>
        <v/>
      </c>
      <c r="H702" s="9">
        <f>IF(A702="","",YEAR(A702)&amp;"-"&amp;TEXT(MONTH(A702),"00"))</f>
        <v/>
      </c>
      <c r="I702" s="8" t="n"/>
      <c r="J702" s="9">
        <f>IF(C702="","",IF(A702="","일자 미기재",IF(F702="","공수 미기재","")))</f>
        <v/>
      </c>
    </row>
    <row r="703">
      <c r="A703" s="7" t="n"/>
      <c r="B703" s="8" t="n"/>
      <c r="C703" s="9" t="n"/>
      <c r="D703" s="9" t="n"/>
      <c r="E703" s="8" t="n"/>
      <c r="F703" s="9" t="n"/>
      <c r="G703" s="10">
        <f>IF(OR(A703="",B703=""),"",COUNTIFS($A$4:$A$3003,A703,$B$4:$B$3003,B703))</f>
        <v/>
      </c>
      <c r="H703" s="9">
        <f>IF(A703="","",YEAR(A703)&amp;"-"&amp;TEXT(MONTH(A703),"00"))</f>
        <v/>
      </c>
      <c r="I703" s="8" t="n"/>
      <c r="J703" s="9">
        <f>IF(C703="","",IF(A703="","일자 미기재",IF(F703="","공수 미기재","")))</f>
        <v/>
      </c>
    </row>
    <row r="704">
      <c r="A704" s="7" t="n"/>
      <c r="B704" s="8" t="n"/>
      <c r="C704" s="9" t="n"/>
      <c r="D704" s="9" t="n"/>
      <c r="E704" s="8" t="n"/>
      <c r="F704" s="9" t="n"/>
      <c r="G704" s="10">
        <f>IF(OR(A704="",B704=""),"",COUNTIFS($A$4:$A$3003,A704,$B$4:$B$3003,B704))</f>
        <v/>
      </c>
      <c r="H704" s="9">
        <f>IF(A704="","",YEAR(A704)&amp;"-"&amp;TEXT(MONTH(A704),"00"))</f>
        <v/>
      </c>
      <c r="I704" s="8" t="n"/>
      <c r="J704" s="9">
        <f>IF(C704="","",IF(A704="","일자 미기재",IF(F704="","공수 미기재","")))</f>
        <v/>
      </c>
    </row>
    <row r="705">
      <c r="A705" s="7" t="n"/>
      <c r="B705" s="8" t="n"/>
      <c r="C705" s="9" t="n"/>
      <c r="D705" s="9" t="n"/>
      <c r="E705" s="8" t="n"/>
      <c r="F705" s="9" t="n"/>
      <c r="G705" s="10">
        <f>IF(OR(A705="",B705=""),"",COUNTIFS($A$4:$A$3003,A705,$B$4:$B$3003,B705))</f>
        <v/>
      </c>
      <c r="H705" s="9">
        <f>IF(A705="","",YEAR(A705)&amp;"-"&amp;TEXT(MONTH(A705),"00"))</f>
        <v/>
      </c>
      <c r="I705" s="8" t="n"/>
      <c r="J705" s="9">
        <f>IF(C705="","",IF(A705="","일자 미기재",IF(F705="","공수 미기재","")))</f>
        <v/>
      </c>
    </row>
    <row r="706">
      <c r="A706" s="7" t="n"/>
      <c r="B706" s="8" t="n"/>
      <c r="C706" s="9" t="n"/>
      <c r="D706" s="9" t="n"/>
      <c r="E706" s="8" t="n"/>
      <c r="F706" s="9" t="n"/>
      <c r="G706" s="10">
        <f>IF(OR(A706="",B706=""),"",COUNTIFS($A$4:$A$3003,A706,$B$4:$B$3003,B706))</f>
        <v/>
      </c>
      <c r="H706" s="9">
        <f>IF(A706="","",YEAR(A706)&amp;"-"&amp;TEXT(MONTH(A706),"00"))</f>
        <v/>
      </c>
      <c r="I706" s="8" t="n"/>
      <c r="J706" s="9">
        <f>IF(C706="","",IF(A706="","일자 미기재",IF(F706="","공수 미기재","")))</f>
        <v/>
      </c>
    </row>
    <row r="707">
      <c r="A707" s="7" t="n"/>
      <c r="B707" s="8" t="n"/>
      <c r="C707" s="9" t="n"/>
      <c r="D707" s="9" t="n"/>
      <c r="E707" s="8" t="n"/>
      <c r="F707" s="9" t="n"/>
      <c r="G707" s="10">
        <f>IF(OR(A707="",B707=""),"",COUNTIFS($A$4:$A$3003,A707,$B$4:$B$3003,B707))</f>
        <v/>
      </c>
      <c r="H707" s="9">
        <f>IF(A707="","",YEAR(A707)&amp;"-"&amp;TEXT(MONTH(A707),"00"))</f>
        <v/>
      </c>
      <c r="I707" s="8" t="n"/>
      <c r="J707" s="9">
        <f>IF(C707="","",IF(A707="","일자 미기재",IF(F707="","공수 미기재","")))</f>
        <v/>
      </c>
    </row>
    <row r="708">
      <c r="A708" s="7" t="n"/>
      <c r="B708" s="8" t="n"/>
      <c r="C708" s="9" t="n"/>
      <c r="D708" s="9" t="n"/>
      <c r="E708" s="8" t="n"/>
      <c r="F708" s="9" t="n"/>
      <c r="G708" s="10">
        <f>IF(OR(A708="",B708=""),"",COUNTIFS($A$4:$A$3003,A708,$B$4:$B$3003,B708))</f>
        <v/>
      </c>
      <c r="H708" s="9">
        <f>IF(A708="","",YEAR(A708)&amp;"-"&amp;TEXT(MONTH(A708),"00"))</f>
        <v/>
      </c>
      <c r="I708" s="8" t="n"/>
      <c r="J708" s="9">
        <f>IF(C708="","",IF(A708="","일자 미기재",IF(F708="","공수 미기재","")))</f>
        <v/>
      </c>
    </row>
    <row r="709">
      <c r="A709" s="7" t="n"/>
      <c r="B709" s="8" t="n"/>
      <c r="C709" s="9" t="n"/>
      <c r="D709" s="9" t="n"/>
      <c r="E709" s="8" t="n"/>
      <c r="F709" s="9" t="n"/>
      <c r="G709" s="10">
        <f>IF(OR(A709="",B709=""),"",COUNTIFS($A$4:$A$3003,A709,$B$4:$B$3003,B709))</f>
        <v/>
      </c>
      <c r="H709" s="9">
        <f>IF(A709="","",YEAR(A709)&amp;"-"&amp;TEXT(MONTH(A709),"00"))</f>
        <v/>
      </c>
      <c r="I709" s="8" t="n"/>
      <c r="J709" s="9">
        <f>IF(C709="","",IF(A709="","일자 미기재",IF(F709="","공수 미기재","")))</f>
        <v/>
      </c>
    </row>
    <row r="710">
      <c r="A710" s="7" t="n"/>
      <c r="B710" s="8" t="n"/>
      <c r="C710" s="9" t="n"/>
      <c r="D710" s="9" t="n"/>
      <c r="E710" s="8" t="n"/>
      <c r="F710" s="9" t="n"/>
      <c r="G710" s="10">
        <f>IF(OR(A710="",B710=""),"",COUNTIFS($A$4:$A$3003,A710,$B$4:$B$3003,B710))</f>
        <v/>
      </c>
      <c r="H710" s="9">
        <f>IF(A710="","",YEAR(A710)&amp;"-"&amp;TEXT(MONTH(A710),"00"))</f>
        <v/>
      </c>
      <c r="I710" s="8" t="n"/>
      <c r="J710" s="9">
        <f>IF(C710="","",IF(A710="","일자 미기재",IF(F710="","공수 미기재","")))</f>
        <v/>
      </c>
    </row>
    <row r="711">
      <c r="A711" s="7" t="n"/>
      <c r="B711" s="8" t="n"/>
      <c r="C711" s="9" t="n"/>
      <c r="D711" s="9" t="n"/>
      <c r="E711" s="8" t="n"/>
      <c r="F711" s="9" t="n"/>
      <c r="G711" s="10">
        <f>IF(OR(A711="",B711=""),"",COUNTIFS($A$4:$A$3003,A711,$B$4:$B$3003,B711))</f>
        <v/>
      </c>
      <c r="H711" s="9">
        <f>IF(A711="","",YEAR(A711)&amp;"-"&amp;TEXT(MONTH(A711),"00"))</f>
        <v/>
      </c>
      <c r="I711" s="8" t="n"/>
      <c r="J711" s="9">
        <f>IF(C711="","",IF(A711="","일자 미기재",IF(F711="","공수 미기재","")))</f>
        <v/>
      </c>
    </row>
    <row r="712">
      <c r="A712" s="7" t="n"/>
      <c r="B712" s="8" t="n"/>
      <c r="C712" s="9" t="n"/>
      <c r="D712" s="9" t="n"/>
      <c r="E712" s="8" t="n"/>
      <c r="F712" s="9" t="n"/>
      <c r="G712" s="10">
        <f>IF(OR(A712="",B712=""),"",COUNTIFS($A$4:$A$3003,A712,$B$4:$B$3003,B712))</f>
        <v/>
      </c>
      <c r="H712" s="9">
        <f>IF(A712="","",YEAR(A712)&amp;"-"&amp;TEXT(MONTH(A712),"00"))</f>
        <v/>
      </c>
      <c r="I712" s="8" t="n"/>
      <c r="J712" s="9">
        <f>IF(C712="","",IF(A712="","일자 미기재",IF(F712="","공수 미기재","")))</f>
        <v/>
      </c>
    </row>
    <row r="713">
      <c r="A713" s="7" t="n"/>
      <c r="B713" s="8" t="n"/>
      <c r="C713" s="9" t="n"/>
      <c r="D713" s="9" t="n"/>
      <c r="E713" s="8" t="n"/>
      <c r="F713" s="9" t="n"/>
      <c r="G713" s="10">
        <f>IF(OR(A713="",B713=""),"",COUNTIFS($A$4:$A$3003,A713,$B$4:$B$3003,B713))</f>
        <v/>
      </c>
      <c r="H713" s="9">
        <f>IF(A713="","",YEAR(A713)&amp;"-"&amp;TEXT(MONTH(A713),"00"))</f>
        <v/>
      </c>
      <c r="I713" s="8" t="n"/>
      <c r="J713" s="9">
        <f>IF(C713="","",IF(A713="","일자 미기재",IF(F713="","공수 미기재","")))</f>
        <v/>
      </c>
    </row>
    <row r="714">
      <c r="A714" s="7" t="n"/>
      <c r="B714" s="8" t="n"/>
      <c r="C714" s="9" t="n"/>
      <c r="D714" s="9" t="n"/>
      <c r="E714" s="8" t="n"/>
      <c r="F714" s="9" t="n"/>
      <c r="G714" s="10">
        <f>IF(OR(A714="",B714=""),"",COUNTIFS($A$4:$A$3003,A714,$B$4:$B$3003,B714))</f>
        <v/>
      </c>
      <c r="H714" s="9">
        <f>IF(A714="","",YEAR(A714)&amp;"-"&amp;TEXT(MONTH(A714),"00"))</f>
        <v/>
      </c>
      <c r="I714" s="8" t="n"/>
      <c r="J714" s="9">
        <f>IF(C714="","",IF(A714="","일자 미기재",IF(F714="","공수 미기재","")))</f>
        <v/>
      </c>
    </row>
    <row r="715">
      <c r="A715" s="7" t="n"/>
      <c r="B715" s="8" t="n"/>
      <c r="C715" s="9" t="n"/>
      <c r="D715" s="9" t="n"/>
      <c r="E715" s="8" t="n"/>
      <c r="F715" s="9" t="n"/>
      <c r="G715" s="10">
        <f>IF(OR(A715="",B715=""),"",COUNTIFS($A$4:$A$3003,A715,$B$4:$B$3003,B715))</f>
        <v/>
      </c>
      <c r="H715" s="9">
        <f>IF(A715="","",YEAR(A715)&amp;"-"&amp;TEXT(MONTH(A715),"00"))</f>
        <v/>
      </c>
      <c r="I715" s="8" t="n"/>
      <c r="J715" s="9">
        <f>IF(C715="","",IF(A715="","일자 미기재",IF(F715="","공수 미기재","")))</f>
        <v/>
      </c>
    </row>
    <row r="716">
      <c r="A716" s="7" t="n"/>
      <c r="B716" s="8" t="n"/>
      <c r="C716" s="9" t="n"/>
      <c r="D716" s="9" t="n"/>
      <c r="E716" s="8" t="n"/>
      <c r="F716" s="9" t="n"/>
      <c r="G716" s="10">
        <f>IF(OR(A716="",B716=""),"",COUNTIFS($A$4:$A$3003,A716,$B$4:$B$3003,B716))</f>
        <v/>
      </c>
      <c r="H716" s="9">
        <f>IF(A716="","",YEAR(A716)&amp;"-"&amp;TEXT(MONTH(A716),"00"))</f>
        <v/>
      </c>
      <c r="I716" s="8" t="n"/>
      <c r="J716" s="9">
        <f>IF(C716="","",IF(A716="","일자 미기재",IF(F716="","공수 미기재","")))</f>
        <v/>
      </c>
    </row>
    <row r="717">
      <c r="A717" s="7" t="n"/>
      <c r="B717" s="8" t="n"/>
      <c r="C717" s="9" t="n"/>
      <c r="D717" s="9" t="n"/>
      <c r="E717" s="8" t="n"/>
      <c r="F717" s="9" t="n"/>
      <c r="G717" s="10">
        <f>IF(OR(A717="",B717=""),"",COUNTIFS($A$4:$A$3003,A717,$B$4:$B$3003,B717))</f>
        <v/>
      </c>
      <c r="H717" s="9">
        <f>IF(A717="","",YEAR(A717)&amp;"-"&amp;TEXT(MONTH(A717),"00"))</f>
        <v/>
      </c>
      <c r="I717" s="8" t="n"/>
      <c r="J717" s="9">
        <f>IF(C717="","",IF(A717="","일자 미기재",IF(F717="","공수 미기재","")))</f>
        <v/>
      </c>
    </row>
    <row r="718">
      <c r="A718" s="7" t="n"/>
      <c r="B718" s="8" t="n"/>
      <c r="C718" s="9" t="n"/>
      <c r="D718" s="9" t="n"/>
      <c r="E718" s="8" t="n"/>
      <c r="F718" s="9" t="n"/>
      <c r="G718" s="10">
        <f>IF(OR(A718="",B718=""),"",COUNTIFS($A$4:$A$3003,A718,$B$4:$B$3003,B718))</f>
        <v/>
      </c>
      <c r="H718" s="9">
        <f>IF(A718="","",YEAR(A718)&amp;"-"&amp;TEXT(MONTH(A718),"00"))</f>
        <v/>
      </c>
      <c r="I718" s="8" t="n"/>
      <c r="J718" s="9">
        <f>IF(C718="","",IF(A718="","일자 미기재",IF(F718="","공수 미기재","")))</f>
        <v/>
      </c>
    </row>
    <row r="719">
      <c r="A719" s="7" t="n"/>
      <c r="B719" s="8" t="n"/>
      <c r="C719" s="9" t="n"/>
      <c r="D719" s="9" t="n"/>
      <c r="E719" s="8" t="n"/>
      <c r="F719" s="9" t="n"/>
      <c r="G719" s="10">
        <f>IF(OR(A719="",B719=""),"",COUNTIFS($A$4:$A$3003,A719,$B$4:$B$3003,B719))</f>
        <v/>
      </c>
      <c r="H719" s="9">
        <f>IF(A719="","",YEAR(A719)&amp;"-"&amp;TEXT(MONTH(A719),"00"))</f>
        <v/>
      </c>
      <c r="I719" s="8" t="n"/>
      <c r="J719" s="9">
        <f>IF(C719="","",IF(A719="","일자 미기재",IF(F719="","공수 미기재","")))</f>
        <v/>
      </c>
    </row>
    <row r="720">
      <c r="A720" s="7" t="n"/>
      <c r="B720" s="8" t="n"/>
      <c r="C720" s="9" t="n"/>
      <c r="D720" s="9" t="n"/>
      <c r="E720" s="8" t="n"/>
      <c r="F720" s="9" t="n"/>
      <c r="G720" s="10">
        <f>IF(OR(A720="",B720=""),"",COUNTIFS($A$4:$A$3003,A720,$B$4:$B$3003,B720))</f>
        <v/>
      </c>
      <c r="H720" s="9">
        <f>IF(A720="","",YEAR(A720)&amp;"-"&amp;TEXT(MONTH(A720),"00"))</f>
        <v/>
      </c>
      <c r="I720" s="8" t="n"/>
      <c r="J720" s="9">
        <f>IF(C720="","",IF(A720="","일자 미기재",IF(F720="","공수 미기재","")))</f>
        <v/>
      </c>
    </row>
    <row r="721">
      <c r="A721" s="7" t="n"/>
      <c r="B721" s="8" t="n"/>
      <c r="C721" s="9" t="n"/>
      <c r="D721" s="9" t="n"/>
      <c r="E721" s="8" t="n"/>
      <c r="F721" s="9" t="n"/>
      <c r="G721" s="10">
        <f>IF(OR(A721="",B721=""),"",COUNTIFS($A$4:$A$3003,A721,$B$4:$B$3003,B721))</f>
        <v/>
      </c>
      <c r="H721" s="9">
        <f>IF(A721="","",YEAR(A721)&amp;"-"&amp;TEXT(MONTH(A721),"00"))</f>
        <v/>
      </c>
      <c r="I721" s="8" t="n"/>
      <c r="J721" s="9">
        <f>IF(C721="","",IF(A721="","일자 미기재",IF(F721="","공수 미기재","")))</f>
        <v/>
      </c>
    </row>
    <row r="722">
      <c r="A722" s="7" t="n"/>
      <c r="B722" s="8" t="n"/>
      <c r="C722" s="9" t="n"/>
      <c r="D722" s="9" t="n"/>
      <c r="E722" s="8" t="n"/>
      <c r="F722" s="9" t="n"/>
      <c r="G722" s="10">
        <f>IF(OR(A722="",B722=""),"",COUNTIFS($A$4:$A$3003,A722,$B$4:$B$3003,B722))</f>
        <v/>
      </c>
      <c r="H722" s="9">
        <f>IF(A722="","",YEAR(A722)&amp;"-"&amp;TEXT(MONTH(A722),"00"))</f>
        <v/>
      </c>
      <c r="I722" s="8" t="n"/>
      <c r="J722" s="9">
        <f>IF(C722="","",IF(A722="","일자 미기재",IF(F722="","공수 미기재","")))</f>
        <v/>
      </c>
    </row>
    <row r="723">
      <c r="A723" s="7" t="n"/>
      <c r="B723" s="8" t="n"/>
      <c r="C723" s="9" t="n"/>
      <c r="D723" s="9" t="n"/>
      <c r="E723" s="8" t="n"/>
      <c r="F723" s="9" t="n"/>
      <c r="G723" s="10">
        <f>IF(OR(A723="",B723=""),"",COUNTIFS($A$4:$A$3003,A723,$B$4:$B$3003,B723))</f>
        <v/>
      </c>
      <c r="H723" s="9">
        <f>IF(A723="","",YEAR(A723)&amp;"-"&amp;TEXT(MONTH(A723),"00"))</f>
        <v/>
      </c>
      <c r="I723" s="8" t="n"/>
      <c r="J723" s="9">
        <f>IF(C723="","",IF(A723="","일자 미기재",IF(F723="","공수 미기재","")))</f>
        <v/>
      </c>
    </row>
    <row r="724">
      <c r="A724" s="7" t="n"/>
      <c r="B724" s="8" t="n"/>
      <c r="C724" s="9" t="n"/>
      <c r="D724" s="9" t="n"/>
      <c r="E724" s="8" t="n"/>
      <c r="F724" s="9" t="n"/>
      <c r="G724" s="10">
        <f>IF(OR(A724="",B724=""),"",COUNTIFS($A$4:$A$3003,A724,$B$4:$B$3003,B724))</f>
        <v/>
      </c>
      <c r="H724" s="9">
        <f>IF(A724="","",YEAR(A724)&amp;"-"&amp;TEXT(MONTH(A724),"00"))</f>
        <v/>
      </c>
      <c r="I724" s="8" t="n"/>
      <c r="J724" s="9">
        <f>IF(C724="","",IF(A724="","일자 미기재",IF(F724="","공수 미기재","")))</f>
        <v/>
      </c>
    </row>
    <row r="725">
      <c r="A725" s="7" t="n"/>
      <c r="B725" s="8" t="n"/>
      <c r="C725" s="9" t="n"/>
      <c r="D725" s="9" t="n"/>
      <c r="E725" s="8" t="n"/>
      <c r="F725" s="9" t="n"/>
      <c r="G725" s="10">
        <f>IF(OR(A725="",B725=""),"",COUNTIFS($A$4:$A$3003,A725,$B$4:$B$3003,B725))</f>
        <v/>
      </c>
      <c r="H725" s="9">
        <f>IF(A725="","",YEAR(A725)&amp;"-"&amp;TEXT(MONTH(A725),"00"))</f>
        <v/>
      </c>
      <c r="I725" s="8" t="n"/>
      <c r="J725" s="9">
        <f>IF(C725="","",IF(A725="","일자 미기재",IF(F725="","공수 미기재","")))</f>
        <v/>
      </c>
    </row>
    <row r="726">
      <c r="A726" s="7" t="n"/>
      <c r="B726" s="8" t="n"/>
      <c r="C726" s="9" t="n"/>
      <c r="D726" s="9" t="n"/>
      <c r="E726" s="8" t="n"/>
      <c r="F726" s="9" t="n"/>
      <c r="G726" s="10">
        <f>IF(OR(A726="",B726=""),"",COUNTIFS($A$4:$A$3003,A726,$B$4:$B$3003,B726))</f>
        <v/>
      </c>
      <c r="H726" s="9">
        <f>IF(A726="","",YEAR(A726)&amp;"-"&amp;TEXT(MONTH(A726),"00"))</f>
        <v/>
      </c>
      <c r="I726" s="8" t="n"/>
      <c r="J726" s="9">
        <f>IF(C726="","",IF(A726="","일자 미기재",IF(F726="","공수 미기재","")))</f>
        <v/>
      </c>
    </row>
    <row r="727">
      <c r="A727" s="7" t="n"/>
      <c r="B727" s="8" t="n"/>
      <c r="C727" s="9" t="n"/>
      <c r="D727" s="9" t="n"/>
      <c r="E727" s="8" t="n"/>
      <c r="F727" s="9" t="n"/>
      <c r="G727" s="10">
        <f>IF(OR(A727="",B727=""),"",COUNTIFS($A$4:$A$3003,A727,$B$4:$B$3003,B727))</f>
        <v/>
      </c>
      <c r="H727" s="9">
        <f>IF(A727="","",YEAR(A727)&amp;"-"&amp;TEXT(MONTH(A727),"00"))</f>
        <v/>
      </c>
      <c r="I727" s="8" t="n"/>
      <c r="J727" s="9">
        <f>IF(C727="","",IF(A727="","일자 미기재",IF(F727="","공수 미기재","")))</f>
        <v/>
      </c>
    </row>
    <row r="728">
      <c r="A728" s="7" t="n"/>
      <c r="B728" s="8" t="n"/>
      <c r="C728" s="9" t="n"/>
      <c r="D728" s="9" t="n"/>
      <c r="E728" s="8" t="n"/>
      <c r="F728" s="9" t="n"/>
      <c r="G728" s="10">
        <f>IF(OR(A728="",B728=""),"",COUNTIFS($A$4:$A$3003,A728,$B$4:$B$3003,B728))</f>
        <v/>
      </c>
      <c r="H728" s="9">
        <f>IF(A728="","",YEAR(A728)&amp;"-"&amp;TEXT(MONTH(A728),"00"))</f>
        <v/>
      </c>
      <c r="I728" s="8" t="n"/>
      <c r="J728" s="9">
        <f>IF(C728="","",IF(A728="","일자 미기재",IF(F728="","공수 미기재","")))</f>
        <v/>
      </c>
    </row>
    <row r="729">
      <c r="A729" s="7" t="n"/>
      <c r="B729" s="8" t="n"/>
      <c r="C729" s="9" t="n"/>
      <c r="D729" s="9" t="n"/>
      <c r="E729" s="8" t="n"/>
      <c r="F729" s="9" t="n"/>
      <c r="G729" s="10">
        <f>IF(OR(A729="",B729=""),"",COUNTIFS($A$4:$A$3003,A729,$B$4:$B$3003,B729))</f>
        <v/>
      </c>
      <c r="H729" s="9">
        <f>IF(A729="","",YEAR(A729)&amp;"-"&amp;TEXT(MONTH(A729),"00"))</f>
        <v/>
      </c>
      <c r="I729" s="8" t="n"/>
      <c r="J729" s="9">
        <f>IF(C729="","",IF(A729="","일자 미기재",IF(F729="","공수 미기재","")))</f>
        <v/>
      </c>
    </row>
    <row r="730">
      <c r="A730" s="7" t="n"/>
      <c r="B730" s="8" t="n"/>
      <c r="C730" s="9" t="n"/>
      <c r="D730" s="9" t="n"/>
      <c r="E730" s="8" t="n"/>
      <c r="F730" s="9" t="n"/>
      <c r="G730" s="10">
        <f>IF(OR(A730="",B730=""),"",COUNTIFS($A$4:$A$3003,A730,$B$4:$B$3003,B730))</f>
        <v/>
      </c>
      <c r="H730" s="9">
        <f>IF(A730="","",YEAR(A730)&amp;"-"&amp;TEXT(MONTH(A730),"00"))</f>
        <v/>
      </c>
      <c r="I730" s="8" t="n"/>
      <c r="J730" s="9">
        <f>IF(C730="","",IF(A730="","일자 미기재",IF(F730="","공수 미기재","")))</f>
        <v/>
      </c>
    </row>
    <row r="731">
      <c r="A731" s="7" t="n"/>
      <c r="B731" s="8" t="n"/>
      <c r="C731" s="9" t="n"/>
      <c r="D731" s="9" t="n"/>
      <c r="E731" s="8" t="n"/>
      <c r="F731" s="9" t="n"/>
      <c r="G731" s="10">
        <f>IF(OR(A731="",B731=""),"",COUNTIFS($A$4:$A$3003,A731,$B$4:$B$3003,B731))</f>
        <v/>
      </c>
      <c r="H731" s="9">
        <f>IF(A731="","",YEAR(A731)&amp;"-"&amp;TEXT(MONTH(A731),"00"))</f>
        <v/>
      </c>
      <c r="I731" s="8" t="n"/>
      <c r="J731" s="9">
        <f>IF(C731="","",IF(A731="","일자 미기재",IF(F731="","공수 미기재","")))</f>
        <v/>
      </c>
    </row>
    <row r="732">
      <c r="A732" s="7" t="n"/>
      <c r="B732" s="8" t="n"/>
      <c r="C732" s="9" t="n"/>
      <c r="D732" s="9" t="n"/>
      <c r="E732" s="8" t="n"/>
      <c r="F732" s="9" t="n"/>
      <c r="G732" s="10">
        <f>IF(OR(A732="",B732=""),"",COUNTIFS($A$4:$A$3003,A732,$B$4:$B$3003,B732))</f>
        <v/>
      </c>
      <c r="H732" s="9">
        <f>IF(A732="","",YEAR(A732)&amp;"-"&amp;TEXT(MONTH(A732),"00"))</f>
        <v/>
      </c>
      <c r="I732" s="8" t="n"/>
      <c r="J732" s="9">
        <f>IF(C732="","",IF(A732="","일자 미기재",IF(F732="","공수 미기재","")))</f>
        <v/>
      </c>
    </row>
    <row r="733">
      <c r="A733" s="7" t="n"/>
      <c r="B733" s="8" t="n"/>
      <c r="C733" s="9" t="n"/>
      <c r="D733" s="9" t="n"/>
      <c r="E733" s="8" t="n"/>
      <c r="F733" s="9" t="n"/>
      <c r="G733" s="10">
        <f>IF(OR(A733="",B733=""),"",COUNTIFS($A$4:$A$3003,A733,$B$4:$B$3003,B733))</f>
        <v/>
      </c>
      <c r="H733" s="9">
        <f>IF(A733="","",YEAR(A733)&amp;"-"&amp;TEXT(MONTH(A733),"00"))</f>
        <v/>
      </c>
      <c r="I733" s="8" t="n"/>
      <c r="J733" s="9">
        <f>IF(C733="","",IF(A733="","일자 미기재",IF(F733="","공수 미기재","")))</f>
        <v/>
      </c>
    </row>
    <row r="734">
      <c r="A734" s="7" t="n"/>
      <c r="B734" s="8" t="n"/>
      <c r="C734" s="9" t="n"/>
      <c r="D734" s="9" t="n"/>
      <c r="E734" s="8" t="n"/>
      <c r="F734" s="9" t="n"/>
      <c r="G734" s="10">
        <f>IF(OR(A734="",B734=""),"",COUNTIFS($A$4:$A$3003,A734,$B$4:$B$3003,B734))</f>
        <v/>
      </c>
      <c r="H734" s="9">
        <f>IF(A734="","",YEAR(A734)&amp;"-"&amp;TEXT(MONTH(A734),"00"))</f>
        <v/>
      </c>
      <c r="I734" s="8" t="n"/>
      <c r="J734" s="9">
        <f>IF(C734="","",IF(A734="","일자 미기재",IF(F734="","공수 미기재","")))</f>
        <v/>
      </c>
    </row>
    <row r="735">
      <c r="A735" s="7" t="n"/>
      <c r="B735" s="8" t="n"/>
      <c r="C735" s="9" t="n"/>
      <c r="D735" s="9" t="n"/>
      <c r="E735" s="8" t="n"/>
      <c r="F735" s="9" t="n"/>
      <c r="G735" s="10">
        <f>IF(OR(A735="",B735=""),"",COUNTIFS($A$4:$A$3003,A735,$B$4:$B$3003,B735))</f>
        <v/>
      </c>
      <c r="H735" s="9">
        <f>IF(A735="","",YEAR(A735)&amp;"-"&amp;TEXT(MONTH(A735),"00"))</f>
        <v/>
      </c>
      <c r="I735" s="8" t="n"/>
      <c r="J735" s="9">
        <f>IF(C735="","",IF(A735="","일자 미기재",IF(F735="","공수 미기재","")))</f>
        <v/>
      </c>
    </row>
    <row r="736">
      <c r="A736" s="7" t="n"/>
      <c r="B736" s="8" t="n"/>
      <c r="C736" s="9" t="n"/>
      <c r="D736" s="9" t="n"/>
      <c r="E736" s="8" t="n"/>
      <c r="F736" s="9" t="n"/>
      <c r="G736" s="10">
        <f>IF(OR(A736="",B736=""),"",COUNTIFS($A$4:$A$3003,A736,$B$4:$B$3003,B736))</f>
        <v/>
      </c>
      <c r="H736" s="9">
        <f>IF(A736="","",YEAR(A736)&amp;"-"&amp;TEXT(MONTH(A736),"00"))</f>
        <v/>
      </c>
      <c r="I736" s="8" t="n"/>
      <c r="J736" s="9">
        <f>IF(C736="","",IF(A736="","일자 미기재",IF(F736="","공수 미기재","")))</f>
        <v/>
      </c>
    </row>
    <row r="737">
      <c r="A737" s="7" t="n"/>
      <c r="B737" s="8" t="n"/>
      <c r="C737" s="9" t="n"/>
      <c r="D737" s="9" t="n"/>
      <c r="E737" s="8" t="n"/>
      <c r="F737" s="9" t="n"/>
      <c r="G737" s="10">
        <f>IF(OR(A737="",B737=""),"",COUNTIFS($A$4:$A$3003,A737,$B$4:$B$3003,B737))</f>
        <v/>
      </c>
      <c r="H737" s="9">
        <f>IF(A737="","",YEAR(A737)&amp;"-"&amp;TEXT(MONTH(A737),"00"))</f>
        <v/>
      </c>
      <c r="I737" s="8" t="n"/>
      <c r="J737" s="9">
        <f>IF(C737="","",IF(A737="","일자 미기재",IF(F737="","공수 미기재","")))</f>
        <v/>
      </c>
    </row>
    <row r="738">
      <c r="A738" s="7" t="n"/>
      <c r="B738" s="8" t="n"/>
      <c r="C738" s="9" t="n"/>
      <c r="D738" s="9" t="n"/>
      <c r="E738" s="8" t="n"/>
      <c r="F738" s="9" t="n"/>
      <c r="G738" s="10">
        <f>IF(OR(A738="",B738=""),"",COUNTIFS($A$4:$A$3003,A738,$B$4:$B$3003,B738))</f>
        <v/>
      </c>
      <c r="H738" s="9">
        <f>IF(A738="","",YEAR(A738)&amp;"-"&amp;TEXT(MONTH(A738),"00"))</f>
        <v/>
      </c>
      <c r="I738" s="8" t="n"/>
      <c r="J738" s="9">
        <f>IF(C738="","",IF(A738="","일자 미기재",IF(F738="","공수 미기재","")))</f>
        <v/>
      </c>
    </row>
    <row r="739">
      <c r="A739" s="7" t="n"/>
      <c r="B739" s="8" t="n"/>
      <c r="C739" s="9" t="n"/>
      <c r="D739" s="9" t="n"/>
      <c r="E739" s="8" t="n"/>
      <c r="F739" s="9" t="n"/>
      <c r="G739" s="10">
        <f>IF(OR(A739="",B739=""),"",COUNTIFS($A$4:$A$3003,A739,$B$4:$B$3003,B739))</f>
        <v/>
      </c>
      <c r="H739" s="9">
        <f>IF(A739="","",YEAR(A739)&amp;"-"&amp;TEXT(MONTH(A739),"00"))</f>
        <v/>
      </c>
      <c r="I739" s="8" t="n"/>
      <c r="J739" s="9">
        <f>IF(C739="","",IF(A739="","일자 미기재",IF(F739="","공수 미기재","")))</f>
        <v/>
      </c>
    </row>
    <row r="740">
      <c r="A740" s="7" t="n"/>
      <c r="B740" s="8" t="n"/>
      <c r="C740" s="9" t="n"/>
      <c r="D740" s="9" t="n"/>
      <c r="E740" s="8" t="n"/>
      <c r="F740" s="9" t="n"/>
      <c r="G740" s="10">
        <f>IF(OR(A740="",B740=""),"",COUNTIFS($A$4:$A$3003,A740,$B$4:$B$3003,B740))</f>
        <v/>
      </c>
      <c r="H740" s="9">
        <f>IF(A740="","",YEAR(A740)&amp;"-"&amp;TEXT(MONTH(A740),"00"))</f>
        <v/>
      </c>
      <c r="I740" s="8" t="n"/>
      <c r="J740" s="9">
        <f>IF(C740="","",IF(A740="","일자 미기재",IF(F740="","공수 미기재","")))</f>
        <v/>
      </c>
    </row>
    <row r="741">
      <c r="A741" s="7" t="n"/>
      <c r="B741" s="8" t="n"/>
      <c r="C741" s="9" t="n"/>
      <c r="D741" s="9" t="n"/>
      <c r="E741" s="8" t="n"/>
      <c r="F741" s="9" t="n"/>
      <c r="G741" s="10">
        <f>IF(OR(A741="",B741=""),"",COUNTIFS($A$4:$A$3003,A741,$B$4:$B$3003,B741))</f>
        <v/>
      </c>
      <c r="H741" s="9">
        <f>IF(A741="","",YEAR(A741)&amp;"-"&amp;TEXT(MONTH(A741),"00"))</f>
        <v/>
      </c>
      <c r="I741" s="8" t="n"/>
      <c r="J741" s="9">
        <f>IF(C741="","",IF(A741="","일자 미기재",IF(F741="","공수 미기재","")))</f>
        <v/>
      </c>
    </row>
    <row r="742">
      <c r="A742" s="7" t="n"/>
      <c r="B742" s="8" t="n"/>
      <c r="C742" s="9" t="n"/>
      <c r="D742" s="9" t="n"/>
      <c r="E742" s="8" t="n"/>
      <c r="F742" s="9" t="n"/>
      <c r="G742" s="10">
        <f>IF(OR(A742="",B742=""),"",COUNTIFS($A$4:$A$3003,A742,$B$4:$B$3003,B742))</f>
        <v/>
      </c>
      <c r="H742" s="9">
        <f>IF(A742="","",YEAR(A742)&amp;"-"&amp;TEXT(MONTH(A742),"00"))</f>
        <v/>
      </c>
      <c r="I742" s="8" t="n"/>
      <c r="J742" s="9">
        <f>IF(C742="","",IF(A742="","일자 미기재",IF(F742="","공수 미기재","")))</f>
        <v/>
      </c>
    </row>
    <row r="743">
      <c r="A743" s="7" t="n"/>
      <c r="B743" s="8" t="n"/>
      <c r="C743" s="9" t="n"/>
      <c r="D743" s="9" t="n"/>
      <c r="E743" s="8" t="n"/>
      <c r="F743" s="9" t="n"/>
      <c r="G743" s="10">
        <f>IF(OR(A743="",B743=""),"",COUNTIFS($A$4:$A$3003,A743,$B$4:$B$3003,B743))</f>
        <v/>
      </c>
      <c r="H743" s="9">
        <f>IF(A743="","",YEAR(A743)&amp;"-"&amp;TEXT(MONTH(A743),"00"))</f>
        <v/>
      </c>
      <c r="I743" s="8" t="n"/>
      <c r="J743" s="9">
        <f>IF(C743="","",IF(A743="","일자 미기재",IF(F743="","공수 미기재","")))</f>
        <v/>
      </c>
    </row>
    <row r="744">
      <c r="A744" s="7" t="n"/>
      <c r="B744" s="8" t="n"/>
      <c r="C744" s="9" t="n"/>
      <c r="D744" s="9" t="n"/>
      <c r="E744" s="8" t="n"/>
      <c r="F744" s="9" t="n"/>
      <c r="G744" s="10">
        <f>IF(OR(A744="",B744=""),"",COUNTIFS($A$4:$A$3003,A744,$B$4:$B$3003,B744))</f>
        <v/>
      </c>
      <c r="H744" s="9">
        <f>IF(A744="","",YEAR(A744)&amp;"-"&amp;TEXT(MONTH(A744),"00"))</f>
        <v/>
      </c>
      <c r="I744" s="8" t="n"/>
      <c r="J744" s="9">
        <f>IF(C744="","",IF(A744="","일자 미기재",IF(F744="","공수 미기재","")))</f>
        <v/>
      </c>
    </row>
    <row r="745">
      <c r="A745" s="7" t="n"/>
      <c r="B745" s="8" t="n"/>
      <c r="C745" s="9" t="n"/>
      <c r="D745" s="9" t="n"/>
      <c r="E745" s="8" t="n"/>
      <c r="F745" s="9" t="n"/>
      <c r="G745" s="10">
        <f>IF(OR(A745="",B745=""),"",COUNTIFS($A$4:$A$3003,A745,$B$4:$B$3003,B745))</f>
        <v/>
      </c>
      <c r="H745" s="9">
        <f>IF(A745="","",YEAR(A745)&amp;"-"&amp;TEXT(MONTH(A745),"00"))</f>
        <v/>
      </c>
      <c r="I745" s="8" t="n"/>
      <c r="J745" s="9">
        <f>IF(C745="","",IF(A745="","일자 미기재",IF(F745="","공수 미기재","")))</f>
        <v/>
      </c>
    </row>
    <row r="746">
      <c r="A746" s="7" t="n"/>
      <c r="B746" s="8" t="n"/>
      <c r="C746" s="9" t="n"/>
      <c r="D746" s="9" t="n"/>
      <c r="E746" s="8" t="n"/>
      <c r="F746" s="9" t="n"/>
      <c r="G746" s="10">
        <f>IF(OR(A746="",B746=""),"",COUNTIFS($A$4:$A$3003,A746,$B$4:$B$3003,B746))</f>
        <v/>
      </c>
      <c r="H746" s="9">
        <f>IF(A746="","",YEAR(A746)&amp;"-"&amp;TEXT(MONTH(A746),"00"))</f>
        <v/>
      </c>
      <c r="I746" s="8" t="n"/>
      <c r="J746" s="9">
        <f>IF(C746="","",IF(A746="","일자 미기재",IF(F746="","공수 미기재","")))</f>
        <v/>
      </c>
    </row>
    <row r="747">
      <c r="A747" s="7" t="n"/>
      <c r="B747" s="8" t="n"/>
      <c r="C747" s="9" t="n"/>
      <c r="D747" s="9" t="n"/>
      <c r="E747" s="8" t="n"/>
      <c r="F747" s="9" t="n"/>
      <c r="G747" s="10">
        <f>IF(OR(A747="",B747=""),"",COUNTIFS($A$4:$A$3003,A747,$B$4:$B$3003,B747))</f>
        <v/>
      </c>
      <c r="H747" s="9">
        <f>IF(A747="","",YEAR(A747)&amp;"-"&amp;TEXT(MONTH(A747),"00"))</f>
        <v/>
      </c>
      <c r="I747" s="8" t="n"/>
      <c r="J747" s="9">
        <f>IF(C747="","",IF(A747="","일자 미기재",IF(F747="","공수 미기재","")))</f>
        <v/>
      </c>
    </row>
    <row r="748">
      <c r="A748" s="7" t="n"/>
      <c r="B748" s="8" t="n"/>
      <c r="C748" s="9" t="n"/>
      <c r="D748" s="9" t="n"/>
      <c r="E748" s="8" t="n"/>
      <c r="F748" s="9" t="n"/>
      <c r="G748" s="10">
        <f>IF(OR(A748="",B748=""),"",COUNTIFS($A$4:$A$3003,A748,$B$4:$B$3003,B748))</f>
        <v/>
      </c>
      <c r="H748" s="9">
        <f>IF(A748="","",YEAR(A748)&amp;"-"&amp;TEXT(MONTH(A748),"00"))</f>
        <v/>
      </c>
      <c r="I748" s="8" t="n"/>
      <c r="J748" s="9">
        <f>IF(C748="","",IF(A748="","일자 미기재",IF(F748="","공수 미기재","")))</f>
        <v/>
      </c>
    </row>
    <row r="749">
      <c r="A749" s="7" t="n"/>
      <c r="B749" s="8" t="n"/>
      <c r="C749" s="9" t="n"/>
      <c r="D749" s="9" t="n"/>
      <c r="E749" s="8" t="n"/>
      <c r="F749" s="9" t="n"/>
      <c r="G749" s="10">
        <f>IF(OR(A749="",B749=""),"",COUNTIFS($A$4:$A$3003,A749,$B$4:$B$3003,B749))</f>
        <v/>
      </c>
      <c r="H749" s="9">
        <f>IF(A749="","",YEAR(A749)&amp;"-"&amp;TEXT(MONTH(A749),"00"))</f>
        <v/>
      </c>
      <c r="I749" s="8" t="n"/>
      <c r="J749" s="9">
        <f>IF(C749="","",IF(A749="","일자 미기재",IF(F749="","공수 미기재","")))</f>
        <v/>
      </c>
    </row>
    <row r="750">
      <c r="A750" s="7" t="n"/>
      <c r="B750" s="8" t="n"/>
      <c r="C750" s="9" t="n"/>
      <c r="D750" s="9" t="n"/>
      <c r="E750" s="8" t="n"/>
      <c r="F750" s="9" t="n"/>
      <c r="G750" s="10">
        <f>IF(OR(A750="",B750=""),"",COUNTIFS($A$4:$A$3003,A750,$B$4:$B$3003,B750))</f>
        <v/>
      </c>
      <c r="H750" s="9">
        <f>IF(A750="","",YEAR(A750)&amp;"-"&amp;TEXT(MONTH(A750),"00"))</f>
        <v/>
      </c>
      <c r="I750" s="8" t="n"/>
      <c r="J750" s="9">
        <f>IF(C750="","",IF(A750="","일자 미기재",IF(F750="","공수 미기재","")))</f>
        <v/>
      </c>
    </row>
    <row r="751">
      <c r="A751" s="7" t="n"/>
      <c r="B751" s="8" t="n"/>
      <c r="C751" s="9" t="n"/>
      <c r="D751" s="9" t="n"/>
      <c r="E751" s="8" t="n"/>
      <c r="F751" s="9" t="n"/>
      <c r="G751" s="10">
        <f>IF(OR(A751="",B751=""),"",COUNTIFS($A$4:$A$3003,A751,$B$4:$B$3003,B751))</f>
        <v/>
      </c>
      <c r="H751" s="9">
        <f>IF(A751="","",YEAR(A751)&amp;"-"&amp;TEXT(MONTH(A751),"00"))</f>
        <v/>
      </c>
      <c r="I751" s="8" t="n"/>
      <c r="J751" s="9">
        <f>IF(C751="","",IF(A751="","일자 미기재",IF(F751="","공수 미기재","")))</f>
        <v/>
      </c>
    </row>
    <row r="752">
      <c r="A752" s="7" t="n"/>
      <c r="B752" s="8" t="n"/>
      <c r="C752" s="9" t="n"/>
      <c r="D752" s="9" t="n"/>
      <c r="E752" s="8" t="n"/>
      <c r="F752" s="9" t="n"/>
      <c r="G752" s="10">
        <f>IF(OR(A752="",B752=""),"",COUNTIFS($A$4:$A$3003,A752,$B$4:$B$3003,B752))</f>
        <v/>
      </c>
      <c r="H752" s="9">
        <f>IF(A752="","",YEAR(A752)&amp;"-"&amp;TEXT(MONTH(A752),"00"))</f>
        <v/>
      </c>
      <c r="I752" s="8" t="n"/>
      <c r="J752" s="9">
        <f>IF(C752="","",IF(A752="","일자 미기재",IF(F752="","공수 미기재","")))</f>
        <v/>
      </c>
    </row>
    <row r="753">
      <c r="A753" s="7" t="n"/>
      <c r="B753" s="8" t="n"/>
      <c r="C753" s="9" t="n"/>
      <c r="D753" s="9" t="n"/>
      <c r="E753" s="8" t="n"/>
      <c r="F753" s="9" t="n"/>
      <c r="G753" s="10">
        <f>IF(OR(A753="",B753=""),"",COUNTIFS($A$4:$A$3003,A753,$B$4:$B$3003,B753))</f>
        <v/>
      </c>
      <c r="H753" s="9">
        <f>IF(A753="","",YEAR(A753)&amp;"-"&amp;TEXT(MONTH(A753),"00"))</f>
        <v/>
      </c>
      <c r="I753" s="8" t="n"/>
      <c r="J753" s="9">
        <f>IF(C753="","",IF(A753="","일자 미기재",IF(F753="","공수 미기재","")))</f>
        <v/>
      </c>
    </row>
    <row r="754">
      <c r="A754" s="7" t="n"/>
      <c r="B754" s="8" t="n"/>
      <c r="C754" s="9" t="n"/>
      <c r="D754" s="9" t="n"/>
      <c r="E754" s="8" t="n"/>
      <c r="F754" s="9" t="n"/>
      <c r="G754" s="10">
        <f>IF(OR(A754="",B754=""),"",COUNTIFS($A$4:$A$3003,A754,$B$4:$B$3003,B754))</f>
        <v/>
      </c>
      <c r="H754" s="9">
        <f>IF(A754="","",YEAR(A754)&amp;"-"&amp;TEXT(MONTH(A754),"00"))</f>
        <v/>
      </c>
      <c r="I754" s="8" t="n"/>
      <c r="J754" s="9">
        <f>IF(C754="","",IF(A754="","일자 미기재",IF(F754="","공수 미기재","")))</f>
        <v/>
      </c>
    </row>
    <row r="755">
      <c r="A755" s="7" t="n"/>
      <c r="B755" s="8" t="n"/>
      <c r="C755" s="9" t="n"/>
      <c r="D755" s="9" t="n"/>
      <c r="E755" s="8" t="n"/>
      <c r="F755" s="9" t="n"/>
      <c r="G755" s="10">
        <f>IF(OR(A755="",B755=""),"",COUNTIFS($A$4:$A$3003,A755,$B$4:$B$3003,B755))</f>
        <v/>
      </c>
      <c r="H755" s="9">
        <f>IF(A755="","",YEAR(A755)&amp;"-"&amp;TEXT(MONTH(A755),"00"))</f>
        <v/>
      </c>
      <c r="I755" s="8" t="n"/>
      <c r="J755" s="9">
        <f>IF(C755="","",IF(A755="","일자 미기재",IF(F755="","공수 미기재","")))</f>
        <v/>
      </c>
    </row>
    <row r="756">
      <c r="A756" s="7" t="n"/>
      <c r="B756" s="8" t="n"/>
      <c r="C756" s="9" t="n"/>
      <c r="D756" s="9" t="n"/>
      <c r="E756" s="8" t="n"/>
      <c r="F756" s="9" t="n"/>
      <c r="G756" s="10">
        <f>IF(OR(A756="",B756=""),"",COUNTIFS($A$4:$A$3003,A756,$B$4:$B$3003,B756))</f>
        <v/>
      </c>
      <c r="H756" s="9">
        <f>IF(A756="","",YEAR(A756)&amp;"-"&amp;TEXT(MONTH(A756),"00"))</f>
        <v/>
      </c>
      <c r="I756" s="8" t="n"/>
      <c r="J756" s="9">
        <f>IF(C756="","",IF(A756="","일자 미기재",IF(F756="","공수 미기재","")))</f>
        <v/>
      </c>
    </row>
    <row r="757">
      <c r="A757" s="7" t="n"/>
      <c r="B757" s="8" t="n"/>
      <c r="C757" s="9" t="n"/>
      <c r="D757" s="9" t="n"/>
      <c r="E757" s="8" t="n"/>
      <c r="F757" s="9" t="n"/>
      <c r="G757" s="10">
        <f>IF(OR(A757="",B757=""),"",COUNTIFS($A$4:$A$3003,A757,$B$4:$B$3003,B757))</f>
        <v/>
      </c>
      <c r="H757" s="9">
        <f>IF(A757="","",YEAR(A757)&amp;"-"&amp;TEXT(MONTH(A757),"00"))</f>
        <v/>
      </c>
      <c r="I757" s="8" t="n"/>
      <c r="J757" s="9">
        <f>IF(C757="","",IF(A757="","일자 미기재",IF(F757="","공수 미기재","")))</f>
        <v/>
      </c>
    </row>
    <row r="758">
      <c r="A758" s="7" t="n"/>
      <c r="B758" s="8" t="n"/>
      <c r="C758" s="9" t="n"/>
      <c r="D758" s="9" t="n"/>
      <c r="E758" s="8" t="n"/>
      <c r="F758" s="9" t="n"/>
      <c r="G758" s="10">
        <f>IF(OR(A758="",B758=""),"",COUNTIFS($A$4:$A$3003,A758,$B$4:$B$3003,B758))</f>
        <v/>
      </c>
      <c r="H758" s="9">
        <f>IF(A758="","",YEAR(A758)&amp;"-"&amp;TEXT(MONTH(A758),"00"))</f>
        <v/>
      </c>
      <c r="I758" s="8" t="n"/>
      <c r="J758" s="9">
        <f>IF(C758="","",IF(A758="","일자 미기재",IF(F758="","공수 미기재","")))</f>
        <v/>
      </c>
    </row>
    <row r="759">
      <c r="A759" s="7" t="n"/>
      <c r="B759" s="8" t="n"/>
      <c r="C759" s="9" t="n"/>
      <c r="D759" s="9" t="n"/>
      <c r="E759" s="8" t="n"/>
      <c r="F759" s="9" t="n"/>
      <c r="G759" s="10">
        <f>IF(OR(A759="",B759=""),"",COUNTIFS($A$4:$A$3003,A759,$B$4:$B$3003,B759))</f>
        <v/>
      </c>
      <c r="H759" s="9">
        <f>IF(A759="","",YEAR(A759)&amp;"-"&amp;TEXT(MONTH(A759),"00"))</f>
        <v/>
      </c>
      <c r="I759" s="8" t="n"/>
      <c r="J759" s="9">
        <f>IF(C759="","",IF(A759="","일자 미기재",IF(F759="","공수 미기재","")))</f>
        <v/>
      </c>
    </row>
    <row r="760">
      <c r="A760" s="7" t="n"/>
      <c r="B760" s="8" t="n"/>
      <c r="C760" s="9" t="n"/>
      <c r="D760" s="9" t="n"/>
      <c r="E760" s="8" t="n"/>
      <c r="F760" s="9" t="n"/>
      <c r="G760" s="10">
        <f>IF(OR(A760="",B760=""),"",COUNTIFS($A$4:$A$3003,A760,$B$4:$B$3003,B760))</f>
        <v/>
      </c>
      <c r="H760" s="9">
        <f>IF(A760="","",YEAR(A760)&amp;"-"&amp;TEXT(MONTH(A760),"00"))</f>
        <v/>
      </c>
      <c r="I760" s="8" t="n"/>
      <c r="J760" s="9">
        <f>IF(C760="","",IF(A760="","일자 미기재",IF(F760="","공수 미기재","")))</f>
        <v/>
      </c>
    </row>
    <row r="761">
      <c r="A761" s="7" t="n"/>
      <c r="B761" s="8" t="n"/>
      <c r="C761" s="9" t="n"/>
      <c r="D761" s="9" t="n"/>
      <c r="E761" s="8" t="n"/>
      <c r="F761" s="9" t="n"/>
      <c r="G761" s="10">
        <f>IF(OR(A761="",B761=""),"",COUNTIFS($A$4:$A$3003,A761,$B$4:$B$3003,B761))</f>
        <v/>
      </c>
      <c r="H761" s="9">
        <f>IF(A761="","",YEAR(A761)&amp;"-"&amp;TEXT(MONTH(A761),"00"))</f>
        <v/>
      </c>
      <c r="I761" s="8" t="n"/>
      <c r="J761" s="9">
        <f>IF(C761="","",IF(A761="","일자 미기재",IF(F761="","공수 미기재","")))</f>
        <v/>
      </c>
    </row>
    <row r="762">
      <c r="A762" s="7" t="n"/>
      <c r="B762" s="8" t="n"/>
      <c r="C762" s="9" t="n"/>
      <c r="D762" s="9" t="n"/>
      <c r="E762" s="8" t="n"/>
      <c r="F762" s="9" t="n"/>
      <c r="G762" s="10">
        <f>IF(OR(A762="",B762=""),"",COUNTIFS($A$4:$A$3003,A762,$B$4:$B$3003,B762))</f>
        <v/>
      </c>
      <c r="H762" s="9">
        <f>IF(A762="","",YEAR(A762)&amp;"-"&amp;TEXT(MONTH(A762),"00"))</f>
        <v/>
      </c>
      <c r="I762" s="8" t="n"/>
      <c r="J762" s="9">
        <f>IF(C762="","",IF(A762="","일자 미기재",IF(F762="","공수 미기재","")))</f>
        <v/>
      </c>
    </row>
    <row r="763">
      <c r="A763" s="7" t="n"/>
      <c r="B763" s="8" t="n"/>
      <c r="C763" s="9" t="n"/>
      <c r="D763" s="9" t="n"/>
      <c r="E763" s="8" t="n"/>
      <c r="F763" s="9" t="n"/>
      <c r="G763" s="10">
        <f>IF(OR(A763="",B763=""),"",COUNTIFS($A$4:$A$3003,A763,$B$4:$B$3003,B763))</f>
        <v/>
      </c>
      <c r="H763" s="9">
        <f>IF(A763="","",YEAR(A763)&amp;"-"&amp;TEXT(MONTH(A763),"00"))</f>
        <v/>
      </c>
      <c r="I763" s="8" t="n"/>
      <c r="J763" s="9">
        <f>IF(C763="","",IF(A763="","일자 미기재",IF(F763="","공수 미기재","")))</f>
        <v/>
      </c>
    </row>
    <row r="764">
      <c r="A764" s="7" t="n"/>
      <c r="B764" s="8" t="n"/>
      <c r="C764" s="9" t="n"/>
      <c r="D764" s="9" t="n"/>
      <c r="E764" s="8" t="n"/>
      <c r="F764" s="9" t="n"/>
      <c r="G764" s="10">
        <f>IF(OR(A764="",B764=""),"",COUNTIFS($A$4:$A$3003,A764,$B$4:$B$3003,B764))</f>
        <v/>
      </c>
      <c r="H764" s="9">
        <f>IF(A764="","",YEAR(A764)&amp;"-"&amp;TEXT(MONTH(A764),"00"))</f>
        <v/>
      </c>
      <c r="I764" s="8" t="n"/>
      <c r="J764" s="9">
        <f>IF(C764="","",IF(A764="","일자 미기재",IF(F764="","공수 미기재","")))</f>
        <v/>
      </c>
    </row>
    <row r="765">
      <c r="A765" s="7" t="n"/>
      <c r="B765" s="8" t="n"/>
      <c r="C765" s="9" t="n"/>
      <c r="D765" s="9" t="n"/>
      <c r="E765" s="8" t="n"/>
      <c r="F765" s="9" t="n"/>
      <c r="G765" s="10">
        <f>IF(OR(A765="",B765=""),"",COUNTIFS($A$4:$A$3003,A765,$B$4:$B$3003,B765))</f>
        <v/>
      </c>
      <c r="H765" s="9">
        <f>IF(A765="","",YEAR(A765)&amp;"-"&amp;TEXT(MONTH(A765),"00"))</f>
        <v/>
      </c>
      <c r="I765" s="8" t="n"/>
      <c r="J765" s="9">
        <f>IF(C765="","",IF(A765="","일자 미기재",IF(F765="","공수 미기재","")))</f>
        <v/>
      </c>
    </row>
    <row r="766">
      <c r="A766" s="7" t="n"/>
      <c r="B766" s="8" t="n"/>
      <c r="C766" s="9" t="n"/>
      <c r="D766" s="9" t="n"/>
      <c r="E766" s="8" t="n"/>
      <c r="F766" s="9" t="n"/>
      <c r="G766" s="10">
        <f>IF(OR(A766="",B766=""),"",COUNTIFS($A$4:$A$3003,A766,$B$4:$B$3003,B766))</f>
        <v/>
      </c>
      <c r="H766" s="9">
        <f>IF(A766="","",YEAR(A766)&amp;"-"&amp;TEXT(MONTH(A766),"00"))</f>
        <v/>
      </c>
      <c r="I766" s="8" t="n"/>
      <c r="J766" s="9">
        <f>IF(C766="","",IF(A766="","일자 미기재",IF(F766="","공수 미기재","")))</f>
        <v/>
      </c>
    </row>
    <row r="767">
      <c r="A767" s="7" t="n"/>
      <c r="B767" s="8" t="n"/>
      <c r="C767" s="9" t="n"/>
      <c r="D767" s="9" t="n"/>
      <c r="E767" s="8" t="n"/>
      <c r="F767" s="9" t="n"/>
      <c r="G767" s="10">
        <f>IF(OR(A767="",B767=""),"",COUNTIFS($A$4:$A$3003,A767,$B$4:$B$3003,B767))</f>
        <v/>
      </c>
      <c r="H767" s="9">
        <f>IF(A767="","",YEAR(A767)&amp;"-"&amp;TEXT(MONTH(A767),"00"))</f>
        <v/>
      </c>
      <c r="I767" s="8" t="n"/>
      <c r="J767" s="9">
        <f>IF(C767="","",IF(A767="","일자 미기재",IF(F767="","공수 미기재","")))</f>
        <v/>
      </c>
    </row>
    <row r="768">
      <c r="A768" s="7" t="n"/>
      <c r="B768" s="8" t="n"/>
      <c r="C768" s="9" t="n"/>
      <c r="D768" s="9" t="n"/>
      <c r="E768" s="8" t="n"/>
      <c r="F768" s="9" t="n"/>
      <c r="G768" s="10">
        <f>IF(OR(A768="",B768=""),"",COUNTIFS($A$4:$A$3003,A768,$B$4:$B$3003,B768))</f>
        <v/>
      </c>
      <c r="H768" s="9">
        <f>IF(A768="","",YEAR(A768)&amp;"-"&amp;TEXT(MONTH(A768),"00"))</f>
        <v/>
      </c>
      <c r="I768" s="8" t="n"/>
      <c r="J768" s="9">
        <f>IF(C768="","",IF(A768="","일자 미기재",IF(F768="","공수 미기재","")))</f>
        <v/>
      </c>
    </row>
    <row r="769">
      <c r="A769" s="7" t="n"/>
      <c r="B769" s="8" t="n"/>
      <c r="C769" s="9" t="n"/>
      <c r="D769" s="9" t="n"/>
      <c r="E769" s="8" t="n"/>
      <c r="F769" s="9" t="n"/>
      <c r="G769" s="10">
        <f>IF(OR(A769="",B769=""),"",COUNTIFS($A$4:$A$3003,A769,$B$4:$B$3003,B769))</f>
        <v/>
      </c>
      <c r="H769" s="9">
        <f>IF(A769="","",YEAR(A769)&amp;"-"&amp;TEXT(MONTH(A769),"00"))</f>
        <v/>
      </c>
      <c r="I769" s="8" t="n"/>
      <c r="J769" s="9">
        <f>IF(C769="","",IF(A769="","일자 미기재",IF(F769="","공수 미기재","")))</f>
        <v/>
      </c>
    </row>
    <row r="770">
      <c r="A770" s="7" t="n"/>
      <c r="B770" s="8" t="n"/>
      <c r="C770" s="9" t="n"/>
      <c r="D770" s="9" t="n"/>
      <c r="E770" s="8" t="n"/>
      <c r="F770" s="9" t="n"/>
      <c r="G770" s="10">
        <f>IF(OR(A770="",B770=""),"",COUNTIFS($A$4:$A$3003,A770,$B$4:$B$3003,B770))</f>
        <v/>
      </c>
      <c r="H770" s="9">
        <f>IF(A770="","",YEAR(A770)&amp;"-"&amp;TEXT(MONTH(A770),"00"))</f>
        <v/>
      </c>
      <c r="I770" s="8" t="n"/>
      <c r="J770" s="9">
        <f>IF(C770="","",IF(A770="","일자 미기재",IF(F770="","공수 미기재","")))</f>
        <v/>
      </c>
    </row>
    <row r="771">
      <c r="A771" s="7" t="n"/>
      <c r="B771" s="8" t="n"/>
      <c r="C771" s="9" t="n"/>
      <c r="D771" s="9" t="n"/>
      <c r="E771" s="8" t="n"/>
      <c r="F771" s="9" t="n"/>
      <c r="G771" s="10">
        <f>IF(OR(A771="",B771=""),"",COUNTIFS($A$4:$A$3003,A771,$B$4:$B$3003,B771))</f>
        <v/>
      </c>
      <c r="H771" s="9">
        <f>IF(A771="","",YEAR(A771)&amp;"-"&amp;TEXT(MONTH(A771),"00"))</f>
        <v/>
      </c>
      <c r="I771" s="8" t="n"/>
      <c r="J771" s="9">
        <f>IF(C771="","",IF(A771="","일자 미기재",IF(F771="","공수 미기재","")))</f>
        <v/>
      </c>
    </row>
    <row r="772">
      <c r="A772" s="7" t="n"/>
      <c r="B772" s="8" t="n"/>
      <c r="C772" s="9" t="n"/>
      <c r="D772" s="9" t="n"/>
      <c r="E772" s="8" t="n"/>
      <c r="F772" s="9" t="n"/>
      <c r="G772" s="10">
        <f>IF(OR(A772="",B772=""),"",COUNTIFS($A$4:$A$3003,A772,$B$4:$B$3003,B772))</f>
        <v/>
      </c>
      <c r="H772" s="9">
        <f>IF(A772="","",YEAR(A772)&amp;"-"&amp;TEXT(MONTH(A772),"00"))</f>
        <v/>
      </c>
      <c r="I772" s="8" t="n"/>
      <c r="J772" s="9">
        <f>IF(C772="","",IF(A772="","일자 미기재",IF(F772="","공수 미기재","")))</f>
        <v/>
      </c>
    </row>
    <row r="773">
      <c r="A773" s="7" t="n"/>
      <c r="B773" s="8" t="n"/>
      <c r="C773" s="9" t="n"/>
      <c r="D773" s="9" t="n"/>
      <c r="E773" s="8" t="n"/>
      <c r="F773" s="9" t="n"/>
      <c r="G773" s="10">
        <f>IF(OR(A773="",B773=""),"",COUNTIFS($A$4:$A$3003,A773,$B$4:$B$3003,B773))</f>
        <v/>
      </c>
      <c r="H773" s="9">
        <f>IF(A773="","",YEAR(A773)&amp;"-"&amp;TEXT(MONTH(A773),"00"))</f>
        <v/>
      </c>
      <c r="I773" s="8" t="n"/>
      <c r="J773" s="9">
        <f>IF(C773="","",IF(A773="","일자 미기재",IF(F773="","공수 미기재","")))</f>
        <v/>
      </c>
    </row>
    <row r="774">
      <c r="A774" s="7" t="n"/>
      <c r="B774" s="8" t="n"/>
      <c r="C774" s="9" t="n"/>
      <c r="D774" s="9" t="n"/>
      <c r="E774" s="8" t="n"/>
      <c r="F774" s="9" t="n"/>
      <c r="G774" s="10">
        <f>IF(OR(A774="",B774=""),"",COUNTIFS($A$4:$A$3003,A774,$B$4:$B$3003,B774))</f>
        <v/>
      </c>
      <c r="H774" s="9">
        <f>IF(A774="","",YEAR(A774)&amp;"-"&amp;TEXT(MONTH(A774),"00"))</f>
        <v/>
      </c>
      <c r="I774" s="8" t="n"/>
      <c r="J774" s="9">
        <f>IF(C774="","",IF(A774="","일자 미기재",IF(F774="","공수 미기재","")))</f>
        <v/>
      </c>
    </row>
    <row r="775">
      <c r="A775" s="7" t="n"/>
      <c r="B775" s="8" t="n"/>
      <c r="C775" s="9" t="n"/>
      <c r="D775" s="9" t="n"/>
      <c r="E775" s="8" t="n"/>
      <c r="F775" s="9" t="n"/>
      <c r="G775" s="10">
        <f>IF(OR(A775="",B775=""),"",COUNTIFS($A$4:$A$3003,A775,$B$4:$B$3003,B775))</f>
        <v/>
      </c>
      <c r="H775" s="9">
        <f>IF(A775="","",YEAR(A775)&amp;"-"&amp;TEXT(MONTH(A775),"00"))</f>
        <v/>
      </c>
      <c r="I775" s="8" t="n"/>
      <c r="J775" s="9">
        <f>IF(C775="","",IF(A775="","일자 미기재",IF(F775="","공수 미기재","")))</f>
        <v/>
      </c>
    </row>
    <row r="776">
      <c r="A776" s="7" t="n"/>
      <c r="B776" s="8" t="n"/>
      <c r="C776" s="9" t="n"/>
      <c r="D776" s="9" t="n"/>
      <c r="E776" s="8" t="n"/>
      <c r="F776" s="9" t="n"/>
      <c r="G776" s="10">
        <f>IF(OR(A776="",B776=""),"",COUNTIFS($A$4:$A$3003,A776,$B$4:$B$3003,B776))</f>
        <v/>
      </c>
      <c r="H776" s="9">
        <f>IF(A776="","",YEAR(A776)&amp;"-"&amp;TEXT(MONTH(A776),"00"))</f>
        <v/>
      </c>
      <c r="I776" s="8" t="n"/>
      <c r="J776" s="9">
        <f>IF(C776="","",IF(A776="","일자 미기재",IF(F776="","공수 미기재","")))</f>
        <v/>
      </c>
    </row>
    <row r="777">
      <c r="A777" s="7" t="n"/>
      <c r="B777" s="8" t="n"/>
      <c r="C777" s="9" t="n"/>
      <c r="D777" s="9" t="n"/>
      <c r="E777" s="8" t="n"/>
      <c r="F777" s="9" t="n"/>
      <c r="G777" s="10">
        <f>IF(OR(A777="",B777=""),"",COUNTIFS($A$4:$A$3003,A777,$B$4:$B$3003,B777))</f>
        <v/>
      </c>
      <c r="H777" s="9">
        <f>IF(A777="","",YEAR(A777)&amp;"-"&amp;TEXT(MONTH(A777),"00"))</f>
        <v/>
      </c>
      <c r="I777" s="8" t="n"/>
      <c r="J777" s="9">
        <f>IF(C777="","",IF(A777="","일자 미기재",IF(F777="","공수 미기재","")))</f>
        <v/>
      </c>
    </row>
    <row r="778">
      <c r="A778" s="7" t="n"/>
      <c r="B778" s="8" t="n"/>
      <c r="C778" s="9" t="n"/>
      <c r="D778" s="9" t="n"/>
      <c r="E778" s="8" t="n"/>
      <c r="F778" s="9" t="n"/>
      <c r="G778" s="10">
        <f>IF(OR(A778="",B778=""),"",COUNTIFS($A$4:$A$3003,A778,$B$4:$B$3003,B778))</f>
        <v/>
      </c>
      <c r="H778" s="9">
        <f>IF(A778="","",YEAR(A778)&amp;"-"&amp;TEXT(MONTH(A778),"00"))</f>
        <v/>
      </c>
      <c r="I778" s="8" t="n"/>
      <c r="J778" s="9">
        <f>IF(C778="","",IF(A778="","일자 미기재",IF(F778="","공수 미기재","")))</f>
        <v/>
      </c>
    </row>
    <row r="779">
      <c r="A779" s="7" t="n"/>
      <c r="B779" s="8" t="n"/>
      <c r="C779" s="9" t="n"/>
      <c r="D779" s="9" t="n"/>
      <c r="E779" s="8" t="n"/>
      <c r="F779" s="9" t="n"/>
      <c r="G779" s="10">
        <f>IF(OR(A779="",B779=""),"",COUNTIFS($A$4:$A$3003,A779,$B$4:$B$3003,B779))</f>
        <v/>
      </c>
      <c r="H779" s="9">
        <f>IF(A779="","",YEAR(A779)&amp;"-"&amp;TEXT(MONTH(A779),"00"))</f>
        <v/>
      </c>
      <c r="I779" s="8" t="n"/>
      <c r="J779" s="9">
        <f>IF(C779="","",IF(A779="","일자 미기재",IF(F779="","공수 미기재","")))</f>
        <v/>
      </c>
    </row>
    <row r="780">
      <c r="A780" s="7" t="n"/>
      <c r="B780" s="8" t="n"/>
      <c r="C780" s="9" t="n"/>
      <c r="D780" s="9" t="n"/>
      <c r="E780" s="8" t="n"/>
      <c r="F780" s="9" t="n"/>
      <c r="G780" s="10">
        <f>IF(OR(A780="",B780=""),"",COUNTIFS($A$4:$A$3003,A780,$B$4:$B$3003,B780))</f>
        <v/>
      </c>
      <c r="H780" s="9">
        <f>IF(A780="","",YEAR(A780)&amp;"-"&amp;TEXT(MONTH(A780),"00"))</f>
        <v/>
      </c>
      <c r="I780" s="8" t="n"/>
      <c r="J780" s="9">
        <f>IF(C780="","",IF(A780="","일자 미기재",IF(F780="","공수 미기재","")))</f>
        <v/>
      </c>
    </row>
    <row r="781">
      <c r="A781" s="7" t="n"/>
      <c r="B781" s="8" t="n"/>
      <c r="C781" s="9" t="n"/>
      <c r="D781" s="9" t="n"/>
      <c r="E781" s="8" t="n"/>
      <c r="F781" s="9" t="n"/>
      <c r="G781" s="10">
        <f>IF(OR(A781="",B781=""),"",COUNTIFS($A$4:$A$3003,A781,$B$4:$B$3003,B781))</f>
        <v/>
      </c>
      <c r="H781" s="9">
        <f>IF(A781="","",YEAR(A781)&amp;"-"&amp;TEXT(MONTH(A781),"00"))</f>
        <v/>
      </c>
      <c r="I781" s="8" t="n"/>
      <c r="J781" s="9">
        <f>IF(C781="","",IF(A781="","일자 미기재",IF(F781="","공수 미기재","")))</f>
        <v/>
      </c>
    </row>
    <row r="782">
      <c r="A782" s="7" t="n"/>
      <c r="B782" s="8" t="n"/>
      <c r="C782" s="9" t="n"/>
      <c r="D782" s="9" t="n"/>
      <c r="E782" s="8" t="n"/>
      <c r="F782" s="9" t="n"/>
      <c r="G782" s="10">
        <f>IF(OR(A782="",B782=""),"",COUNTIFS($A$4:$A$3003,A782,$B$4:$B$3003,B782))</f>
        <v/>
      </c>
      <c r="H782" s="9">
        <f>IF(A782="","",YEAR(A782)&amp;"-"&amp;TEXT(MONTH(A782),"00"))</f>
        <v/>
      </c>
      <c r="I782" s="8" t="n"/>
      <c r="J782" s="9">
        <f>IF(C782="","",IF(A782="","일자 미기재",IF(F782="","공수 미기재","")))</f>
        <v/>
      </c>
    </row>
    <row r="783">
      <c r="A783" s="7" t="n"/>
      <c r="B783" s="8" t="n"/>
      <c r="C783" s="9" t="n"/>
      <c r="D783" s="9" t="n"/>
      <c r="E783" s="8" t="n"/>
      <c r="F783" s="9" t="n"/>
      <c r="G783" s="10">
        <f>IF(OR(A783="",B783=""),"",COUNTIFS($A$4:$A$3003,A783,$B$4:$B$3003,B783))</f>
        <v/>
      </c>
      <c r="H783" s="9">
        <f>IF(A783="","",YEAR(A783)&amp;"-"&amp;TEXT(MONTH(A783),"00"))</f>
        <v/>
      </c>
      <c r="I783" s="8" t="n"/>
      <c r="J783" s="9">
        <f>IF(C783="","",IF(A783="","일자 미기재",IF(F783="","공수 미기재","")))</f>
        <v/>
      </c>
    </row>
    <row r="784">
      <c r="A784" s="7" t="n"/>
      <c r="B784" s="8" t="n"/>
      <c r="C784" s="9" t="n"/>
      <c r="D784" s="9" t="n"/>
      <c r="E784" s="8" t="n"/>
      <c r="F784" s="9" t="n"/>
      <c r="G784" s="10">
        <f>IF(OR(A784="",B784=""),"",COUNTIFS($A$4:$A$3003,A784,$B$4:$B$3003,B784))</f>
        <v/>
      </c>
      <c r="H784" s="9">
        <f>IF(A784="","",YEAR(A784)&amp;"-"&amp;TEXT(MONTH(A784),"00"))</f>
        <v/>
      </c>
      <c r="I784" s="8" t="n"/>
      <c r="J784" s="9">
        <f>IF(C784="","",IF(A784="","일자 미기재",IF(F784="","공수 미기재","")))</f>
        <v/>
      </c>
    </row>
    <row r="785">
      <c r="A785" s="7" t="n"/>
      <c r="B785" s="8" t="n"/>
      <c r="C785" s="9" t="n"/>
      <c r="D785" s="9" t="n"/>
      <c r="E785" s="8" t="n"/>
      <c r="F785" s="9" t="n"/>
      <c r="G785" s="10">
        <f>IF(OR(A785="",B785=""),"",COUNTIFS($A$4:$A$3003,A785,$B$4:$B$3003,B785))</f>
        <v/>
      </c>
      <c r="H785" s="9">
        <f>IF(A785="","",YEAR(A785)&amp;"-"&amp;TEXT(MONTH(A785),"00"))</f>
        <v/>
      </c>
      <c r="I785" s="8" t="n"/>
      <c r="J785" s="9">
        <f>IF(C785="","",IF(A785="","일자 미기재",IF(F785="","공수 미기재","")))</f>
        <v/>
      </c>
    </row>
    <row r="786">
      <c r="A786" s="7" t="n"/>
      <c r="B786" s="8" t="n"/>
      <c r="C786" s="9" t="n"/>
      <c r="D786" s="9" t="n"/>
      <c r="E786" s="8" t="n"/>
      <c r="F786" s="9" t="n"/>
      <c r="G786" s="10">
        <f>IF(OR(A786="",B786=""),"",COUNTIFS($A$4:$A$3003,A786,$B$4:$B$3003,B786))</f>
        <v/>
      </c>
      <c r="H786" s="9">
        <f>IF(A786="","",YEAR(A786)&amp;"-"&amp;TEXT(MONTH(A786),"00"))</f>
        <v/>
      </c>
      <c r="I786" s="8" t="n"/>
      <c r="J786" s="9">
        <f>IF(C786="","",IF(A786="","일자 미기재",IF(F786="","공수 미기재","")))</f>
        <v/>
      </c>
    </row>
    <row r="787">
      <c r="A787" s="7" t="n"/>
      <c r="B787" s="8" t="n"/>
      <c r="C787" s="9" t="n"/>
      <c r="D787" s="9" t="n"/>
      <c r="E787" s="8" t="n"/>
      <c r="F787" s="9" t="n"/>
      <c r="G787" s="10">
        <f>IF(OR(A787="",B787=""),"",COUNTIFS($A$4:$A$3003,A787,$B$4:$B$3003,B787))</f>
        <v/>
      </c>
      <c r="H787" s="9">
        <f>IF(A787="","",YEAR(A787)&amp;"-"&amp;TEXT(MONTH(A787),"00"))</f>
        <v/>
      </c>
      <c r="I787" s="8" t="n"/>
      <c r="J787" s="9">
        <f>IF(C787="","",IF(A787="","일자 미기재",IF(F787="","공수 미기재","")))</f>
        <v/>
      </c>
    </row>
    <row r="788">
      <c r="A788" s="7" t="n"/>
      <c r="B788" s="8" t="n"/>
      <c r="C788" s="9" t="n"/>
      <c r="D788" s="9" t="n"/>
      <c r="E788" s="8" t="n"/>
      <c r="F788" s="9" t="n"/>
      <c r="G788" s="10">
        <f>IF(OR(A788="",B788=""),"",COUNTIFS($A$4:$A$3003,A788,$B$4:$B$3003,B788))</f>
        <v/>
      </c>
      <c r="H788" s="9">
        <f>IF(A788="","",YEAR(A788)&amp;"-"&amp;TEXT(MONTH(A788),"00"))</f>
        <v/>
      </c>
      <c r="I788" s="8" t="n"/>
      <c r="J788" s="9">
        <f>IF(C788="","",IF(A788="","일자 미기재",IF(F788="","공수 미기재","")))</f>
        <v/>
      </c>
    </row>
    <row r="789">
      <c r="A789" s="7" t="n"/>
      <c r="B789" s="8" t="n"/>
      <c r="C789" s="9" t="n"/>
      <c r="D789" s="9" t="n"/>
      <c r="E789" s="8" t="n"/>
      <c r="F789" s="9" t="n"/>
      <c r="G789" s="10">
        <f>IF(OR(A789="",B789=""),"",COUNTIFS($A$4:$A$3003,A789,$B$4:$B$3003,B789))</f>
        <v/>
      </c>
      <c r="H789" s="9">
        <f>IF(A789="","",YEAR(A789)&amp;"-"&amp;TEXT(MONTH(A789),"00"))</f>
        <v/>
      </c>
      <c r="I789" s="8" t="n"/>
      <c r="J789" s="9">
        <f>IF(C789="","",IF(A789="","일자 미기재",IF(F789="","공수 미기재","")))</f>
        <v/>
      </c>
    </row>
    <row r="790">
      <c r="A790" s="7" t="n"/>
      <c r="B790" s="8" t="n"/>
      <c r="C790" s="9" t="n"/>
      <c r="D790" s="9" t="n"/>
      <c r="E790" s="8" t="n"/>
      <c r="F790" s="9" t="n"/>
      <c r="G790" s="10">
        <f>IF(OR(A790="",B790=""),"",COUNTIFS($A$4:$A$3003,A790,$B$4:$B$3003,B790))</f>
        <v/>
      </c>
      <c r="H790" s="9">
        <f>IF(A790="","",YEAR(A790)&amp;"-"&amp;TEXT(MONTH(A790),"00"))</f>
        <v/>
      </c>
      <c r="I790" s="8" t="n"/>
      <c r="J790" s="9">
        <f>IF(C790="","",IF(A790="","일자 미기재",IF(F790="","공수 미기재","")))</f>
        <v/>
      </c>
    </row>
    <row r="791">
      <c r="A791" s="7" t="n"/>
      <c r="B791" s="8" t="n"/>
      <c r="C791" s="9" t="n"/>
      <c r="D791" s="9" t="n"/>
      <c r="E791" s="8" t="n"/>
      <c r="F791" s="9" t="n"/>
      <c r="G791" s="10">
        <f>IF(OR(A791="",B791=""),"",COUNTIFS($A$4:$A$3003,A791,$B$4:$B$3003,B791))</f>
        <v/>
      </c>
      <c r="H791" s="9">
        <f>IF(A791="","",YEAR(A791)&amp;"-"&amp;TEXT(MONTH(A791),"00"))</f>
        <v/>
      </c>
      <c r="I791" s="8" t="n"/>
      <c r="J791" s="9">
        <f>IF(C791="","",IF(A791="","일자 미기재",IF(F791="","공수 미기재","")))</f>
        <v/>
      </c>
    </row>
    <row r="792">
      <c r="A792" s="7" t="n"/>
      <c r="B792" s="8" t="n"/>
      <c r="C792" s="9" t="n"/>
      <c r="D792" s="9" t="n"/>
      <c r="E792" s="8" t="n"/>
      <c r="F792" s="9" t="n"/>
      <c r="G792" s="10">
        <f>IF(OR(A792="",B792=""),"",COUNTIFS($A$4:$A$3003,A792,$B$4:$B$3003,B792))</f>
        <v/>
      </c>
      <c r="H792" s="9">
        <f>IF(A792="","",YEAR(A792)&amp;"-"&amp;TEXT(MONTH(A792),"00"))</f>
        <v/>
      </c>
      <c r="I792" s="8" t="n"/>
      <c r="J792" s="9">
        <f>IF(C792="","",IF(A792="","일자 미기재",IF(F792="","공수 미기재","")))</f>
        <v/>
      </c>
    </row>
    <row r="793">
      <c r="A793" s="7" t="n"/>
      <c r="B793" s="8" t="n"/>
      <c r="C793" s="9" t="n"/>
      <c r="D793" s="9" t="n"/>
      <c r="E793" s="8" t="n"/>
      <c r="F793" s="9" t="n"/>
      <c r="G793" s="10">
        <f>IF(OR(A793="",B793=""),"",COUNTIFS($A$4:$A$3003,A793,$B$4:$B$3003,B793))</f>
        <v/>
      </c>
      <c r="H793" s="9">
        <f>IF(A793="","",YEAR(A793)&amp;"-"&amp;TEXT(MONTH(A793),"00"))</f>
        <v/>
      </c>
      <c r="I793" s="8" t="n"/>
      <c r="J793" s="9">
        <f>IF(C793="","",IF(A793="","일자 미기재",IF(F793="","공수 미기재","")))</f>
        <v/>
      </c>
    </row>
    <row r="794">
      <c r="A794" s="7" t="n"/>
      <c r="B794" s="8" t="n"/>
      <c r="C794" s="9" t="n"/>
      <c r="D794" s="9" t="n"/>
      <c r="E794" s="8" t="n"/>
      <c r="F794" s="9" t="n"/>
      <c r="G794" s="10">
        <f>IF(OR(A794="",B794=""),"",COUNTIFS($A$4:$A$3003,A794,$B$4:$B$3003,B794))</f>
        <v/>
      </c>
      <c r="H794" s="9">
        <f>IF(A794="","",YEAR(A794)&amp;"-"&amp;TEXT(MONTH(A794),"00"))</f>
        <v/>
      </c>
      <c r="I794" s="8" t="n"/>
      <c r="J794" s="9">
        <f>IF(C794="","",IF(A794="","일자 미기재",IF(F794="","공수 미기재","")))</f>
        <v/>
      </c>
    </row>
    <row r="795">
      <c r="A795" s="7" t="n"/>
      <c r="B795" s="8" t="n"/>
      <c r="C795" s="9" t="n"/>
      <c r="D795" s="9" t="n"/>
      <c r="E795" s="8" t="n"/>
      <c r="F795" s="9" t="n"/>
      <c r="G795" s="10">
        <f>IF(OR(A795="",B795=""),"",COUNTIFS($A$4:$A$3003,A795,$B$4:$B$3003,B795))</f>
        <v/>
      </c>
      <c r="H795" s="9">
        <f>IF(A795="","",YEAR(A795)&amp;"-"&amp;TEXT(MONTH(A795),"00"))</f>
        <v/>
      </c>
      <c r="I795" s="8" t="n"/>
      <c r="J795" s="9">
        <f>IF(C795="","",IF(A795="","일자 미기재",IF(F795="","공수 미기재","")))</f>
        <v/>
      </c>
    </row>
    <row r="796">
      <c r="A796" s="7" t="n"/>
      <c r="B796" s="8" t="n"/>
      <c r="C796" s="9" t="n"/>
      <c r="D796" s="9" t="n"/>
      <c r="E796" s="8" t="n"/>
      <c r="F796" s="9" t="n"/>
      <c r="G796" s="10">
        <f>IF(OR(A796="",B796=""),"",COUNTIFS($A$4:$A$3003,A796,$B$4:$B$3003,B796))</f>
        <v/>
      </c>
      <c r="H796" s="9">
        <f>IF(A796="","",YEAR(A796)&amp;"-"&amp;TEXT(MONTH(A796),"00"))</f>
        <v/>
      </c>
      <c r="I796" s="8" t="n"/>
      <c r="J796" s="9">
        <f>IF(C796="","",IF(A796="","일자 미기재",IF(F796="","공수 미기재","")))</f>
        <v/>
      </c>
    </row>
    <row r="797">
      <c r="A797" s="7" t="n"/>
      <c r="B797" s="8" t="n"/>
      <c r="C797" s="9" t="n"/>
      <c r="D797" s="9" t="n"/>
      <c r="E797" s="8" t="n"/>
      <c r="F797" s="9" t="n"/>
      <c r="G797" s="10">
        <f>IF(OR(A797="",B797=""),"",COUNTIFS($A$4:$A$3003,A797,$B$4:$B$3003,B797))</f>
        <v/>
      </c>
      <c r="H797" s="9">
        <f>IF(A797="","",YEAR(A797)&amp;"-"&amp;TEXT(MONTH(A797),"00"))</f>
        <v/>
      </c>
      <c r="I797" s="8" t="n"/>
      <c r="J797" s="9">
        <f>IF(C797="","",IF(A797="","일자 미기재",IF(F797="","공수 미기재","")))</f>
        <v/>
      </c>
    </row>
    <row r="798">
      <c r="A798" s="7" t="n"/>
      <c r="B798" s="8" t="n"/>
      <c r="C798" s="9" t="n"/>
      <c r="D798" s="9" t="n"/>
      <c r="E798" s="8" t="n"/>
      <c r="F798" s="9" t="n"/>
      <c r="G798" s="10">
        <f>IF(OR(A798="",B798=""),"",COUNTIFS($A$4:$A$3003,A798,$B$4:$B$3003,B798))</f>
        <v/>
      </c>
      <c r="H798" s="9">
        <f>IF(A798="","",YEAR(A798)&amp;"-"&amp;TEXT(MONTH(A798),"00"))</f>
        <v/>
      </c>
      <c r="I798" s="8" t="n"/>
      <c r="J798" s="9">
        <f>IF(C798="","",IF(A798="","일자 미기재",IF(F798="","공수 미기재","")))</f>
        <v/>
      </c>
    </row>
    <row r="799">
      <c r="A799" s="7" t="n"/>
      <c r="B799" s="8" t="n"/>
      <c r="C799" s="9" t="n"/>
      <c r="D799" s="9" t="n"/>
      <c r="E799" s="8" t="n"/>
      <c r="F799" s="9" t="n"/>
      <c r="G799" s="10">
        <f>IF(OR(A799="",B799=""),"",COUNTIFS($A$4:$A$3003,A799,$B$4:$B$3003,B799))</f>
        <v/>
      </c>
      <c r="H799" s="9">
        <f>IF(A799="","",YEAR(A799)&amp;"-"&amp;TEXT(MONTH(A799),"00"))</f>
        <v/>
      </c>
      <c r="I799" s="8" t="n"/>
      <c r="J799" s="9">
        <f>IF(C799="","",IF(A799="","일자 미기재",IF(F799="","공수 미기재","")))</f>
        <v/>
      </c>
    </row>
    <row r="800">
      <c r="A800" s="7" t="n"/>
      <c r="B800" s="8" t="n"/>
      <c r="C800" s="9" t="n"/>
      <c r="D800" s="9" t="n"/>
      <c r="E800" s="8" t="n"/>
      <c r="F800" s="9" t="n"/>
      <c r="G800" s="10">
        <f>IF(OR(A800="",B800=""),"",COUNTIFS($A$4:$A$3003,A800,$B$4:$B$3003,B800))</f>
        <v/>
      </c>
      <c r="H800" s="9">
        <f>IF(A800="","",YEAR(A800)&amp;"-"&amp;TEXT(MONTH(A800),"00"))</f>
        <v/>
      </c>
      <c r="I800" s="8" t="n"/>
      <c r="J800" s="9">
        <f>IF(C800="","",IF(A800="","일자 미기재",IF(F800="","공수 미기재","")))</f>
        <v/>
      </c>
    </row>
    <row r="801">
      <c r="A801" s="7" t="n"/>
      <c r="B801" s="8" t="n"/>
      <c r="C801" s="9" t="n"/>
      <c r="D801" s="9" t="n"/>
      <c r="E801" s="8" t="n"/>
      <c r="F801" s="9" t="n"/>
      <c r="G801" s="10">
        <f>IF(OR(A801="",B801=""),"",COUNTIFS($A$4:$A$3003,A801,$B$4:$B$3003,B801))</f>
        <v/>
      </c>
      <c r="H801" s="9">
        <f>IF(A801="","",YEAR(A801)&amp;"-"&amp;TEXT(MONTH(A801),"00"))</f>
        <v/>
      </c>
      <c r="I801" s="8" t="n"/>
      <c r="J801" s="9">
        <f>IF(C801="","",IF(A801="","일자 미기재",IF(F801="","공수 미기재","")))</f>
        <v/>
      </c>
    </row>
    <row r="802">
      <c r="A802" s="7" t="n"/>
      <c r="B802" s="8" t="n"/>
      <c r="C802" s="9" t="n"/>
      <c r="D802" s="9" t="n"/>
      <c r="E802" s="8" t="n"/>
      <c r="F802" s="9" t="n"/>
      <c r="G802" s="10">
        <f>IF(OR(A802="",B802=""),"",COUNTIFS($A$4:$A$3003,A802,$B$4:$B$3003,B802))</f>
        <v/>
      </c>
      <c r="H802" s="9">
        <f>IF(A802="","",YEAR(A802)&amp;"-"&amp;TEXT(MONTH(A802),"00"))</f>
        <v/>
      </c>
      <c r="I802" s="8" t="n"/>
      <c r="J802" s="9">
        <f>IF(C802="","",IF(A802="","일자 미기재",IF(F802="","공수 미기재","")))</f>
        <v/>
      </c>
    </row>
    <row r="803">
      <c r="A803" s="7" t="n"/>
      <c r="B803" s="8" t="n"/>
      <c r="C803" s="9" t="n"/>
      <c r="D803" s="9" t="n"/>
      <c r="E803" s="8" t="n"/>
      <c r="F803" s="9" t="n"/>
      <c r="G803" s="10">
        <f>IF(OR(A803="",B803=""),"",COUNTIFS($A$4:$A$3003,A803,$B$4:$B$3003,B803))</f>
        <v/>
      </c>
      <c r="H803" s="9">
        <f>IF(A803="","",YEAR(A803)&amp;"-"&amp;TEXT(MONTH(A803),"00"))</f>
        <v/>
      </c>
      <c r="I803" s="8" t="n"/>
      <c r="J803" s="9">
        <f>IF(C803="","",IF(A803="","일자 미기재",IF(F803="","공수 미기재","")))</f>
        <v/>
      </c>
    </row>
    <row r="804">
      <c r="A804" s="7" t="n"/>
      <c r="B804" s="8" t="n"/>
      <c r="C804" s="9" t="n"/>
      <c r="D804" s="9" t="n"/>
      <c r="E804" s="8" t="n"/>
      <c r="F804" s="9" t="n"/>
      <c r="G804" s="10">
        <f>IF(OR(A804="",B804=""),"",COUNTIFS($A$4:$A$3003,A804,$B$4:$B$3003,B804))</f>
        <v/>
      </c>
      <c r="H804" s="9">
        <f>IF(A804="","",YEAR(A804)&amp;"-"&amp;TEXT(MONTH(A804),"00"))</f>
        <v/>
      </c>
      <c r="I804" s="8" t="n"/>
      <c r="J804" s="9">
        <f>IF(C804="","",IF(A804="","일자 미기재",IF(F804="","공수 미기재","")))</f>
        <v/>
      </c>
    </row>
    <row r="805">
      <c r="A805" s="7" t="n"/>
      <c r="B805" s="8" t="n"/>
      <c r="C805" s="9" t="n"/>
      <c r="D805" s="9" t="n"/>
      <c r="E805" s="8" t="n"/>
      <c r="F805" s="9" t="n"/>
      <c r="G805" s="10">
        <f>IF(OR(A805="",B805=""),"",COUNTIFS($A$4:$A$3003,A805,$B$4:$B$3003,B805))</f>
        <v/>
      </c>
      <c r="H805" s="9">
        <f>IF(A805="","",YEAR(A805)&amp;"-"&amp;TEXT(MONTH(A805),"00"))</f>
        <v/>
      </c>
      <c r="I805" s="8" t="n"/>
      <c r="J805" s="9">
        <f>IF(C805="","",IF(A805="","일자 미기재",IF(F805="","공수 미기재","")))</f>
        <v/>
      </c>
    </row>
    <row r="806">
      <c r="A806" s="7" t="n"/>
      <c r="B806" s="8" t="n"/>
      <c r="C806" s="9" t="n"/>
      <c r="D806" s="9" t="n"/>
      <c r="E806" s="8" t="n"/>
      <c r="F806" s="9" t="n"/>
      <c r="G806" s="10">
        <f>IF(OR(A806="",B806=""),"",COUNTIFS($A$4:$A$3003,A806,$B$4:$B$3003,B806))</f>
        <v/>
      </c>
      <c r="H806" s="9">
        <f>IF(A806="","",YEAR(A806)&amp;"-"&amp;TEXT(MONTH(A806),"00"))</f>
        <v/>
      </c>
      <c r="I806" s="8" t="n"/>
      <c r="J806" s="9">
        <f>IF(C806="","",IF(A806="","일자 미기재",IF(F806="","공수 미기재","")))</f>
        <v/>
      </c>
    </row>
    <row r="807">
      <c r="A807" s="7" t="n"/>
      <c r="B807" s="8" t="n"/>
      <c r="C807" s="9" t="n"/>
      <c r="D807" s="9" t="n"/>
      <c r="E807" s="8" t="n"/>
      <c r="F807" s="9" t="n"/>
      <c r="G807" s="10">
        <f>IF(OR(A807="",B807=""),"",COUNTIFS($A$4:$A$3003,A807,$B$4:$B$3003,B807))</f>
        <v/>
      </c>
      <c r="H807" s="9">
        <f>IF(A807="","",YEAR(A807)&amp;"-"&amp;TEXT(MONTH(A807),"00"))</f>
        <v/>
      </c>
      <c r="I807" s="8" t="n"/>
      <c r="J807" s="9">
        <f>IF(C807="","",IF(A807="","일자 미기재",IF(F807="","공수 미기재","")))</f>
        <v/>
      </c>
    </row>
    <row r="808">
      <c r="A808" s="7" t="n"/>
      <c r="B808" s="8" t="n"/>
      <c r="C808" s="9" t="n"/>
      <c r="D808" s="9" t="n"/>
      <c r="E808" s="8" t="n"/>
      <c r="F808" s="9" t="n"/>
      <c r="G808" s="10">
        <f>IF(OR(A808="",B808=""),"",COUNTIFS($A$4:$A$3003,A808,$B$4:$B$3003,B808))</f>
        <v/>
      </c>
      <c r="H808" s="9">
        <f>IF(A808="","",YEAR(A808)&amp;"-"&amp;TEXT(MONTH(A808),"00"))</f>
        <v/>
      </c>
      <c r="I808" s="8" t="n"/>
      <c r="J808" s="9">
        <f>IF(C808="","",IF(A808="","일자 미기재",IF(F808="","공수 미기재","")))</f>
        <v/>
      </c>
    </row>
    <row r="809">
      <c r="A809" s="7" t="n"/>
      <c r="B809" s="8" t="n"/>
      <c r="C809" s="9" t="n"/>
      <c r="D809" s="9" t="n"/>
      <c r="E809" s="8" t="n"/>
      <c r="F809" s="9" t="n"/>
      <c r="G809" s="10">
        <f>IF(OR(A809="",B809=""),"",COUNTIFS($A$4:$A$3003,A809,$B$4:$B$3003,B809))</f>
        <v/>
      </c>
      <c r="H809" s="9">
        <f>IF(A809="","",YEAR(A809)&amp;"-"&amp;TEXT(MONTH(A809),"00"))</f>
        <v/>
      </c>
      <c r="I809" s="8" t="n"/>
      <c r="J809" s="9">
        <f>IF(C809="","",IF(A809="","일자 미기재",IF(F809="","공수 미기재","")))</f>
        <v/>
      </c>
    </row>
    <row r="810">
      <c r="A810" s="7" t="n"/>
      <c r="B810" s="8" t="n"/>
      <c r="C810" s="9" t="n"/>
      <c r="D810" s="9" t="n"/>
      <c r="E810" s="8" t="n"/>
      <c r="F810" s="9" t="n"/>
      <c r="G810" s="10">
        <f>IF(OR(A810="",B810=""),"",COUNTIFS($A$4:$A$3003,A810,$B$4:$B$3003,B810))</f>
        <v/>
      </c>
      <c r="H810" s="9">
        <f>IF(A810="","",YEAR(A810)&amp;"-"&amp;TEXT(MONTH(A810),"00"))</f>
        <v/>
      </c>
      <c r="I810" s="8" t="n"/>
      <c r="J810" s="9">
        <f>IF(C810="","",IF(A810="","일자 미기재",IF(F810="","공수 미기재","")))</f>
        <v/>
      </c>
    </row>
    <row r="811">
      <c r="A811" s="7" t="n"/>
      <c r="B811" s="8" t="n"/>
      <c r="C811" s="9" t="n"/>
      <c r="D811" s="9" t="n"/>
      <c r="E811" s="8" t="n"/>
      <c r="F811" s="9" t="n"/>
      <c r="G811" s="10">
        <f>IF(OR(A811="",B811=""),"",COUNTIFS($A$4:$A$3003,A811,$B$4:$B$3003,B811))</f>
        <v/>
      </c>
      <c r="H811" s="9">
        <f>IF(A811="","",YEAR(A811)&amp;"-"&amp;TEXT(MONTH(A811),"00"))</f>
        <v/>
      </c>
      <c r="I811" s="8" t="n"/>
      <c r="J811" s="9">
        <f>IF(C811="","",IF(A811="","일자 미기재",IF(F811="","공수 미기재","")))</f>
        <v/>
      </c>
    </row>
    <row r="812">
      <c r="A812" s="7" t="n"/>
      <c r="B812" s="8" t="n"/>
      <c r="C812" s="9" t="n"/>
      <c r="D812" s="9" t="n"/>
      <c r="E812" s="8" t="n"/>
      <c r="F812" s="9" t="n"/>
      <c r="G812" s="10">
        <f>IF(OR(A812="",B812=""),"",COUNTIFS($A$4:$A$3003,A812,$B$4:$B$3003,B812))</f>
        <v/>
      </c>
      <c r="H812" s="9">
        <f>IF(A812="","",YEAR(A812)&amp;"-"&amp;TEXT(MONTH(A812),"00"))</f>
        <v/>
      </c>
      <c r="I812" s="8" t="n"/>
      <c r="J812" s="9">
        <f>IF(C812="","",IF(A812="","일자 미기재",IF(F812="","공수 미기재","")))</f>
        <v/>
      </c>
    </row>
    <row r="813">
      <c r="A813" s="7" t="n"/>
      <c r="B813" s="8" t="n"/>
      <c r="C813" s="9" t="n"/>
      <c r="D813" s="9" t="n"/>
      <c r="E813" s="8" t="n"/>
      <c r="F813" s="9" t="n"/>
      <c r="G813" s="10">
        <f>IF(OR(A813="",B813=""),"",COUNTIFS($A$4:$A$3003,A813,$B$4:$B$3003,B813))</f>
        <v/>
      </c>
      <c r="H813" s="9">
        <f>IF(A813="","",YEAR(A813)&amp;"-"&amp;TEXT(MONTH(A813),"00"))</f>
        <v/>
      </c>
      <c r="I813" s="8" t="n"/>
      <c r="J813" s="9">
        <f>IF(C813="","",IF(A813="","일자 미기재",IF(F813="","공수 미기재","")))</f>
        <v/>
      </c>
    </row>
    <row r="814">
      <c r="A814" s="7" t="n"/>
      <c r="B814" s="8" t="n"/>
      <c r="C814" s="9" t="n"/>
      <c r="D814" s="9" t="n"/>
      <c r="E814" s="8" t="n"/>
      <c r="F814" s="9" t="n"/>
      <c r="G814" s="10">
        <f>IF(OR(A814="",B814=""),"",COUNTIFS($A$4:$A$3003,A814,$B$4:$B$3003,B814))</f>
        <v/>
      </c>
      <c r="H814" s="9">
        <f>IF(A814="","",YEAR(A814)&amp;"-"&amp;TEXT(MONTH(A814),"00"))</f>
        <v/>
      </c>
      <c r="I814" s="8" t="n"/>
      <c r="J814" s="9">
        <f>IF(C814="","",IF(A814="","일자 미기재",IF(F814="","공수 미기재","")))</f>
        <v/>
      </c>
    </row>
    <row r="815">
      <c r="A815" s="7" t="n"/>
      <c r="B815" s="8" t="n"/>
      <c r="C815" s="9" t="n"/>
      <c r="D815" s="9" t="n"/>
      <c r="E815" s="8" t="n"/>
      <c r="F815" s="9" t="n"/>
      <c r="G815" s="10">
        <f>IF(OR(A815="",B815=""),"",COUNTIFS($A$4:$A$3003,A815,$B$4:$B$3003,B815))</f>
        <v/>
      </c>
      <c r="H815" s="9">
        <f>IF(A815="","",YEAR(A815)&amp;"-"&amp;TEXT(MONTH(A815),"00"))</f>
        <v/>
      </c>
      <c r="I815" s="8" t="n"/>
      <c r="J815" s="9">
        <f>IF(C815="","",IF(A815="","일자 미기재",IF(F815="","공수 미기재","")))</f>
        <v/>
      </c>
    </row>
    <row r="816">
      <c r="A816" s="7" t="n"/>
      <c r="B816" s="8" t="n"/>
      <c r="C816" s="9" t="n"/>
      <c r="D816" s="9" t="n"/>
      <c r="E816" s="8" t="n"/>
      <c r="F816" s="9" t="n"/>
      <c r="G816" s="10">
        <f>IF(OR(A816="",B816=""),"",COUNTIFS($A$4:$A$3003,A816,$B$4:$B$3003,B816))</f>
        <v/>
      </c>
      <c r="H816" s="9">
        <f>IF(A816="","",YEAR(A816)&amp;"-"&amp;TEXT(MONTH(A816),"00"))</f>
        <v/>
      </c>
      <c r="I816" s="8" t="n"/>
      <c r="J816" s="9">
        <f>IF(C816="","",IF(A816="","일자 미기재",IF(F816="","공수 미기재","")))</f>
        <v/>
      </c>
    </row>
    <row r="817">
      <c r="A817" s="7" t="n"/>
      <c r="B817" s="8" t="n"/>
      <c r="C817" s="9" t="n"/>
      <c r="D817" s="9" t="n"/>
      <c r="E817" s="8" t="n"/>
      <c r="F817" s="9" t="n"/>
      <c r="G817" s="10">
        <f>IF(OR(A817="",B817=""),"",COUNTIFS($A$4:$A$3003,A817,$B$4:$B$3003,B817))</f>
        <v/>
      </c>
      <c r="H817" s="9">
        <f>IF(A817="","",YEAR(A817)&amp;"-"&amp;TEXT(MONTH(A817),"00"))</f>
        <v/>
      </c>
      <c r="I817" s="8" t="n"/>
      <c r="J817" s="9">
        <f>IF(C817="","",IF(A817="","일자 미기재",IF(F817="","공수 미기재","")))</f>
        <v/>
      </c>
    </row>
    <row r="818">
      <c r="A818" s="7" t="n"/>
      <c r="B818" s="8" t="n"/>
      <c r="C818" s="9" t="n"/>
      <c r="D818" s="9" t="n"/>
      <c r="E818" s="8" t="n"/>
      <c r="F818" s="9" t="n"/>
      <c r="G818" s="10">
        <f>IF(OR(A818="",B818=""),"",COUNTIFS($A$4:$A$3003,A818,$B$4:$B$3003,B818))</f>
        <v/>
      </c>
      <c r="H818" s="9">
        <f>IF(A818="","",YEAR(A818)&amp;"-"&amp;TEXT(MONTH(A818),"00"))</f>
        <v/>
      </c>
      <c r="I818" s="8" t="n"/>
      <c r="J818" s="9">
        <f>IF(C818="","",IF(A818="","일자 미기재",IF(F818="","공수 미기재","")))</f>
        <v/>
      </c>
    </row>
    <row r="819">
      <c r="A819" s="7" t="n"/>
      <c r="B819" s="8" t="n"/>
      <c r="C819" s="9" t="n"/>
      <c r="D819" s="9" t="n"/>
      <c r="E819" s="8" t="n"/>
      <c r="F819" s="9" t="n"/>
      <c r="G819" s="10">
        <f>IF(OR(A819="",B819=""),"",COUNTIFS($A$4:$A$3003,A819,$B$4:$B$3003,B819))</f>
        <v/>
      </c>
      <c r="H819" s="9">
        <f>IF(A819="","",YEAR(A819)&amp;"-"&amp;TEXT(MONTH(A819),"00"))</f>
        <v/>
      </c>
      <c r="I819" s="8" t="n"/>
      <c r="J819" s="9">
        <f>IF(C819="","",IF(A819="","일자 미기재",IF(F819="","공수 미기재","")))</f>
        <v/>
      </c>
    </row>
    <row r="820">
      <c r="A820" s="7" t="n"/>
      <c r="B820" s="8" t="n"/>
      <c r="C820" s="9" t="n"/>
      <c r="D820" s="9" t="n"/>
      <c r="E820" s="8" t="n"/>
      <c r="F820" s="9" t="n"/>
      <c r="G820" s="10">
        <f>IF(OR(A820="",B820=""),"",COUNTIFS($A$4:$A$3003,A820,$B$4:$B$3003,B820))</f>
        <v/>
      </c>
      <c r="H820" s="9">
        <f>IF(A820="","",YEAR(A820)&amp;"-"&amp;TEXT(MONTH(A820),"00"))</f>
        <v/>
      </c>
      <c r="I820" s="8" t="n"/>
      <c r="J820" s="9">
        <f>IF(C820="","",IF(A820="","일자 미기재",IF(F820="","공수 미기재","")))</f>
        <v/>
      </c>
    </row>
    <row r="821">
      <c r="A821" s="7" t="n"/>
      <c r="B821" s="8" t="n"/>
      <c r="C821" s="9" t="n"/>
      <c r="D821" s="9" t="n"/>
      <c r="E821" s="8" t="n"/>
      <c r="F821" s="9" t="n"/>
      <c r="G821" s="10">
        <f>IF(OR(A821="",B821=""),"",COUNTIFS($A$4:$A$3003,A821,$B$4:$B$3003,B821))</f>
        <v/>
      </c>
      <c r="H821" s="9">
        <f>IF(A821="","",YEAR(A821)&amp;"-"&amp;TEXT(MONTH(A821),"00"))</f>
        <v/>
      </c>
      <c r="I821" s="8" t="n"/>
      <c r="J821" s="9">
        <f>IF(C821="","",IF(A821="","일자 미기재",IF(F821="","공수 미기재","")))</f>
        <v/>
      </c>
    </row>
    <row r="822">
      <c r="A822" s="7" t="n"/>
      <c r="B822" s="8" t="n"/>
      <c r="C822" s="9" t="n"/>
      <c r="D822" s="9" t="n"/>
      <c r="E822" s="8" t="n"/>
      <c r="F822" s="9" t="n"/>
      <c r="G822" s="10">
        <f>IF(OR(A822="",B822=""),"",COUNTIFS($A$4:$A$3003,A822,$B$4:$B$3003,B822))</f>
        <v/>
      </c>
      <c r="H822" s="9">
        <f>IF(A822="","",YEAR(A822)&amp;"-"&amp;TEXT(MONTH(A822),"00"))</f>
        <v/>
      </c>
      <c r="I822" s="8" t="n"/>
      <c r="J822" s="9">
        <f>IF(C822="","",IF(A822="","일자 미기재",IF(F822="","공수 미기재","")))</f>
        <v/>
      </c>
    </row>
    <row r="823">
      <c r="A823" s="7" t="n"/>
      <c r="B823" s="8" t="n"/>
      <c r="C823" s="9" t="n"/>
      <c r="D823" s="9" t="n"/>
      <c r="E823" s="8" t="n"/>
      <c r="F823" s="9" t="n"/>
      <c r="G823" s="10">
        <f>IF(OR(A823="",B823=""),"",COUNTIFS($A$4:$A$3003,A823,$B$4:$B$3003,B823))</f>
        <v/>
      </c>
      <c r="H823" s="9">
        <f>IF(A823="","",YEAR(A823)&amp;"-"&amp;TEXT(MONTH(A823),"00"))</f>
        <v/>
      </c>
      <c r="I823" s="8" t="n"/>
      <c r="J823" s="9">
        <f>IF(C823="","",IF(A823="","일자 미기재",IF(F823="","공수 미기재","")))</f>
        <v/>
      </c>
    </row>
    <row r="824">
      <c r="A824" s="7" t="n"/>
      <c r="B824" s="8" t="n"/>
      <c r="C824" s="9" t="n"/>
      <c r="D824" s="9" t="n"/>
      <c r="E824" s="8" t="n"/>
      <c r="F824" s="9" t="n"/>
      <c r="G824" s="10">
        <f>IF(OR(A824="",B824=""),"",COUNTIFS($A$4:$A$3003,A824,$B$4:$B$3003,B824))</f>
        <v/>
      </c>
      <c r="H824" s="9">
        <f>IF(A824="","",YEAR(A824)&amp;"-"&amp;TEXT(MONTH(A824),"00"))</f>
        <v/>
      </c>
      <c r="I824" s="8" t="n"/>
      <c r="J824" s="9">
        <f>IF(C824="","",IF(A824="","일자 미기재",IF(F824="","공수 미기재","")))</f>
        <v/>
      </c>
    </row>
    <row r="825">
      <c r="A825" s="7" t="n"/>
      <c r="B825" s="8" t="n"/>
      <c r="C825" s="9" t="n"/>
      <c r="D825" s="9" t="n"/>
      <c r="E825" s="8" t="n"/>
      <c r="F825" s="9" t="n"/>
      <c r="G825" s="10">
        <f>IF(OR(A825="",B825=""),"",COUNTIFS($A$4:$A$3003,A825,$B$4:$B$3003,B825))</f>
        <v/>
      </c>
      <c r="H825" s="9">
        <f>IF(A825="","",YEAR(A825)&amp;"-"&amp;TEXT(MONTH(A825),"00"))</f>
        <v/>
      </c>
      <c r="I825" s="8" t="n"/>
      <c r="J825" s="9">
        <f>IF(C825="","",IF(A825="","일자 미기재",IF(F825="","공수 미기재","")))</f>
        <v/>
      </c>
    </row>
    <row r="826">
      <c r="A826" s="7" t="n"/>
      <c r="B826" s="8" t="n"/>
      <c r="C826" s="9" t="n"/>
      <c r="D826" s="9" t="n"/>
      <c r="E826" s="8" t="n"/>
      <c r="F826" s="9" t="n"/>
      <c r="G826" s="10">
        <f>IF(OR(A826="",B826=""),"",COUNTIFS($A$4:$A$3003,A826,$B$4:$B$3003,B826))</f>
        <v/>
      </c>
      <c r="H826" s="9">
        <f>IF(A826="","",YEAR(A826)&amp;"-"&amp;TEXT(MONTH(A826),"00"))</f>
        <v/>
      </c>
      <c r="I826" s="8" t="n"/>
      <c r="J826" s="9">
        <f>IF(C826="","",IF(A826="","일자 미기재",IF(F826="","공수 미기재","")))</f>
        <v/>
      </c>
    </row>
    <row r="827">
      <c r="A827" s="7" t="n"/>
      <c r="B827" s="8" t="n"/>
      <c r="C827" s="9" t="n"/>
      <c r="D827" s="9" t="n"/>
      <c r="E827" s="8" t="n"/>
      <c r="F827" s="9" t="n"/>
      <c r="G827" s="10">
        <f>IF(OR(A827="",B827=""),"",COUNTIFS($A$4:$A$3003,A827,$B$4:$B$3003,B827))</f>
        <v/>
      </c>
      <c r="H827" s="9">
        <f>IF(A827="","",YEAR(A827)&amp;"-"&amp;TEXT(MONTH(A827),"00"))</f>
        <v/>
      </c>
      <c r="I827" s="8" t="n"/>
      <c r="J827" s="9">
        <f>IF(C827="","",IF(A827="","일자 미기재",IF(F827="","공수 미기재","")))</f>
        <v/>
      </c>
    </row>
    <row r="828">
      <c r="A828" s="7" t="n"/>
      <c r="B828" s="8" t="n"/>
      <c r="C828" s="9" t="n"/>
      <c r="D828" s="9" t="n"/>
      <c r="E828" s="8" t="n"/>
      <c r="F828" s="9" t="n"/>
      <c r="G828" s="10">
        <f>IF(OR(A828="",B828=""),"",COUNTIFS($A$4:$A$3003,A828,$B$4:$B$3003,B828))</f>
        <v/>
      </c>
      <c r="H828" s="9">
        <f>IF(A828="","",YEAR(A828)&amp;"-"&amp;TEXT(MONTH(A828),"00"))</f>
        <v/>
      </c>
      <c r="I828" s="8" t="n"/>
      <c r="J828" s="9">
        <f>IF(C828="","",IF(A828="","일자 미기재",IF(F828="","공수 미기재","")))</f>
        <v/>
      </c>
    </row>
    <row r="829">
      <c r="A829" s="7" t="n"/>
      <c r="B829" s="8" t="n"/>
      <c r="C829" s="9" t="n"/>
      <c r="D829" s="9" t="n"/>
      <c r="E829" s="8" t="n"/>
      <c r="F829" s="9" t="n"/>
      <c r="G829" s="10">
        <f>IF(OR(A829="",B829=""),"",COUNTIFS($A$4:$A$3003,A829,$B$4:$B$3003,B829))</f>
        <v/>
      </c>
      <c r="H829" s="9">
        <f>IF(A829="","",YEAR(A829)&amp;"-"&amp;TEXT(MONTH(A829),"00"))</f>
        <v/>
      </c>
      <c r="I829" s="8" t="n"/>
      <c r="J829" s="9">
        <f>IF(C829="","",IF(A829="","일자 미기재",IF(F829="","공수 미기재","")))</f>
        <v/>
      </c>
    </row>
    <row r="830">
      <c r="A830" s="7" t="n"/>
      <c r="B830" s="8" t="n"/>
      <c r="C830" s="9" t="n"/>
      <c r="D830" s="9" t="n"/>
      <c r="E830" s="8" t="n"/>
      <c r="F830" s="9" t="n"/>
      <c r="G830" s="10">
        <f>IF(OR(A830="",B830=""),"",COUNTIFS($A$4:$A$3003,A830,$B$4:$B$3003,B830))</f>
        <v/>
      </c>
      <c r="H830" s="9">
        <f>IF(A830="","",YEAR(A830)&amp;"-"&amp;TEXT(MONTH(A830),"00"))</f>
        <v/>
      </c>
      <c r="I830" s="8" t="n"/>
      <c r="J830" s="9">
        <f>IF(C830="","",IF(A830="","일자 미기재",IF(F830="","공수 미기재","")))</f>
        <v/>
      </c>
    </row>
    <row r="831">
      <c r="A831" s="7" t="n"/>
      <c r="B831" s="8" t="n"/>
      <c r="C831" s="9" t="n"/>
      <c r="D831" s="9" t="n"/>
      <c r="E831" s="8" t="n"/>
      <c r="F831" s="9" t="n"/>
      <c r="G831" s="10">
        <f>IF(OR(A831="",B831=""),"",COUNTIFS($A$4:$A$3003,A831,$B$4:$B$3003,B831))</f>
        <v/>
      </c>
      <c r="H831" s="9">
        <f>IF(A831="","",YEAR(A831)&amp;"-"&amp;TEXT(MONTH(A831),"00"))</f>
        <v/>
      </c>
      <c r="I831" s="8" t="n"/>
      <c r="J831" s="9">
        <f>IF(C831="","",IF(A831="","일자 미기재",IF(F831="","공수 미기재","")))</f>
        <v/>
      </c>
    </row>
    <row r="832">
      <c r="A832" s="7" t="n"/>
      <c r="B832" s="8" t="n"/>
      <c r="C832" s="9" t="n"/>
      <c r="D832" s="9" t="n"/>
      <c r="E832" s="8" t="n"/>
      <c r="F832" s="9" t="n"/>
      <c r="G832" s="10">
        <f>IF(OR(A832="",B832=""),"",COUNTIFS($A$4:$A$3003,A832,$B$4:$B$3003,B832))</f>
        <v/>
      </c>
      <c r="H832" s="9">
        <f>IF(A832="","",YEAR(A832)&amp;"-"&amp;TEXT(MONTH(A832),"00"))</f>
        <v/>
      </c>
      <c r="I832" s="8" t="n"/>
      <c r="J832" s="9">
        <f>IF(C832="","",IF(A832="","일자 미기재",IF(F832="","공수 미기재","")))</f>
        <v/>
      </c>
    </row>
    <row r="833">
      <c r="A833" s="7" t="n"/>
      <c r="B833" s="8" t="n"/>
      <c r="C833" s="9" t="n"/>
      <c r="D833" s="9" t="n"/>
      <c r="E833" s="8" t="n"/>
      <c r="F833" s="9" t="n"/>
      <c r="G833" s="10">
        <f>IF(OR(A833="",B833=""),"",COUNTIFS($A$4:$A$3003,A833,$B$4:$B$3003,B833))</f>
        <v/>
      </c>
      <c r="H833" s="9">
        <f>IF(A833="","",YEAR(A833)&amp;"-"&amp;TEXT(MONTH(A833),"00"))</f>
        <v/>
      </c>
      <c r="I833" s="8" t="n"/>
      <c r="J833" s="9">
        <f>IF(C833="","",IF(A833="","일자 미기재",IF(F833="","공수 미기재","")))</f>
        <v/>
      </c>
    </row>
    <row r="834">
      <c r="A834" s="7" t="n"/>
      <c r="B834" s="8" t="n"/>
      <c r="C834" s="9" t="n"/>
      <c r="D834" s="9" t="n"/>
      <c r="E834" s="8" t="n"/>
      <c r="F834" s="9" t="n"/>
      <c r="G834" s="10">
        <f>IF(OR(A834="",B834=""),"",COUNTIFS($A$4:$A$3003,A834,$B$4:$B$3003,B834))</f>
        <v/>
      </c>
      <c r="H834" s="9">
        <f>IF(A834="","",YEAR(A834)&amp;"-"&amp;TEXT(MONTH(A834),"00"))</f>
        <v/>
      </c>
      <c r="I834" s="8" t="n"/>
      <c r="J834" s="9">
        <f>IF(C834="","",IF(A834="","일자 미기재",IF(F834="","공수 미기재","")))</f>
        <v/>
      </c>
    </row>
    <row r="835">
      <c r="A835" s="7" t="n"/>
      <c r="B835" s="8" t="n"/>
      <c r="C835" s="9" t="n"/>
      <c r="D835" s="9" t="n"/>
      <c r="E835" s="8" t="n"/>
      <c r="F835" s="9" t="n"/>
      <c r="G835" s="10">
        <f>IF(OR(A835="",B835=""),"",COUNTIFS($A$4:$A$3003,A835,$B$4:$B$3003,B835))</f>
        <v/>
      </c>
      <c r="H835" s="9">
        <f>IF(A835="","",YEAR(A835)&amp;"-"&amp;TEXT(MONTH(A835),"00"))</f>
        <v/>
      </c>
      <c r="I835" s="8" t="n"/>
      <c r="J835" s="9">
        <f>IF(C835="","",IF(A835="","일자 미기재",IF(F835="","공수 미기재","")))</f>
        <v/>
      </c>
    </row>
    <row r="836">
      <c r="A836" s="7" t="n"/>
      <c r="B836" s="8" t="n"/>
      <c r="C836" s="9" t="n"/>
      <c r="D836" s="9" t="n"/>
      <c r="E836" s="8" t="n"/>
      <c r="F836" s="9" t="n"/>
      <c r="G836" s="10">
        <f>IF(OR(A836="",B836=""),"",COUNTIFS($A$4:$A$3003,A836,$B$4:$B$3003,B836))</f>
        <v/>
      </c>
      <c r="H836" s="9">
        <f>IF(A836="","",YEAR(A836)&amp;"-"&amp;TEXT(MONTH(A836),"00"))</f>
        <v/>
      </c>
      <c r="I836" s="8" t="n"/>
      <c r="J836" s="9">
        <f>IF(C836="","",IF(A836="","일자 미기재",IF(F836="","공수 미기재","")))</f>
        <v/>
      </c>
    </row>
    <row r="837">
      <c r="A837" s="7" t="n"/>
      <c r="B837" s="8" t="n"/>
      <c r="C837" s="9" t="n"/>
      <c r="D837" s="9" t="n"/>
      <c r="E837" s="8" t="n"/>
      <c r="F837" s="9" t="n"/>
      <c r="G837" s="10">
        <f>IF(OR(A837="",B837=""),"",COUNTIFS($A$4:$A$3003,A837,$B$4:$B$3003,B837))</f>
        <v/>
      </c>
      <c r="H837" s="9">
        <f>IF(A837="","",YEAR(A837)&amp;"-"&amp;TEXT(MONTH(A837),"00"))</f>
        <v/>
      </c>
      <c r="I837" s="8" t="n"/>
      <c r="J837" s="9">
        <f>IF(C837="","",IF(A837="","일자 미기재",IF(F837="","공수 미기재","")))</f>
        <v/>
      </c>
    </row>
    <row r="838">
      <c r="A838" s="7" t="n"/>
      <c r="B838" s="8" t="n"/>
      <c r="C838" s="9" t="n"/>
      <c r="D838" s="9" t="n"/>
      <c r="E838" s="8" t="n"/>
      <c r="F838" s="9" t="n"/>
      <c r="G838" s="10">
        <f>IF(OR(A838="",B838=""),"",COUNTIFS($A$4:$A$3003,A838,$B$4:$B$3003,B838))</f>
        <v/>
      </c>
      <c r="H838" s="9">
        <f>IF(A838="","",YEAR(A838)&amp;"-"&amp;TEXT(MONTH(A838),"00"))</f>
        <v/>
      </c>
      <c r="I838" s="8" t="n"/>
      <c r="J838" s="9">
        <f>IF(C838="","",IF(A838="","일자 미기재",IF(F838="","공수 미기재","")))</f>
        <v/>
      </c>
    </row>
    <row r="839">
      <c r="A839" s="7" t="n"/>
      <c r="B839" s="8" t="n"/>
      <c r="C839" s="9" t="n"/>
      <c r="D839" s="9" t="n"/>
      <c r="E839" s="8" t="n"/>
      <c r="F839" s="9" t="n"/>
      <c r="G839" s="10">
        <f>IF(OR(A839="",B839=""),"",COUNTIFS($A$4:$A$3003,A839,$B$4:$B$3003,B839))</f>
        <v/>
      </c>
      <c r="H839" s="9">
        <f>IF(A839="","",YEAR(A839)&amp;"-"&amp;TEXT(MONTH(A839),"00"))</f>
        <v/>
      </c>
      <c r="I839" s="8" t="n"/>
      <c r="J839" s="9">
        <f>IF(C839="","",IF(A839="","일자 미기재",IF(F839="","공수 미기재","")))</f>
        <v/>
      </c>
    </row>
    <row r="840">
      <c r="A840" s="7" t="n"/>
      <c r="B840" s="8" t="n"/>
      <c r="C840" s="9" t="n"/>
      <c r="D840" s="9" t="n"/>
      <c r="E840" s="8" t="n"/>
      <c r="F840" s="9" t="n"/>
      <c r="G840" s="10">
        <f>IF(OR(A840="",B840=""),"",COUNTIFS($A$4:$A$3003,A840,$B$4:$B$3003,B840))</f>
        <v/>
      </c>
      <c r="H840" s="9">
        <f>IF(A840="","",YEAR(A840)&amp;"-"&amp;TEXT(MONTH(A840),"00"))</f>
        <v/>
      </c>
      <c r="I840" s="8" t="n"/>
      <c r="J840" s="9">
        <f>IF(C840="","",IF(A840="","일자 미기재",IF(F840="","공수 미기재","")))</f>
        <v/>
      </c>
    </row>
    <row r="841">
      <c r="A841" s="7" t="n"/>
      <c r="B841" s="8" t="n"/>
      <c r="C841" s="9" t="n"/>
      <c r="D841" s="9" t="n"/>
      <c r="E841" s="8" t="n"/>
      <c r="F841" s="9" t="n"/>
      <c r="G841" s="10">
        <f>IF(OR(A841="",B841=""),"",COUNTIFS($A$4:$A$3003,A841,$B$4:$B$3003,B841))</f>
        <v/>
      </c>
      <c r="H841" s="9">
        <f>IF(A841="","",YEAR(A841)&amp;"-"&amp;TEXT(MONTH(A841),"00"))</f>
        <v/>
      </c>
      <c r="I841" s="8" t="n"/>
      <c r="J841" s="9">
        <f>IF(C841="","",IF(A841="","일자 미기재",IF(F841="","공수 미기재","")))</f>
        <v/>
      </c>
    </row>
    <row r="842">
      <c r="A842" s="7" t="n"/>
      <c r="B842" s="8" t="n"/>
      <c r="C842" s="9" t="n"/>
      <c r="D842" s="9" t="n"/>
      <c r="E842" s="8" t="n"/>
      <c r="F842" s="9" t="n"/>
      <c r="G842" s="10">
        <f>IF(OR(A842="",B842=""),"",COUNTIFS($A$4:$A$3003,A842,$B$4:$B$3003,B842))</f>
        <v/>
      </c>
      <c r="H842" s="9">
        <f>IF(A842="","",YEAR(A842)&amp;"-"&amp;TEXT(MONTH(A842),"00"))</f>
        <v/>
      </c>
      <c r="I842" s="8" t="n"/>
      <c r="J842" s="9">
        <f>IF(C842="","",IF(A842="","일자 미기재",IF(F842="","공수 미기재","")))</f>
        <v/>
      </c>
    </row>
    <row r="843">
      <c r="A843" s="7" t="n"/>
      <c r="B843" s="8" t="n"/>
      <c r="C843" s="9" t="n"/>
      <c r="D843" s="9" t="n"/>
      <c r="E843" s="8" t="n"/>
      <c r="F843" s="9" t="n"/>
      <c r="G843" s="10">
        <f>IF(OR(A843="",B843=""),"",COUNTIFS($A$4:$A$3003,A843,$B$4:$B$3003,B843))</f>
        <v/>
      </c>
      <c r="H843" s="9">
        <f>IF(A843="","",YEAR(A843)&amp;"-"&amp;TEXT(MONTH(A843),"00"))</f>
        <v/>
      </c>
      <c r="I843" s="8" t="n"/>
      <c r="J843" s="9">
        <f>IF(C843="","",IF(A843="","일자 미기재",IF(F843="","공수 미기재","")))</f>
        <v/>
      </c>
    </row>
    <row r="844">
      <c r="A844" s="7" t="n"/>
      <c r="B844" s="8" t="n"/>
      <c r="C844" s="9" t="n"/>
      <c r="D844" s="9" t="n"/>
      <c r="E844" s="8" t="n"/>
      <c r="F844" s="9" t="n"/>
      <c r="G844" s="10">
        <f>IF(OR(A844="",B844=""),"",COUNTIFS($A$4:$A$3003,A844,$B$4:$B$3003,B844))</f>
        <v/>
      </c>
      <c r="H844" s="9">
        <f>IF(A844="","",YEAR(A844)&amp;"-"&amp;TEXT(MONTH(A844),"00"))</f>
        <v/>
      </c>
      <c r="I844" s="8" t="n"/>
      <c r="J844" s="9">
        <f>IF(C844="","",IF(A844="","일자 미기재",IF(F844="","공수 미기재","")))</f>
        <v/>
      </c>
    </row>
    <row r="845">
      <c r="A845" s="7" t="n"/>
      <c r="B845" s="8" t="n"/>
      <c r="C845" s="9" t="n"/>
      <c r="D845" s="9" t="n"/>
      <c r="E845" s="8" t="n"/>
      <c r="F845" s="9" t="n"/>
      <c r="G845" s="10">
        <f>IF(OR(A845="",B845=""),"",COUNTIFS($A$4:$A$3003,A845,$B$4:$B$3003,B845))</f>
        <v/>
      </c>
      <c r="H845" s="9">
        <f>IF(A845="","",YEAR(A845)&amp;"-"&amp;TEXT(MONTH(A845),"00"))</f>
        <v/>
      </c>
      <c r="I845" s="8" t="n"/>
      <c r="J845" s="9">
        <f>IF(C845="","",IF(A845="","일자 미기재",IF(F845="","공수 미기재","")))</f>
        <v/>
      </c>
    </row>
    <row r="846">
      <c r="A846" s="7" t="n"/>
      <c r="B846" s="8" t="n"/>
      <c r="C846" s="9" t="n"/>
      <c r="D846" s="9" t="n"/>
      <c r="E846" s="8" t="n"/>
      <c r="F846" s="9" t="n"/>
      <c r="G846" s="10">
        <f>IF(OR(A846="",B846=""),"",COUNTIFS($A$4:$A$3003,A846,$B$4:$B$3003,B846))</f>
        <v/>
      </c>
      <c r="H846" s="9">
        <f>IF(A846="","",YEAR(A846)&amp;"-"&amp;TEXT(MONTH(A846),"00"))</f>
        <v/>
      </c>
      <c r="I846" s="8" t="n"/>
      <c r="J846" s="9">
        <f>IF(C846="","",IF(A846="","일자 미기재",IF(F846="","공수 미기재","")))</f>
        <v/>
      </c>
    </row>
    <row r="847">
      <c r="A847" s="7" t="n"/>
      <c r="B847" s="8" t="n"/>
      <c r="C847" s="9" t="n"/>
      <c r="D847" s="9" t="n"/>
      <c r="E847" s="8" t="n"/>
      <c r="F847" s="9" t="n"/>
      <c r="G847" s="10">
        <f>IF(OR(A847="",B847=""),"",COUNTIFS($A$4:$A$3003,A847,$B$4:$B$3003,B847))</f>
        <v/>
      </c>
      <c r="H847" s="9">
        <f>IF(A847="","",YEAR(A847)&amp;"-"&amp;TEXT(MONTH(A847),"00"))</f>
        <v/>
      </c>
      <c r="I847" s="8" t="n"/>
      <c r="J847" s="9">
        <f>IF(C847="","",IF(A847="","일자 미기재",IF(F847="","공수 미기재","")))</f>
        <v/>
      </c>
    </row>
    <row r="848">
      <c r="A848" s="7" t="n"/>
      <c r="B848" s="8" t="n"/>
      <c r="C848" s="9" t="n"/>
      <c r="D848" s="9" t="n"/>
      <c r="E848" s="8" t="n"/>
      <c r="F848" s="9" t="n"/>
      <c r="G848" s="10">
        <f>IF(OR(A848="",B848=""),"",COUNTIFS($A$4:$A$3003,A848,$B$4:$B$3003,B848))</f>
        <v/>
      </c>
      <c r="H848" s="9">
        <f>IF(A848="","",YEAR(A848)&amp;"-"&amp;TEXT(MONTH(A848),"00"))</f>
        <v/>
      </c>
      <c r="I848" s="8" t="n"/>
      <c r="J848" s="9">
        <f>IF(C848="","",IF(A848="","일자 미기재",IF(F848="","공수 미기재","")))</f>
        <v/>
      </c>
    </row>
    <row r="849">
      <c r="A849" s="7" t="n"/>
      <c r="B849" s="8" t="n"/>
      <c r="C849" s="9" t="n"/>
      <c r="D849" s="9" t="n"/>
      <c r="E849" s="8" t="n"/>
      <c r="F849" s="9" t="n"/>
      <c r="G849" s="10">
        <f>IF(OR(A849="",B849=""),"",COUNTIFS($A$4:$A$3003,A849,$B$4:$B$3003,B849))</f>
        <v/>
      </c>
      <c r="H849" s="9">
        <f>IF(A849="","",YEAR(A849)&amp;"-"&amp;TEXT(MONTH(A849),"00"))</f>
        <v/>
      </c>
      <c r="I849" s="8" t="n"/>
      <c r="J849" s="9">
        <f>IF(C849="","",IF(A849="","일자 미기재",IF(F849="","공수 미기재","")))</f>
        <v/>
      </c>
    </row>
    <row r="850">
      <c r="A850" s="7" t="n"/>
      <c r="B850" s="8" t="n"/>
      <c r="C850" s="9" t="n"/>
      <c r="D850" s="9" t="n"/>
      <c r="E850" s="8" t="n"/>
      <c r="F850" s="9" t="n"/>
      <c r="G850" s="10">
        <f>IF(OR(A850="",B850=""),"",COUNTIFS($A$4:$A$3003,A850,$B$4:$B$3003,B850))</f>
        <v/>
      </c>
      <c r="H850" s="9">
        <f>IF(A850="","",YEAR(A850)&amp;"-"&amp;TEXT(MONTH(A850),"00"))</f>
        <v/>
      </c>
      <c r="I850" s="8" t="n"/>
      <c r="J850" s="9">
        <f>IF(C850="","",IF(A850="","일자 미기재",IF(F850="","공수 미기재","")))</f>
        <v/>
      </c>
    </row>
    <row r="851">
      <c r="A851" s="7" t="n"/>
      <c r="B851" s="8" t="n"/>
      <c r="C851" s="9" t="n"/>
      <c r="D851" s="9" t="n"/>
      <c r="E851" s="8" t="n"/>
      <c r="F851" s="9" t="n"/>
      <c r="G851" s="10">
        <f>IF(OR(A851="",B851=""),"",COUNTIFS($A$4:$A$3003,A851,$B$4:$B$3003,B851))</f>
        <v/>
      </c>
      <c r="H851" s="9">
        <f>IF(A851="","",YEAR(A851)&amp;"-"&amp;TEXT(MONTH(A851),"00"))</f>
        <v/>
      </c>
      <c r="I851" s="8" t="n"/>
      <c r="J851" s="9">
        <f>IF(C851="","",IF(A851="","일자 미기재",IF(F851="","공수 미기재","")))</f>
        <v/>
      </c>
    </row>
    <row r="852">
      <c r="A852" s="7" t="n"/>
      <c r="B852" s="8" t="n"/>
      <c r="C852" s="9" t="n"/>
      <c r="D852" s="9" t="n"/>
      <c r="E852" s="8" t="n"/>
      <c r="F852" s="9" t="n"/>
      <c r="G852" s="10">
        <f>IF(OR(A852="",B852=""),"",COUNTIFS($A$4:$A$3003,A852,$B$4:$B$3003,B852))</f>
        <v/>
      </c>
      <c r="H852" s="9">
        <f>IF(A852="","",YEAR(A852)&amp;"-"&amp;TEXT(MONTH(A852),"00"))</f>
        <v/>
      </c>
      <c r="I852" s="8" t="n"/>
      <c r="J852" s="9">
        <f>IF(C852="","",IF(A852="","일자 미기재",IF(F852="","공수 미기재","")))</f>
        <v/>
      </c>
    </row>
    <row r="853">
      <c r="A853" s="7" t="n"/>
      <c r="B853" s="8" t="n"/>
      <c r="C853" s="9" t="n"/>
      <c r="D853" s="9" t="n"/>
      <c r="E853" s="8" t="n"/>
      <c r="F853" s="9" t="n"/>
      <c r="G853" s="10">
        <f>IF(OR(A853="",B853=""),"",COUNTIFS($A$4:$A$3003,A853,$B$4:$B$3003,B853))</f>
        <v/>
      </c>
      <c r="H853" s="9">
        <f>IF(A853="","",YEAR(A853)&amp;"-"&amp;TEXT(MONTH(A853),"00"))</f>
        <v/>
      </c>
      <c r="I853" s="8" t="n"/>
      <c r="J853" s="9">
        <f>IF(C853="","",IF(A853="","일자 미기재",IF(F853="","공수 미기재","")))</f>
        <v/>
      </c>
    </row>
    <row r="854">
      <c r="A854" s="7" t="n"/>
      <c r="B854" s="8" t="n"/>
      <c r="C854" s="9" t="n"/>
      <c r="D854" s="9" t="n"/>
      <c r="E854" s="8" t="n"/>
      <c r="F854" s="9" t="n"/>
      <c r="G854" s="10">
        <f>IF(OR(A854="",B854=""),"",COUNTIFS($A$4:$A$3003,A854,$B$4:$B$3003,B854))</f>
        <v/>
      </c>
      <c r="H854" s="9">
        <f>IF(A854="","",YEAR(A854)&amp;"-"&amp;TEXT(MONTH(A854),"00"))</f>
        <v/>
      </c>
      <c r="I854" s="8" t="n"/>
      <c r="J854" s="9">
        <f>IF(C854="","",IF(A854="","일자 미기재",IF(F854="","공수 미기재","")))</f>
        <v/>
      </c>
    </row>
    <row r="855">
      <c r="A855" s="7" t="n"/>
      <c r="B855" s="8" t="n"/>
      <c r="C855" s="9" t="n"/>
      <c r="D855" s="9" t="n"/>
      <c r="E855" s="8" t="n"/>
      <c r="F855" s="9" t="n"/>
      <c r="G855" s="10">
        <f>IF(OR(A855="",B855=""),"",COUNTIFS($A$4:$A$3003,A855,$B$4:$B$3003,B855))</f>
        <v/>
      </c>
      <c r="H855" s="9">
        <f>IF(A855="","",YEAR(A855)&amp;"-"&amp;TEXT(MONTH(A855),"00"))</f>
        <v/>
      </c>
      <c r="I855" s="8" t="n"/>
      <c r="J855" s="9">
        <f>IF(C855="","",IF(A855="","일자 미기재",IF(F855="","공수 미기재","")))</f>
        <v/>
      </c>
    </row>
    <row r="856">
      <c r="A856" s="7" t="n"/>
      <c r="B856" s="8" t="n"/>
      <c r="C856" s="9" t="n"/>
      <c r="D856" s="9" t="n"/>
      <c r="E856" s="8" t="n"/>
      <c r="F856" s="9" t="n"/>
      <c r="G856" s="10">
        <f>IF(OR(A856="",B856=""),"",COUNTIFS($A$4:$A$3003,A856,$B$4:$B$3003,B856))</f>
        <v/>
      </c>
      <c r="H856" s="9">
        <f>IF(A856="","",YEAR(A856)&amp;"-"&amp;TEXT(MONTH(A856),"00"))</f>
        <v/>
      </c>
      <c r="I856" s="8" t="n"/>
      <c r="J856" s="9">
        <f>IF(C856="","",IF(A856="","일자 미기재",IF(F856="","공수 미기재","")))</f>
        <v/>
      </c>
    </row>
    <row r="857">
      <c r="A857" s="7" t="n"/>
      <c r="B857" s="8" t="n"/>
      <c r="C857" s="9" t="n"/>
      <c r="D857" s="9" t="n"/>
      <c r="E857" s="8" t="n"/>
      <c r="F857" s="9" t="n"/>
      <c r="G857" s="10">
        <f>IF(OR(A857="",B857=""),"",COUNTIFS($A$4:$A$3003,A857,$B$4:$B$3003,B857))</f>
        <v/>
      </c>
      <c r="H857" s="9">
        <f>IF(A857="","",YEAR(A857)&amp;"-"&amp;TEXT(MONTH(A857),"00"))</f>
        <v/>
      </c>
      <c r="I857" s="8" t="n"/>
      <c r="J857" s="9">
        <f>IF(C857="","",IF(A857="","일자 미기재",IF(F857="","공수 미기재","")))</f>
        <v/>
      </c>
    </row>
    <row r="858">
      <c r="A858" s="7" t="n"/>
      <c r="B858" s="8" t="n"/>
      <c r="C858" s="9" t="n"/>
      <c r="D858" s="9" t="n"/>
      <c r="E858" s="8" t="n"/>
      <c r="F858" s="9" t="n"/>
      <c r="G858" s="10">
        <f>IF(OR(A858="",B858=""),"",COUNTIFS($A$4:$A$3003,A858,$B$4:$B$3003,B858))</f>
        <v/>
      </c>
      <c r="H858" s="9">
        <f>IF(A858="","",YEAR(A858)&amp;"-"&amp;TEXT(MONTH(A858),"00"))</f>
        <v/>
      </c>
      <c r="I858" s="8" t="n"/>
      <c r="J858" s="9">
        <f>IF(C858="","",IF(A858="","일자 미기재",IF(F858="","공수 미기재","")))</f>
        <v/>
      </c>
    </row>
    <row r="859">
      <c r="A859" s="7" t="n"/>
      <c r="B859" s="8" t="n"/>
      <c r="C859" s="9" t="n"/>
      <c r="D859" s="9" t="n"/>
      <c r="E859" s="8" t="n"/>
      <c r="F859" s="9" t="n"/>
      <c r="G859" s="10">
        <f>IF(OR(A859="",B859=""),"",COUNTIFS($A$4:$A$3003,A859,$B$4:$B$3003,B859))</f>
        <v/>
      </c>
      <c r="H859" s="9">
        <f>IF(A859="","",YEAR(A859)&amp;"-"&amp;TEXT(MONTH(A859),"00"))</f>
        <v/>
      </c>
      <c r="I859" s="8" t="n"/>
      <c r="J859" s="9">
        <f>IF(C859="","",IF(A859="","일자 미기재",IF(F859="","공수 미기재","")))</f>
        <v/>
      </c>
    </row>
    <row r="860">
      <c r="A860" s="7" t="n"/>
      <c r="B860" s="8" t="n"/>
      <c r="C860" s="9" t="n"/>
      <c r="D860" s="9" t="n"/>
      <c r="E860" s="8" t="n"/>
      <c r="F860" s="9" t="n"/>
      <c r="G860" s="10">
        <f>IF(OR(A860="",B860=""),"",COUNTIFS($A$4:$A$3003,A860,$B$4:$B$3003,B860))</f>
        <v/>
      </c>
      <c r="H860" s="9">
        <f>IF(A860="","",YEAR(A860)&amp;"-"&amp;TEXT(MONTH(A860),"00"))</f>
        <v/>
      </c>
      <c r="I860" s="8" t="n"/>
      <c r="J860" s="9">
        <f>IF(C860="","",IF(A860="","일자 미기재",IF(F860="","공수 미기재","")))</f>
        <v/>
      </c>
    </row>
    <row r="861">
      <c r="A861" s="7" t="n"/>
      <c r="B861" s="8" t="n"/>
      <c r="C861" s="9" t="n"/>
      <c r="D861" s="9" t="n"/>
      <c r="E861" s="8" t="n"/>
      <c r="F861" s="9" t="n"/>
      <c r="G861" s="10">
        <f>IF(OR(A861="",B861=""),"",COUNTIFS($A$4:$A$3003,A861,$B$4:$B$3003,B861))</f>
        <v/>
      </c>
      <c r="H861" s="9">
        <f>IF(A861="","",YEAR(A861)&amp;"-"&amp;TEXT(MONTH(A861),"00"))</f>
        <v/>
      </c>
      <c r="I861" s="8" t="n"/>
      <c r="J861" s="9">
        <f>IF(C861="","",IF(A861="","일자 미기재",IF(F861="","공수 미기재","")))</f>
        <v/>
      </c>
    </row>
    <row r="862">
      <c r="A862" s="7" t="n"/>
      <c r="B862" s="8" t="n"/>
      <c r="C862" s="9" t="n"/>
      <c r="D862" s="9" t="n"/>
      <c r="E862" s="8" t="n"/>
      <c r="F862" s="9" t="n"/>
      <c r="G862" s="10">
        <f>IF(OR(A862="",B862=""),"",COUNTIFS($A$4:$A$3003,A862,$B$4:$B$3003,B862))</f>
        <v/>
      </c>
      <c r="H862" s="9">
        <f>IF(A862="","",YEAR(A862)&amp;"-"&amp;TEXT(MONTH(A862),"00"))</f>
        <v/>
      </c>
      <c r="I862" s="8" t="n"/>
      <c r="J862" s="9">
        <f>IF(C862="","",IF(A862="","일자 미기재",IF(F862="","공수 미기재","")))</f>
        <v/>
      </c>
    </row>
    <row r="863">
      <c r="A863" s="7" t="n"/>
      <c r="B863" s="8" t="n"/>
      <c r="C863" s="9" t="n"/>
      <c r="D863" s="9" t="n"/>
      <c r="E863" s="8" t="n"/>
      <c r="F863" s="9" t="n"/>
      <c r="G863" s="10">
        <f>IF(OR(A863="",B863=""),"",COUNTIFS($A$4:$A$3003,A863,$B$4:$B$3003,B863))</f>
        <v/>
      </c>
      <c r="H863" s="9">
        <f>IF(A863="","",YEAR(A863)&amp;"-"&amp;TEXT(MONTH(A863),"00"))</f>
        <v/>
      </c>
      <c r="I863" s="8" t="n"/>
      <c r="J863" s="9">
        <f>IF(C863="","",IF(A863="","일자 미기재",IF(F863="","공수 미기재","")))</f>
        <v/>
      </c>
    </row>
    <row r="864">
      <c r="A864" s="7" t="n"/>
      <c r="B864" s="8" t="n"/>
      <c r="C864" s="9" t="n"/>
      <c r="D864" s="9" t="n"/>
      <c r="E864" s="8" t="n"/>
      <c r="F864" s="9" t="n"/>
      <c r="G864" s="10">
        <f>IF(OR(A864="",B864=""),"",COUNTIFS($A$4:$A$3003,A864,$B$4:$B$3003,B864))</f>
        <v/>
      </c>
      <c r="H864" s="9">
        <f>IF(A864="","",YEAR(A864)&amp;"-"&amp;TEXT(MONTH(A864),"00"))</f>
        <v/>
      </c>
      <c r="I864" s="8" t="n"/>
      <c r="J864" s="9">
        <f>IF(C864="","",IF(A864="","일자 미기재",IF(F864="","공수 미기재","")))</f>
        <v/>
      </c>
    </row>
    <row r="865">
      <c r="A865" s="7" t="n"/>
      <c r="B865" s="8" t="n"/>
      <c r="C865" s="9" t="n"/>
      <c r="D865" s="9" t="n"/>
      <c r="E865" s="8" t="n"/>
      <c r="F865" s="9" t="n"/>
      <c r="G865" s="10">
        <f>IF(OR(A865="",B865=""),"",COUNTIFS($A$4:$A$3003,A865,$B$4:$B$3003,B865))</f>
        <v/>
      </c>
      <c r="H865" s="9">
        <f>IF(A865="","",YEAR(A865)&amp;"-"&amp;TEXT(MONTH(A865),"00"))</f>
        <v/>
      </c>
      <c r="I865" s="8" t="n"/>
      <c r="J865" s="9">
        <f>IF(C865="","",IF(A865="","일자 미기재",IF(F865="","공수 미기재","")))</f>
        <v/>
      </c>
    </row>
    <row r="866">
      <c r="A866" s="7" t="n"/>
      <c r="B866" s="8" t="n"/>
      <c r="C866" s="9" t="n"/>
      <c r="D866" s="9" t="n"/>
      <c r="E866" s="8" t="n"/>
      <c r="F866" s="9" t="n"/>
      <c r="G866" s="10">
        <f>IF(OR(A866="",B866=""),"",COUNTIFS($A$4:$A$3003,A866,$B$4:$B$3003,B866))</f>
        <v/>
      </c>
      <c r="H866" s="9">
        <f>IF(A866="","",YEAR(A866)&amp;"-"&amp;TEXT(MONTH(A866),"00"))</f>
        <v/>
      </c>
      <c r="I866" s="8" t="n"/>
      <c r="J866" s="9">
        <f>IF(C866="","",IF(A866="","일자 미기재",IF(F866="","공수 미기재","")))</f>
        <v/>
      </c>
    </row>
    <row r="867">
      <c r="A867" s="7" t="n"/>
      <c r="B867" s="8" t="n"/>
      <c r="C867" s="9" t="n"/>
      <c r="D867" s="9" t="n"/>
      <c r="E867" s="8" t="n"/>
      <c r="F867" s="9" t="n"/>
      <c r="G867" s="10">
        <f>IF(OR(A867="",B867=""),"",COUNTIFS($A$4:$A$3003,A867,$B$4:$B$3003,B867))</f>
        <v/>
      </c>
      <c r="H867" s="9">
        <f>IF(A867="","",YEAR(A867)&amp;"-"&amp;TEXT(MONTH(A867),"00"))</f>
        <v/>
      </c>
      <c r="I867" s="8" t="n"/>
      <c r="J867" s="9">
        <f>IF(C867="","",IF(A867="","일자 미기재",IF(F867="","공수 미기재","")))</f>
        <v/>
      </c>
    </row>
    <row r="868">
      <c r="A868" s="7" t="n"/>
      <c r="B868" s="8" t="n"/>
      <c r="C868" s="9" t="n"/>
      <c r="D868" s="9" t="n"/>
      <c r="E868" s="8" t="n"/>
      <c r="F868" s="9" t="n"/>
      <c r="G868" s="10">
        <f>IF(OR(A868="",B868=""),"",COUNTIFS($A$4:$A$3003,A868,$B$4:$B$3003,B868))</f>
        <v/>
      </c>
      <c r="H868" s="9">
        <f>IF(A868="","",YEAR(A868)&amp;"-"&amp;TEXT(MONTH(A868),"00"))</f>
        <v/>
      </c>
      <c r="I868" s="8" t="n"/>
      <c r="J868" s="9">
        <f>IF(C868="","",IF(A868="","일자 미기재",IF(F868="","공수 미기재","")))</f>
        <v/>
      </c>
    </row>
    <row r="869">
      <c r="A869" s="7" t="n"/>
      <c r="B869" s="8" t="n"/>
      <c r="C869" s="9" t="n"/>
      <c r="D869" s="9" t="n"/>
      <c r="E869" s="8" t="n"/>
      <c r="F869" s="9" t="n"/>
      <c r="G869" s="10">
        <f>IF(OR(A869="",B869=""),"",COUNTIFS($A$4:$A$3003,A869,$B$4:$B$3003,B869))</f>
        <v/>
      </c>
      <c r="H869" s="9">
        <f>IF(A869="","",YEAR(A869)&amp;"-"&amp;TEXT(MONTH(A869),"00"))</f>
        <v/>
      </c>
      <c r="I869" s="8" t="n"/>
      <c r="J869" s="9">
        <f>IF(C869="","",IF(A869="","일자 미기재",IF(F869="","공수 미기재","")))</f>
        <v/>
      </c>
    </row>
    <row r="870">
      <c r="A870" s="7" t="n"/>
      <c r="B870" s="8" t="n"/>
      <c r="C870" s="9" t="n"/>
      <c r="D870" s="9" t="n"/>
      <c r="E870" s="8" t="n"/>
      <c r="F870" s="9" t="n"/>
      <c r="G870" s="10">
        <f>IF(OR(A870="",B870=""),"",COUNTIFS($A$4:$A$3003,A870,$B$4:$B$3003,B870))</f>
        <v/>
      </c>
      <c r="H870" s="9">
        <f>IF(A870="","",YEAR(A870)&amp;"-"&amp;TEXT(MONTH(A870),"00"))</f>
        <v/>
      </c>
      <c r="I870" s="8" t="n"/>
      <c r="J870" s="9">
        <f>IF(C870="","",IF(A870="","일자 미기재",IF(F870="","공수 미기재","")))</f>
        <v/>
      </c>
    </row>
    <row r="871">
      <c r="A871" s="7" t="n"/>
      <c r="B871" s="8" t="n"/>
      <c r="C871" s="9" t="n"/>
      <c r="D871" s="9" t="n"/>
      <c r="E871" s="8" t="n"/>
      <c r="F871" s="9" t="n"/>
      <c r="G871" s="10">
        <f>IF(OR(A871="",B871=""),"",COUNTIFS($A$4:$A$3003,A871,$B$4:$B$3003,B871))</f>
        <v/>
      </c>
      <c r="H871" s="9">
        <f>IF(A871="","",YEAR(A871)&amp;"-"&amp;TEXT(MONTH(A871),"00"))</f>
        <v/>
      </c>
      <c r="I871" s="8" t="n"/>
      <c r="J871" s="9">
        <f>IF(C871="","",IF(A871="","일자 미기재",IF(F871="","공수 미기재","")))</f>
        <v/>
      </c>
    </row>
    <row r="872">
      <c r="A872" s="7" t="n"/>
      <c r="B872" s="8" t="n"/>
      <c r="C872" s="9" t="n"/>
      <c r="D872" s="9" t="n"/>
      <c r="E872" s="8" t="n"/>
      <c r="F872" s="9" t="n"/>
      <c r="G872" s="10">
        <f>IF(OR(A872="",B872=""),"",COUNTIFS($A$4:$A$3003,A872,$B$4:$B$3003,B872))</f>
        <v/>
      </c>
      <c r="H872" s="9">
        <f>IF(A872="","",YEAR(A872)&amp;"-"&amp;TEXT(MONTH(A872),"00"))</f>
        <v/>
      </c>
      <c r="I872" s="8" t="n"/>
      <c r="J872" s="9">
        <f>IF(C872="","",IF(A872="","일자 미기재",IF(F872="","공수 미기재","")))</f>
        <v/>
      </c>
    </row>
    <row r="873">
      <c r="A873" s="7" t="n"/>
      <c r="B873" s="8" t="n"/>
      <c r="C873" s="9" t="n"/>
      <c r="D873" s="9" t="n"/>
      <c r="E873" s="8" t="n"/>
      <c r="F873" s="9" t="n"/>
      <c r="G873" s="10">
        <f>IF(OR(A873="",B873=""),"",COUNTIFS($A$4:$A$3003,A873,$B$4:$B$3003,B873))</f>
        <v/>
      </c>
      <c r="H873" s="9">
        <f>IF(A873="","",YEAR(A873)&amp;"-"&amp;TEXT(MONTH(A873),"00"))</f>
        <v/>
      </c>
      <c r="I873" s="8" t="n"/>
      <c r="J873" s="9">
        <f>IF(C873="","",IF(A873="","일자 미기재",IF(F873="","공수 미기재","")))</f>
        <v/>
      </c>
    </row>
    <row r="874">
      <c r="A874" s="7" t="n"/>
      <c r="B874" s="8" t="n"/>
      <c r="C874" s="9" t="n"/>
      <c r="D874" s="9" t="n"/>
      <c r="E874" s="8" t="n"/>
      <c r="F874" s="9" t="n"/>
      <c r="G874" s="10">
        <f>IF(OR(A874="",B874=""),"",COUNTIFS($A$4:$A$3003,A874,$B$4:$B$3003,B874))</f>
        <v/>
      </c>
      <c r="H874" s="9">
        <f>IF(A874="","",YEAR(A874)&amp;"-"&amp;TEXT(MONTH(A874),"00"))</f>
        <v/>
      </c>
      <c r="I874" s="8" t="n"/>
      <c r="J874" s="9">
        <f>IF(C874="","",IF(A874="","일자 미기재",IF(F874="","공수 미기재","")))</f>
        <v/>
      </c>
    </row>
    <row r="875">
      <c r="A875" s="7" t="n"/>
      <c r="B875" s="8" t="n"/>
      <c r="C875" s="9" t="n"/>
      <c r="D875" s="9" t="n"/>
      <c r="E875" s="8" t="n"/>
      <c r="F875" s="9" t="n"/>
      <c r="G875" s="10">
        <f>IF(OR(A875="",B875=""),"",COUNTIFS($A$4:$A$3003,A875,$B$4:$B$3003,B875))</f>
        <v/>
      </c>
      <c r="H875" s="9">
        <f>IF(A875="","",YEAR(A875)&amp;"-"&amp;TEXT(MONTH(A875),"00"))</f>
        <v/>
      </c>
      <c r="I875" s="8" t="n"/>
      <c r="J875" s="9">
        <f>IF(C875="","",IF(A875="","일자 미기재",IF(F875="","공수 미기재","")))</f>
        <v/>
      </c>
    </row>
    <row r="876">
      <c r="A876" s="7" t="n"/>
      <c r="B876" s="8" t="n"/>
      <c r="C876" s="9" t="n"/>
      <c r="D876" s="9" t="n"/>
      <c r="E876" s="8" t="n"/>
      <c r="F876" s="9" t="n"/>
      <c r="G876" s="10">
        <f>IF(OR(A876="",B876=""),"",COUNTIFS($A$4:$A$3003,A876,$B$4:$B$3003,B876))</f>
        <v/>
      </c>
      <c r="H876" s="9">
        <f>IF(A876="","",YEAR(A876)&amp;"-"&amp;TEXT(MONTH(A876),"00"))</f>
        <v/>
      </c>
      <c r="I876" s="8" t="n"/>
      <c r="J876" s="9">
        <f>IF(C876="","",IF(A876="","일자 미기재",IF(F876="","공수 미기재","")))</f>
        <v/>
      </c>
    </row>
    <row r="877">
      <c r="A877" s="7" t="n"/>
      <c r="B877" s="8" t="n"/>
      <c r="C877" s="9" t="n"/>
      <c r="D877" s="9" t="n"/>
      <c r="E877" s="8" t="n"/>
      <c r="F877" s="9" t="n"/>
      <c r="G877" s="10">
        <f>IF(OR(A877="",B877=""),"",COUNTIFS($A$4:$A$3003,A877,$B$4:$B$3003,B877))</f>
        <v/>
      </c>
      <c r="H877" s="9">
        <f>IF(A877="","",YEAR(A877)&amp;"-"&amp;TEXT(MONTH(A877),"00"))</f>
        <v/>
      </c>
      <c r="I877" s="8" t="n"/>
      <c r="J877" s="9">
        <f>IF(C877="","",IF(A877="","일자 미기재",IF(F877="","공수 미기재","")))</f>
        <v/>
      </c>
    </row>
    <row r="878">
      <c r="A878" s="7" t="n"/>
      <c r="B878" s="8" t="n"/>
      <c r="C878" s="9" t="n"/>
      <c r="D878" s="9" t="n"/>
      <c r="E878" s="8" t="n"/>
      <c r="F878" s="9" t="n"/>
      <c r="G878" s="10">
        <f>IF(OR(A878="",B878=""),"",COUNTIFS($A$4:$A$3003,A878,$B$4:$B$3003,B878))</f>
        <v/>
      </c>
      <c r="H878" s="9">
        <f>IF(A878="","",YEAR(A878)&amp;"-"&amp;TEXT(MONTH(A878),"00"))</f>
        <v/>
      </c>
      <c r="I878" s="8" t="n"/>
      <c r="J878" s="9">
        <f>IF(C878="","",IF(A878="","일자 미기재",IF(F878="","공수 미기재","")))</f>
        <v/>
      </c>
    </row>
    <row r="879">
      <c r="A879" s="7" t="n"/>
      <c r="B879" s="8" t="n"/>
      <c r="C879" s="9" t="n"/>
      <c r="D879" s="9" t="n"/>
      <c r="E879" s="8" t="n"/>
      <c r="F879" s="9" t="n"/>
      <c r="G879" s="10">
        <f>IF(OR(A879="",B879=""),"",COUNTIFS($A$4:$A$3003,A879,$B$4:$B$3003,B879))</f>
        <v/>
      </c>
      <c r="H879" s="9">
        <f>IF(A879="","",YEAR(A879)&amp;"-"&amp;TEXT(MONTH(A879),"00"))</f>
        <v/>
      </c>
      <c r="I879" s="8" t="n"/>
      <c r="J879" s="9">
        <f>IF(C879="","",IF(A879="","일자 미기재",IF(F879="","공수 미기재","")))</f>
        <v/>
      </c>
    </row>
    <row r="880">
      <c r="A880" s="7" t="n"/>
      <c r="B880" s="8" t="n"/>
      <c r="C880" s="9" t="n"/>
      <c r="D880" s="9" t="n"/>
      <c r="E880" s="8" t="n"/>
      <c r="F880" s="9" t="n"/>
      <c r="G880" s="10">
        <f>IF(OR(A880="",B880=""),"",COUNTIFS($A$4:$A$3003,A880,$B$4:$B$3003,B880))</f>
        <v/>
      </c>
      <c r="H880" s="9">
        <f>IF(A880="","",YEAR(A880)&amp;"-"&amp;TEXT(MONTH(A880),"00"))</f>
        <v/>
      </c>
      <c r="I880" s="8" t="n"/>
      <c r="J880" s="9">
        <f>IF(C880="","",IF(A880="","일자 미기재",IF(F880="","공수 미기재","")))</f>
        <v/>
      </c>
    </row>
    <row r="881">
      <c r="A881" s="7" t="n"/>
      <c r="B881" s="8" t="n"/>
      <c r="C881" s="9" t="n"/>
      <c r="D881" s="9" t="n"/>
      <c r="E881" s="8" t="n"/>
      <c r="F881" s="9" t="n"/>
      <c r="G881" s="10">
        <f>IF(OR(A881="",B881=""),"",COUNTIFS($A$4:$A$3003,A881,$B$4:$B$3003,B881))</f>
        <v/>
      </c>
      <c r="H881" s="9">
        <f>IF(A881="","",YEAR(A881)&amp;"-"&amp;TEXT(MONTH(A881),"00"))</f>
        <v/>
      </c>
      <c r="I881" s="8" t="n"/>
      <c r="J881" s="9">
        <f>IF(C881="","",IF(A881="","일자 미기재",IF(F881="","공수 미기재","")))</f>
        <v/>
      </c>
    </row>
    <row r="882">
      <c r="A882" s="7" t="n"/>
      <c r="B882" s="8" t="n"/>
      <c r="C882" s="9" t="n"/>
      <c r="D882" s="9" t="n"/>
      <c r="E882" s="8" t="n"/>
      <c r="F882" s="9" t="n"/>
      <c r="G882" s="10">
        <f>IF(OR(A882="",B882=""),"",COUNTIFS($A$4:$A$3003,A882,$B$4:$B$3003,B882))</f>
        <v/>
      </c>
      <c r="H882" s="9">
        <f>IF(A882="","",YEAR(A882)&amp;"-"&amp;TEXT(MONTH(A882),"00"))</f>
        <v/>
      </c>
      <c r="I882" s="8" t="n"/>
      <c r="J882" s="9">
        <f>IF(C882="","",IF(A882="","일자 미기재",IF(F882="","공수 미기재","")))</f>
        <v/>
      </c>
    </row>
    <row r="883">
      <c r="A883" s="7" t="n"/>
      <c r="B883" s="8" t="n"/>
      <c r="C883" s="9" t="n"/>
      <c r="D883" s="9" t="n"/>
      <c r="E883" s="8" t="n"/>
      <c r="F883" s="9" t="n"/>
      <c r="G883" s="10">
        <f>IF(OR(A883="",B883=""),"",COUNTIFS($A$4:$A$3003,A883,$B$4:$B$3003,B883))</f>
        <v/>
      </c>
      <c r="H883" s="9">
        <f>IF(A883="","",YEAR(A883)&amp;"-"&amp;TEXT(MONTH(A883),"00"))</f>
        <v/>
      </c>
      <c r="I883" s="8" t="n"/>
      <c r="J883" s="9">
        <f>IF(C883="","",IF(A883="","일자 미기재",IF(F883="","공수 미기재","")))</f>
        <v/>
      </c>
    </row>
    <row r="884">
      <c r="A884" s="7" t="n"/>
      <c r="B884" s="8" t="n"/>
      <c r="C884" s="9" t="n"/>
      <c r="D884" s="9" t="n"/>
      <c r="E884" s="8" t="n"/>
      <c r="F884" s="9" t="n"/>
      <c r="G884" s="10">
        <f>IF(OR(A884="",B884=""),"",COUNTIFS($A$4:$A$3003,A884,$B$4:$B$3003,B884))</f>
        <v/>
      </c>
      <c r="H884" s="9">
        <f>IF(A884="","",YEAR(A884)&amp;"-"&amp;TEXT(MONTH(A884),"00"))</f>
        <v/>
      </c>
      <c r="I884" s="8" t="n"/>
      <c r="J884" s="9">
        <f>IF(C884="","",IF(A884="","일자 미기재",IF(F884="","공수 미기재","")))</f>
        <v/>
      </c>
    </row>
    <row r="885">
      <c r="A885" s="7" t="n"/>
      <c r="B885" s="8" t="n"/>
      <c r="C885" s="9" t="n"/>
      <c r="D885" s="9" t="n"/>
      <c r="E885" s="8" t="n"/>
      <c r="F885" s="9" t="n"/>
      <c r="G885" s="10">
        <f>IF(OR(A885="",B885=""),"",COUNTIFS($A$4:$A$3003,A885,$B$4:$B$3003,B885))</f>
        <v/>
      </c>
      <c r="H885" s="9">
        <f>IF(A885="","",YEAR(A885)&amp;"-"&amp;TEXT(MONTH(A885),"00"))</f>
        <v/>
      </c>
      <c r="I885" s="8" t="n"/>
      <c r="J885" s="9">
        <f>IF(C885="","",IF(A885="","일자 미기재",IF(F885="","공수 미기재","")))</f>
        <v/>
      </c>
    </row>
    <row r="886">
      <c r="A886" s="7" t="n"/>
      <c r="B886" s="8" t="n"/>
      <c r="C886" s="9" t="n"/>
      <c r="D886" s="9" t="n"/>
      <c r="E886" s="8" t="n"/>
      <c r="F886" s="9" t="n"/>
      <c r="G886" s="10">
        <f>IF(OR(A886="",B886=""),"",COUNTIFS($A$4:$A$3003,A886,$B$4:$B$3003,B886))</f>
        <v/>
      </c>
      <c r="H886" s="9">
        <f>IF(A886="","",YEAR(A886)&amp;"-"&amp;TEXT(MONTH(A886),"00"))</f>
        <v/>
      </c>
      <c r="I886" s="8" t="n"/>
      <c r="J886" s="9">
        <f>IF(C886="","",IF(A886="","일자 미기재",IF(F886="","공수 미기재","")))</f>
        <v/>
      </c>
    </row>
    <row r="887">
      <c r="A887" s="7" t="n"/>
      <c r="B887" s="8" t="n"/>
      <c r="C887" s="9" t="n"/>
      <c r="D887" s="9" t="n"/>
      <c r="E887" s="8" t="n"/>
      <c r="F887" s="9" t="n"/>
      <c r="G887" s="10">
        <f>IF(OR(A887="",B887=""),"",COUNTIFS($A$4:$A$3003,A887,$B$4:$B$3003,B887))</f>
        <v/>
      </c>
      <c r="H887" s="9">
        <f>IF(A887="","",YEAR(A887)&amp;"-"&amp;TEXT(MONTH(A887),"00"))</f>
        <v/>
      </c>
      <c r="I887" s="8" t="n"/>
      <c r="J887" s="9">
        <f>IF(C887="","",IF(A887="","일자 미기재",IF(F887="","공수 미기재","")))</f>
        <v/>
      </c>
    </row>
    <row r="888">
      <c r="A888" s="7" t="n"/>
      <c r="B888" s="8" t="n"/>
      <c r="C888" s="9" t="n"/>
      <c r="D888" s="9" t="n"/>
      <c r="E888" s="8" t="n"/>
      <c r="F888" s="9" t="n"/>
      <c r="G888" s="10">
        <f>IF(OR(A888="",B888=""),"",COUNTIFS($A$4:$A$3003,A888,$B$4:$B$3003,B888))</f>
        <v/>
      </c>
      <c r="H888" s="9">
        <f>IF(A888="","",YEAR(A888)&amp;"-"&amp;TEXT(MONTH(A888),"00"))</f>
        <v/>
      </c>
      <c r="I888" s="8" t="n"/>
      <c r="J888" s="9">
        <f>IF(C888="","",IF(A888="","일자 미기재",IF(F888="","공수 미기재","")))</f>
        <v/>
      </c>
    </row>
    <row r="889">
      <c r="A889" s="7" t="n"/>
      <c r="B889" s="8" t="n"/>
      <c r="C889" s="9" t="n"/>
      <c r="D889" s="9" t="n"/>
      <c r="E889" s="8" t="n"/>
      <c r="F889" s="9" t="n"/>
      <c r="G889" s="10">
        <f>IF(OR(A889="",B889=""),"",COUNTIFS($A$4:$A$3003,A889,$B$4:$B$3003,B889))</f>
        <v/>
      </c>
      <c r="H889" s="9">
        <f>IF(A889="","",YEAR(A889)&amp;"-"&amp;TEXT(MONTH(A889),"00"))</f>
        <v/>
      </c>
      <c r="I889" s="8" t="n"/>
      <c r="J889" s="9">
        <f>IF(C889="","",IF(A889="","일자 미기재",IF(F889="","공수 미기재","")))</f>
        <v/>
      </c>
    </row>
    <row r="890">
      <c r="A890" s="7" t="n"/>
      <c r="B890" s="8" t="n"/>
      <c r="C890" s="9" t="n"/>
      <c r="D890" s="9" t="n"/>
      <c r="E890" s="8" t="n"/>
      <c r="F890" s="9" t="n"/>
      <c r="G890" s="10">
        <f>IF(OR(A890="",B890=""),"",COUNTIFS($A$4:$A$3003,A890,$B$4:$B$3003,B890))</f>
        <v/>
      </c>
      <c r="H890" s="9">
        <f>IF(A890="","",YEAR(A890)&amp;"-"&amp;TEXT(MONTH(A890),"00"))</f>
        <v/>
      </c>
      <c r="I890" s="8" t="n"/>
      <c r="J890" s="9">
        <f>IF(C890="","",IF(A890="","일자 미기재",IF(F890="","공수 미기재","")))</f>
        <v/>
      </c>
    </row>
    <row r="891">
      <c r="A891" s="7" t="n"/>
      <c r="B891" s="8" t="n"/>
      <c r="C891" s="9" t="n"/>
      <c r="D891" s="9" t="n"/>
      <c r="E891" s="8" t="n"/>
      <c r="F891" s="9" t="n"/>
      <c r="G891" s="10">
        <f>IF(OR(A891="",B891=""),"",COUNTIFS($A$4:$A$3003,A891,$B$4:$B$3003,B891))</f>
        <v/>
      </c>
      <c r="H891" s="9">
        <f>IF(A891="","",YEAR(A891)&amp;"-"&amp;TEXT(MONTH(A891),"00"))</f>
        <v/>
      </c>
      <c r="I891" s="8" t="n"/>
      <c r="J891" s="9">
        <f>IF(C891="","",IF(A891="","일자 미기재",IF(F891="","공수 미기재","")))</f>
        <v/>
      </c>
    </row>
    <row r="892">
      <c r="A892" s="7" t="n"/>
      <c r="B892" s="8" t="n"/>
      <c r="C892" s="9" t="n"/>
      <c r="D892" s="9" t="n"/>
      <c r="E892" s="8" t="n"/>
      <c r="F892" s="9" t="n"/>
      <c r="G892" s="10">
        <f>IF(OR(A892="",B892=""),"",COUNTIFS($A$4:$A$3003,A892,$B$4:$B$3003,B892))</f>
        <v/>
      </c>
      <c r="H892" s="9">
        <f>IF(A892="","",YEAR(A892)&amp;"-"&amp;TEXT(MONTH(A892),"00"))</f>
        <v/>
      </c>
      <c r="I892" s="8" t="n"/>
      <c r="J892" s="9">
        <f>IF(C892="","",IF(A892="","일자 미기재",IF(F892="","공수 미기재","")))</f>
        <v/>
      </c>
    </row>
    <row r="893">
      <c r="A893" s="7" t="n"/>
      <c r="B893" s="8" t="n"/>
      <c r="C893" s="9" t="n"/>
      <c r="D893" s="9" t="n"/>
      <c r="E893" s="8" t="n"/>
      <c r="F893" s="9" t="n"/>
      <c r="G893" s="10">
        <f>IF(OR(A893="",B893=""),"",COUNTIFS($A$4:$A$3003,A893,$B$4:$B$3003,B893))</f>
        <v/>
      </c>
      <c r="H893" s="9">
        <f>IF(A893="","",YEAR(A893)&amp;"-"&amp;TEXT(MONTH(A893),"00"))</f>
        <v/>
      </c>
      <c r="I893" s="8" t="n"/>
      <c r="J893" s="9">
        <f>IF(C893="","",IF(A893="","일자 미기재",IF(F893="","공수 미기재","")))</f>
        <v/>
      </c>
    </row>
    <row r="894">
      <c r="A894" s="7" t="n"/>
      <c r="B894" s="8" t="n"/>
      <c r="C894" s="9" t="n"/>
      <c r="D894" s="9" t="n"/>
      <c r="E894" s="8" t="n"/>
      <c r="F894" s="9" t="n"/>
      <c r="G894" s="10">
        <f>IF(OR(A894="",B894=""),"",COUNTIFS($A$4:$A$3003,A894,$B$4:$B$3003,B894))</f>
        <v/>
      </c>
      <c r="H894" s="9">
        <f>IF(A894="","",YEAR(A894)&amp;"-"&amp;TEXT(MONTH(A894),"00"))</f>
        <v/>
      </c>
      <c r="I894" s="8" t="n"/>
      <c r="J894" s="9">
        <f>IF(C894="","",IF(A894="","일자 미기재",IF(F894="","공수 미기재","")))</f>
        <v/>
      </c>
    </row>
    <row r="895">
      <c r="A895" s="7" t="n"/>
      <c r="B895" s="8" t="n"/>
      <c r="C895" s="9" t="n"/>
      <c r="D895" s="9" t="n"/>
      <c r="E895" s="8" t="n"/>
      <c r="F895" s="9" t="n"/>
      <c r="G895" s="10">
        <f>IF(OR(A895="",B895=""),"",COUNTIFS($A$4:$A$3003,A895,$B$4:$B$3003,B895))</f>
        <v/>
      </c>
      <c r="H895" s="9">
        <f>IF(A895="","",YEAR(A895)&amp;"-"&amp;TEXT(MONTH(A895),"00"))</f>
        <v/>
      </c>
      <c r="I895" s="8" t="n"/>
      <c r="J895" s="9">
        <f>IF(C895="","",IF(A895="","일자 미기재",IF(F895="","공수 미기재","")))</f>
        <v/>
      </c>
    </row>
    <row r="896">
      <c r="A896" s="7" t="n"/>
      <c r="B896" s="8" t="n"/>
      <c r="C896" s="9" t="n"/>
      <c r="D896" s="9" t="n"/>
      <c r="E896" s="8" t="n"/>
      <c r="F896" s="9" t="n"/>
      <c r="G896" s="10">
        <f>IF(OR(A896="",B896=""),"",COUNTIFS($A$4:$A$3003,A896,$B$4:$B$3003,B896))</f>
        <v/>
      </c>
      <c r="H896" s="9">
        <f>IF(A896="","",YEAR(A896)&amp;"-"&amp;TEXT(MONTH(A896),"00"))</f>
        <v/>
      </c>
      <c r="I896" s="8" t="n"/>
      <c r="J896" s="9">
        <f>IF(C896="","",IF(A896="","일자 미기재",IF(F896="","공수 미기재","")))</f>
        <v/>
      </c>
    </row>
    <row r="897">
      <c r="A897" s="7" t="n"/>
      <c r="B897" s="8" t="n"/>
      <c r="C897" s="9" t="n"/>
      <c r="D897" s="9" t="n"/>
      <c r="E897" s="8" t="n"/>
      <c r="F897" s="9" t="n"/>
      <c r="G897" s="10">
        <f>IF(OR(A897="",B897=""),"",COUNTIFS($A$4:$A$3003,A897,$B$4:$B$3003,B897))</f>
        <v/>
      </c>
      <c r="H897" s="9">
        <f>IF(A897="","",YEAR(A897)&amp;"-"&amp;TEXT(MONTH(A897),"00"))</f>
        <v/>
      </c>
      <c r="I897" s="8" t="n"/>
      <c r="J897" s="9">
        <f>IF(C897="","",IF(A897="","일자 미기재",IF(F897="","공수 미기재","")))</f>
        <v/>
      </c>
    </row>
    <row r="898">
      <c r="A898" s="7" t="n"/>
      <c r="B898" s="8" t="n"/>
      <c r="C898" s="9" t="n"/>
      <c r="D898" s="9" t="n"/>
      <c r="E898" s="8" t="n"/>
      <c r="F898" s="9" t="n"/>
      <c r="G898" s="10">
        <f>IF(OR(A898="",B898=""),"",COUNTIFS($A$4:$A$3003,A898,$B$4:$B$3003,B898))</f>
        <v/>
      </c>
      <c r="H898" s="9">
        <f>IF(A898="","",YEAR(A898)&amp;"-"&amp;TEXT(MONTH(A898),"00"))</f>
        <v/>
      </c>
      <c r="I898" s="8" t="n"/>
      <c r="J898" s="9">
        <f>IF(C898="","",IF(A898="","일자 미기재",IF(F898="","공수 미기재","")))</f>
        <v/>
      </c>
    </row>
    <row r="899">
      <c r="A899" s="7" t="n"/>
      <c r="B899" s="8" t="n"/>
      <c r="C899" s="9" t="n"/>
      <c r="D899" s="9" t="n"/>
      <c r="E899" s="8" t="n"/>
      <c r="F899" s="9" t="n"/>
      <c r="G899" s="10">
        <f>IF(OR(A899="",B899=""),"",COUNTIFS($A$4:$A$3003,A899,$B$4:$B$3003,B899))</f>
        <v/>
      </c>
      <c r="H899" s="9">
        <f>IF(A899="","",YEAR(A899)&amp;"-"&amp;TEXT(MONTH(A899),"00"))</f>
        <v/>
      </c>
      <c r="I899" s="8" t="n"/>
      <c r="J899" s="9">
        <f>IF(C899="","",IF(A899="","일자 미기재",IF(F899="","공수 미기재","")))</f>
        <v/>
      </c>
    </row>
    <row r="900">
      <c r="A900" s="7" t="n"/>
      <c r="B900" s="8" t="n"/>
      <c r="C900" s="9" t="n"/>
      <c r="D900" s="9" t="n"/>
      <c r="E900" s="8" t="n"/>
      <c r="F900" s="9" t="n"/>
      <c r="G900" s="10">
        <f>IF(OR(A900="",B900=""),"",COUNTIFS($A$4:$A$3003,A900,$B$4:$B$3003,B900))</f>
        <v/>
      </c>
      <c r="H900" s="9">
        <f>IF(A900="","",YEAR(A900)&amp;"-"&amp;TEXT(MONTH(A900),"00"))</f>
        <v/>
      </c>
      <c r="I900" s="8" t="n"/>
      <c r="J900" s="9">
        <f>IF(C900="","",IF(A900="","일자 미기재",IF(F900="","공수 미기재","")))</f>
        <v/>
      </c>
    </row>
    <row r="901">
      <c r="A901" s="7" t="n"/>
      <c r="B901" s="8" t="n"/>
      <c r="C901" s="9" t="n"/>
      <c r="D901" s="9" t="n"/>
      <c r="E901" s="8" t="n"/>
      <c r="F901" s="9" t="n"/>
      <c r="G901" s="10">
        <f>IF(OR(A901="",B901=""),"",COUNTIFS($A$4:$A$3003,A901,$B$4:$B$3003,B901))</f>
        <v/>
      </c>
      <c r="H901" s="9">
        <f>IF(A901="","",YEAR(A901)&amp;"-"&amp;TEXT(MONTH(A901),"00"))</f>
        <v/>
      </c>
      <c r="I901" s="8" t="n"/>
      <c r="J901" s="9">
        <f>IF(C901="","",IF(A901="","일자 미기재",IF(F901="","공수 미기재","")))</f>
        <v/>
      </c>
    </row>
    <row r="902">
      <c r="A902" s="7" t="n"/>
      <c r="B902" s="8" t="n"/>
      <c r="C902" s="9" t="n"/>
      <c r="D902" s="9" t="n"/>
      <c r="E902" s="8" t="n"/>
      <c r="F902" s="9" t="n"/>
      <c r="G902" s="10">
        <f>IF(OR(A902="",B902=""),"",COUNTIFS($A$4:$A$3003,A902,$B$4:$B$3003,B902))</f>
        <v/>
      </c>
      <c r="H902" s="9">
        <f>IF(A902="","",YEAR(A902)&amp;"-"&amp;TEXT(MONTH(A902),"00"))</f>
        <v/>
      </c>
      <c r="I902" s="8" t="n"/>
      <c r="J902" s="9">
        <f>IF(C902="","",IF(A902="","일자 미기재",IF(F902="","공수 미기재","")))</f>
        <v/>
      </c>
    </row>
    <row r="903">
      <c r="A903" s="7" t="n"/>
      <c r="B903" s="8" t="n"/>
      <c r="C903" s="9" t="n"/>
      <c r="D903" s="9" t="n"/>
      <c r="E903" s="8" t="n"/>
      <c r="F903" s="9" t="n"/>
      <c r="G903" s="10">
        <f>IF(OR(A903="",B903=""),"",COUNTIFS($A$4:$A$3003,A903,$B$4:$B$3003,B903))</f>
        <v/>
      </c>
      <c r="H903" s="9">
        <f>IF(A903="","",YEAR(A903)&amp;"-"&amp;TEXT(MONTH(A903),"00"))</f>
        <v/>
      </c>
      <c r="I903" s="8" t="n"/>
      <c r="J903" s="9">
        <f>IF(C903="","",IF(A903="","일자 미기재",IF(F903="","공수 미기재","")))</f>
        <v/>
      </c>
    </row>
    <row r="904">
      <c r="A904" s="7" t="n"/>
      <c r="B904" s="8" t="n"/>
      <c r="C904" s="9" t="n"/>
      <c r="D904" s="9" t="n"/>
      <c r="E904" s="8" t="n"/>
      <c r="F904" s="9" t="n"/>
      <c r="G904" s="10">
        <f>IF(OR(A904="",B904=""),"",COUNTIFS($A$4:$A$3003,A904,$B$4:$B$3003,B904))</f>
        <v/>
      </c>
      <c r="H904" s="9">
        <f>IF(A904="","",YEAR(A904)&amp;"-"&amp;TEXT(MONTH(A904),"00"))</f>
        <v/>
      </c>
      <c r="I904" s="8" t="n"/>
      <c r="J904" s="9">
        <f>IF(C904="","",IF(A904="","일자 미기재",IF(F904="","공수 미기재","")))</f>
        <v/>
      </c>
    </row>
    <row r="905">
      <c r="A905" s="7" t="n"/>
      <c r="B905" s="8" t="n"/>
      <c r="C905" s="9" t="n"/>
      <c r="D905" s="9" t="n"/>
      <c r="E905" s="8" t="n"/>
      <c r="F905" s="9" t="n"/>
      <c r="G905" s="10">
        <f>IF(OR(A905="",B905=""),"",COUNTIFS($A$4:$A$3003,A905,$B$4:$B$3003,B905))</f>
        <v/>
      </c>
      <c r="H905" s="9">
        <f>IF(A905="","",YEAR(A905)&amp;"-"&amp;TEXT(MONTH(A905),"00"))</f>
        <v/>
      </c>
      <c r="I905" s="8" t="n"/>
      <c r="J905" s="9">
        <f>IF(C905="","",IF(A905="","일자 미기재",IF(F905="","공수 미기재","")))</f>
        <v/>
      </c>
    </row>
    <row r="906">
      <c r="A906" s="7" t="n"/>
      <c r="B906" s="8" t="n"/>
      <c r="C906" s="9" t="n"/>
      <c r="D906" s="9" t="n"/>
      <c r="E906" s="8" t="n"/>
      <c r="F906" s="9" t="n"/>
      <c r="G906" s="10">
        <f>IF(OR(A906="",B906=""),"",COUNTIFS($A$4:$A$3003,A906,$B$4:$B$3003,B906))</f>
        <v/>
      </c>
      <c r="H906" s="9">
        <f>IF(A906="","",YEAR(A906)&amp;"-"&amp;TEXT(MONTH(A906),"00"))</f>
        <v/>
      </c>
      <c r="I906" s="8" t="n"/>
      <c r="J906" s="9">
        <f>IF(C906="","",IF(A906="","일자 미기재",IF(F906="","공수 미기재","")))</f>
        <v/>
      </c>
    </row>
    <row r="907">
      <c r="A907" s="7" t="n"/>
      <c r="B907" s="8" t="n"/>
      <c r="C907" s="9" t="n"/>
      <c r="D907" s="9" t="n"/>
      <c r="E907" s="8" t="n"/>
      <c r="F907" s="9" t="n"/>
      <c r="G907" s="10">
        <f>IF(OR(A907="",B907=""),"",COUNTIFS($A$4:$A$3003,A907,$B$4:$B$3003,B907))</f>
        <v/>
      </c>
      <c r="H907" s="9">
        <f>IF(A907="","",YEAR(A907)&amp;"-"&amp;TEXT(MONTH(A907),"00"))</f>
        <v/>
      </c>
      <c r="I907" s="8" t="n"/>
      <c r="J907" s="9">
        <f>IF(C907="","",IF(A907="","일자 미기재",IF(F907="","공수 미기재","")))</f>
        <v/>
      </c>
    </row>
    <row r="908">
      <c r="A908" s="7" t="n"/>
      <c r="B908" s="8" t="n"/>
      <c r="C908" s="9" t="n"/>
      <c r="D908" s="9" t="n"/>
      <c r="E908" s="8" t="n"/>
      <c r="F908" s="9" t="n"/>
      <c r="G908" s="10">
        <f>IF(OR(A908="",B908=""),"",COUNTIFS($A$4:$A$3003,A908,$B$4:$B$3003,B908))</f>
        <v/>
      </c>
      <c r="H908" s="9">
        <f>IF(A908="","",YEAR(A908)&amp;"-"&amp;TEXT(MONTH(A908),"00"))</f>
        <v/>
      </c>
      <c r="I908" s="8" t="n"/>
      <c r="J908" s="9">
        <f>IF(C908="","",IF(A908="","일자 미기재",IF(F908="","공수 미기재","")))</f>
        <v/>
      </c>
    </row>
    <row r="909">
      <c r="A909" s="7" t="n"/>
      <c r="B909" s="8" t="n"/>
      <c r="C909" s="9" t="n"/>
      <c r="D909" s="9" t="n"/>
      <c r="E909" s="8" t="n"/>
      <c r="F909" s="9" t="n"/>
      <c r="G909" s="10">
        <f>IF(OR(A909="",B909=""),"",COUNTIFS($A$4:$A$3003,A909,$B$4:$B$3003,B909))</f>
        <v/>
      </c>
      <c r="H909" s="9">
        <f>IF(A909="","",YEAR(A909)&amp;"-"&amp;TEXT(MONTH(A909),"00"))</f>
        <v/>
      </c>
      <c r="I909" s="8" t="n"/>
      <c r="J909" s="9">
        <f>IF(C909="","",IF(A909="","일자 미기재",IF(F909="","공수 미기재","")))</f>
        <v/>
      </c>
    </row>
    <row r="910">
      <c r="A910" s="7" t="n"/>
      <c r="B910" s="8" t="n"/>
      <c r="C910" s="9" t="n"/>
      <c r="D910" s="9" t="n"/>
      <c r="E910" s="8" t="n"/>
      <c r="F910" s="9" t="n"/>
      <c r="G910" s="10">
        <f>IF(OR(A910="",B910=""),"",COUNTIFS($A$4:$A$3003,A910,$B$4:$B$3003,B910))</f>
        <v/>
      </c>
      <c r="H910" s="9">
        <f>IF(A910="","",YEAR(A910)&amp;"-"&amp;TEXT(MONTH(A910),"00"))</f>
        <v/>
      </c>
      <c r="I910" s="8" t="n"/>
      <c r="J910" s="9">
        <f>IF(C910="","",IF(A910="","일자 미기재",IF(F910="","공수 미기재","")))</f>
        <v/>
      </c>
    </row>
    <row r="911">
      <c r="A911" s="7" t="n"/>
      <c r="B911" s="8" t="n"/>
      <c r="C911" s="9" t="n"/>
      <c r="D911" s="9" t="n"/>
      <c r="E911" s="8" t="n"/>
      <c r="F911" s="9" t="n"/>
      <c r="G911" s="10">
        <f>IF(OR(A911="",B911=""),"",COUNTIFS($A$4:$A$3003,A911,$B$4:$B$3003,B911))</f>
        <v/>
      </c>
      <c r="H911" s="9">
        <f>IF(A911="","",YEAR(A911)&amp;"-"&amp;TEXT(MONTH(A911),"00"))</f>
        <v/>
      </c>
      <c r="I911" s="8" t="n"/>
      <c r="J911" s="9">
        <f>IF(C911="","",IF(A911="","일자 미기재",IF(F911="","공수 미기재","")))</f>
        <v/>
      </c>
    </row>
    <row r="912">
      <c r="A912" s="7" t="n"/>
      <c r="B912" s="8" t="n"/>
      <c r="C912" s="9" t="n"/>
      <c r="D912" s="9" t="n"/>
      <c r="E912" s="8" t="n"/>
      <c r="F912" s="9" t="n"/>
      <c r="G912" s="10">
        <f>IF(OR(A912="",B912=""),"",COUNTIFS($A$4:$A$3003,A912,$B$4:$B$3003,B912))</f>
        <v/>
      </c>
      <c r="H912" s="9">
        <f>IF(A912="","",YEAR(A912)&amp;"-"&amp;TEXT(MONTH(A912),"00"))</f>
        <v/>
      </c>
      <c r="I912" s="8" t="n"/>
      <c r="J912" s="9">
        <f>IF(C912="","",IF(A912="","일자 미기재",IF(F912="","공수 미기재","")))</f>
        <v/>
      </c>
    </row>
    <row r="913">
      <c r="A913" s="7" t="n"/>
      <c r="B913" s="8" t="n"/>
      <c r="C913" s="9" t="n"/>
      <c r="D913" s="9" t="n"/>
      <c r="E913" s="8" t="n"/>
      <c r="F913" s="9" t="n"/>
      <c r="G913" s="10">
        <f>IF(OR(A913="",B913=""),"",COUNTIFS($A$4:$A$3003,A913,$B$4:$B$3003,B913))</f>
        <v/>
      </c>
      <c r="H913" s="9">
        <f>IF(A913="","",YEAR(A913)&amp;"-"&amp;TEXT(MONTH(A913),"00"))</f>
        <v/>
      </c>
      <c r="I913" s="8" t="n"/>
      <c r="J913" s="9">
        <f>IF(C913="","",IF(A913="","일자 미기재",IF(F913="","공수 미기재","")))</f>
        <v/>
      </c>
    </row>
    <row r="914">
      <c r="A914" s="7" t="n"/>
      <c r="B914" s="8" t="n"/>
      <c r="C914" s="9" t="n"/>
      <c r="D914" s="9" t="n"/>
      <c r="E914" s="8" t="n"/>
      <c r="F914" s="9" t="n"/>
      <c r="G914" s="10">
        <f>IF(OR(A914="",B914=""),"",COUNTIFS($A$4:$A$3003,A914,$B$4:$B$3003,B914))</f>
        <v/>
      </c>
      <c r="H914" s="9">
        <f>IF(A914="","",YEAR(A914)&amp;"-"&amp;TEXT(MONTH(A914),"00"))</f>
        <v/>
      </c>
      <c r="I914" s="8" t="n"/>
      <c r="J914" s="9">
        <f>IF(C914="","",IF(A914="","일자 미기재",IF(F914="","공수 미기재","")))</f>
        <v/>
      </c>
    </row>
    <row r="915">
      <c r="A915" s="7" t="n"/>
      <c r="B915" s="8" t="n"/>
      <c r="C915" s="9" t="n"/>
      <c r="D915" s="9" t="n"/>
      <c r="E915" s="8" t="n"/>
      <c r="F915" s="9" t="n"/>
      <c r="G915" s="10">
        <f>IF(OR(A915="",B915=""),"",COUNTIFS($A$4:$A$3003,A915,$B$4:$B$3003,B915))</f>
        <v/>
      </c>
      <c r="H915" s="9">
        <f>IF(A915="","",YEAR(A915)&amp;"-"&amp;TEXT(MONTH(A915),"00"))</f>
        <v/>
      </c>
      <c r="I915" s="8" t="n"/>
      <c r="J915" s="9">
        <f>IF(C915="","",IF(A915="","일자 미기재",IF(F915="","공수 미기재","")))</f>
        <v/>
      </c>
    </row>
    <row r="916">
      <c r="A916" s="7" t="n"/>
      <c r="B916" s="8" t="n"/>
      <c r="C916" s="9" t="n"/>
      <c r="D916" s="9" t="n"/>
      <c r="E916" s="8" t="n"/>
      <c r="F916" s="9" t="n"/>
      <c r="G916" s="10">
        <f>IF(OR(A916="",B916=""),"",COUNTIFS($A$4:$A$3003,A916,$B$4:$B$3003,B916))</f>
        <v/>
      </c>
      <c r="H916" s="9">
        <f>IF(A916="","",YEAR(A916)&amp;"-"&amp;TEXT(MONTH(A916),"00"))</f>
        <v/>
      </c>
      <c r="I916" s="8" t="n"/>
      <c r="J916" s="9">
        <f>IF(C916="","",IF(A916="","일자 미기재",IF(F916="","공수 미기재","")))</f>
        <v/>
      </c>
    </row>
    <row r="917">
      <c r="A917" s="7" t="n"/>
      <c r="B917" s="8" t="n"/>
      <c r="C917" s="9" t="n"/>
      <c r="D917" s="9" t="n"/>
      <c r="E917" s="8" t="n"/>
      <c r="F917" s="9" t="n"/>
      <c r="G917" s="10">
        <f>IF(OR(A917="",B917=""),"",COUNTIFS($A$4:$A$3003,A917,$B$4:$B$3003,B917))</f>
        <v/>
      </c>
      <c r="H917" s="9">
        <f>IF(A917="","",YEAR(A917)&amp;"-"&amp;TEXT(MONTH(A917),"00"))</f>
        <v/>
      </c>
      <c r="I917" s="8" t="n"/>
      <c r="J917" s="9">
        <f>IF(C917="","",IF(A917="","일자 미기재",IF(F917="","공수 미기재","")))</f>
        <v/>
      </c>
    </row>
    <row r="918">
      <c r="A918" s="7" t="n"/>
      <c r="B918" s="8" t="n"/>
      <c r="C918" s="9" t="n"/>
      <c r="D918" s="9" t="n"/>
      <c r="E918" s="8" t="n"/>
      <c r="F918" s="9" t="n"/>
      <c r="G918" s="10">
        <f>IF(OR(A918="",B918=""),"",COUNTIFS($A$4:$A$3003,A918,$B$4:$B$3003,B918))</f>
        <v/>
      </c>
      <c r="H918" s="9">
        <f>IF(A918="","",YEAR(A918)&amp;"-"&amp;TEXT(MONTH(A918),"00"))</f>
        <v/>
      </c>
      <c r="I918" s="8" t="n"/>
      <c r="J918" s="9">
        <f>IF(C918="","",IF(A918="","일자 미기재",IF(F918="","공수 미기재","")))</f>
        <v/>
      </c>
    </row>
    <row r="919">
      <c r="A919" s="7" t="n"/>
      <c r="B919" s="8" t="n"/>
      <c r="C919" s="9" t="n"/>
      <c r="D919" s="9" t="n"/>
      <c r="E919" s="8" t="n"/>
      <c r="F919" s="9" t="n"/>
      <c r="G919" s="10">
        <f>IF(OR(A919="",B919=""),"",COUNTIFS($A$4:$A$3003,A919,$B$4:$B$3003,B919))</f>
        <v/>
      </c>
      <c r="H919" s="9">
        <f>IF(A919="","",YEAR(A919)&amp;"-"&amp;TEXT(MONTH(A919),"00"))</f>
        <v/>
      </c>
      <c r="I919" s="8" t="n"/>
      <c r="J919" s="9">
        <f>IF(C919="","",IF(A919="","일자 미기재",IF(F919="","공수 미기재","")))</f>
        <v/>
      </c>
    </row>
    <row r="920">
      <c r="A920" s="7" t="n"/>
      <c r="B920" s="8" t="n"/>
      <c r="C920" s="9" t="n"/>
      <c r="D920" s="9" t="n"/>
      <c r="E920" s="8" t="n"/>
      <c r="F920" s="9" t="n"/>
      <c r="G920" s="10">
        <f>IF(OR(A920="",B920=""),"",COUNTIFS($A$4:$A$3003,A920,$B$4:$B$3003,B920))</f>
        <v/>
      </c>
      <c r="H920" s="9">
        <f>IF(A920="","",YEAR(A920)&amp;"-"&amp;TEXT(MONTH(A920),"00"))</f>
        <v/>
      </c>
      <c r="I920" s="8" t="n"/>
      <c r="J920" s="9">
        <f>IF(C920="","",IF(A920="","일자 미기재",IF(F920="","공수 미기재","")))</f>
        <v/>
      </c>
    </row>
    <row r="921">
      <c r="A921" s="7" t="n"/>
      <c r="B921" s="8" t="n"/>
      <c r="C921" s="9" t="n"/>
      <c r="D921" s="9" t="n"/>
      <c r="E921" s="8" t="n"/>
      <c r="F921" s="9" t="n"/>
      <c r="G921" s="10">
        <f>IF(OR(A921="",B921=""),"",COUNTIFS($A$4:$A$3003,A921,$B$4:$B$3003,B921))</f>
        <v/>
      </c>
      <c r="H921" s="9">
        <f>IF(A921="","",YEAR(A921)&amp;"-"&amp;TEXT(MONTH(A921),"00"))</f>
        <v/>
      </c>
      <c r="I921" s="8" t="n"/>
      <c r="J921" s="9">
        <f>IF(C921="","",IF(A921="","일자 미기재",IF(F921="","공수 미기재","")))</f>
        <v/>
      </c>
    </row>
    <row r="922">
      <c r="A922" s="7" t="n"/>
      <c r="B922" s="8" t="n"/>
      <c r="C922" s="9" t="n"/>
      <c r="D922" s="9" t="n"/>
      <c r="E922" s="8" t="n"/>
      <c r="F922" s="9" t="n"/>
      <c r="G922" s="10">
        <f>IF(OR(A922="",B922=""),"",COUNTIFS($A$4:$A$3003,A922,$B$4:$B$3003,B922))</f>
        <v/>
      </c>
      <c r="H922" s="9">
        <f>IF(A922="","",YEAR(A922)&amp;"-"&amp;TEXT(MONTH(A922),"00"))</f>
        <v/>
      </c>
      <c r="I922" s="8" t="n"/>
      <c r="J922" s="9">
        <f>IF(C922="","",IF(A922="","일자 미기재",IF(F922="","공수 미기재","")))</f>
        <v/>
      </c>
    </row>
    <row r="923">
      <c r="A923" s="7" t="n"/>
      <c r="B923" s="8" t="n"/>
      <c r="C923" s="9" t="n"/>
      <c r="D923" s="9" t="n"/>
      <c r="E923" s="8" t="n"/>
      <c r="F923" s="9" t="n"/>
      <c r="G923" s="10">
        <f>IF(OR(A923="",B923=""),"",COUNTIFS($A$4:$A$3003,A923,$B$4:$B$3003,B923))</f>
        <v/>
      </c>
      <c r="H923" s="9">
        <f>IF(A923="","",YEAR(A923)&amp;"-"&amp;TEXT(MONTH(A923),"00"))</f>
        <v/>
      </c>
      <c r="I923" s="8" t="n"/>
      <c r="J923" s="9">
        <f>IF(C923="","",IF(A923="","일자 미기재",IF(F923="","공수 미기재","")))</f>
        <v/>
      </c>
    </row>
    <row r="924">
      <c r="A924" s="7" t="n"/>
      <c r="B924" s="8" t="n"/>
      <c r="C924" s="9" t="n"/>
      <c r="D924" s="9" t="n"/>
      <c r="E924" s="8" t="n"/>
      <c r="F924" s="9" t="n"/>
      <c r="G924" s="10">
        <f>IF(OR(A924="",B924=""),"",COUNTIFS($A$4:$A$3003,A924,$B$4:$B$3003,B924))</f>
        <v/>
      </c>
      <c r="H924" s="9">
        <f>IF(A924="","",YEAR(A924)&amp;"-"&amp;TEXT(MONTH(A924),"00"))</f>
        <v/>
      </c>
      <c r="I924" s="8" t="n"/>
      <c r="J924" s="9">
        <f>IF(C924="","",IF(A924="","일자 미기재",IF(F924="","공수 미기재","")))</f>
        <v/>
      </c>
    </row>
    <row r="925">
      <c r="A925" s="7" t="n"/>
      <c r="B925" s="8" t="n"/>
      <c r="C925" s="9" t="n"/>
      <c r="D925" s="9" t="n"/>
      <c r="E925" s="8" t="n"/>
      <c r="F925" s="9" t="n"/>
      <c r="G925" s="10">
        <f>IF(OR(A925="",B925=""),"",COUNTIFS($A$4:$A$3003,A925,$B$4:$B$3003,B925))</f>
        <v/>
      </c>
      <c r="H925" s="9">
        <f>IF(A925="","",YEAR(A925)&amp;"-"&amp;TEXT(MONTH(A925),"00"))</f>
        <v/>
      </c>
      <c r="I925" s="8" t="n"/>
      <c r="J925" s="9">
        <f>IF(C925="","",IF(A925="","일자 미기재",IF(F925="","공수 미기재","")))</f>
        <v/>
      </c>
    </row>
    <row r="926">
      <c r="A926" s="7" t="n"/>
      <c r="B926" s="8" t="n"/>
      <c r="C926" s="9" t="n"/>
      <c r="D926" s="9" t="n"/>
      <c r="E926" s="8" t="n"/>
      <c r="F926" s="9" t="n"/>
      <c r="G926" s="10">
        <f>IF(OR(A926="",B926=""),"",COUNTIFS($A$4:$A$3003,A926,$B$4:$B$3003,B926))</f>
        <v/>
      </c>
      <c r="H926" s="9">
        <f>IF(A926="","",YEAR(A926)&amp;"-"&amp;TEXT(MONTH(A926),"00"))</f>
        <v/>
      </c>
      <c r="I926" s="8" t="n"/>
      <c r="J926" s="9">
        <f>IF(C926="","",IF(A926="","일자 미기재",IF(F926="","공수 미기재","")))</f>
        <v/>
      </c>
    </row>
    <row r="927">
      <c r="A927" s="7" t="n"/>
      <c r="B927" s="8" t="n"/>
      <c r="C927" s="9" t="n"/>
      <c r="D927" s="9" t="n"/>
      <c r="E927" s="8" t="n"/>
      <c r="F927" s="9" t="n"/>
      <c r="G927" s="10">
        <f>IF(OR(A927="",B927=""),"",COUNTIFS($A$4:$A$3003,A927,$B$4:$B$3003,B927))</f>
        <v/>
      </c>
      <c r="H927" s="9">
        <f>IF(A927="","",YEAR(A927)&amp;"-"&amp;TEXT(MONTH(A927),"00"))</f>
        <v/>
      </c>
      <c r="I927" s="8" t="n"/>
      <c r="J927" s="9">
        <f>IF(C927="","",IF(A927="","일자 미기재",IF(F927="","공수 미기재","")))</f>
        <v/>
      </c>
    </row>
    <row r="928">
      <c r="A928" s="7" t="n"/>
      <c r="B928" s="8" t="n"/>
      <c r="C928" s="9" t="n"/>
      <c r="D928" s="9" t="n"/>
      <c r="E928" s="8" t="n"/>
      <c r="F928" s="9" t="n"/>
      <c r="G928" s="10">
        <f>IF(OR(A928="",B928=""),"",COUNTIFS($A$4:$A$3003,A928,$B$4:$B$3003,B928))</f>
        <v/>
      </c>
      <c r="H928" s="9">
        <f>IF(A928="","",YEAR(A928)&amp;"-"&amp;TEXT(MONTH(A928),"00"))</f>
        <v/>
      </c>
      <c r="I928" s="8" t="n"/>
      <c r="J928" s="9">
        <f>IF(C928="","",IF(A928="","일자 미기재",IF(F928="","공수 미기재","")))</f>
        <v/>
      </c>
    </row>
    <row r="929">
      <c r="A929" s="7" t="n"/>
      <c r="B929" s="8" t="n"/>
      <c r="C929" s="9" t="n"/>
      <c r="D929" s="9" t="n"/>
      <c r="E929" s="8" t="n"/>
      <c r="F929" s="9" t="n"/>
      <c r="G929" s="10">
        <f>IF(OR(A929="",B929=""),"",COUNTIFS($A$4:$A$3003,A929,$B$4:$B$3003,B929))</f>
        <v/>
      </c>
      <c r="H929" s="9">
        <f>IF(A929="","",YEAR(A929)&amp;"-"&amp;TEXT(MONTH(A929),"00"))</f>
        <v/>
      </c>
      <c r="I929" s="8" t="n"/>
      <c r="J929" s="9">
        <f>IF(C929="","",IF(A929="","일자 미기재",IF(F929="","공수 미기재","")))</f>
        <v/>
      </c>
    </row>
    <row r="930">
      <c r="A930" s="7" t="n"/>
      <c r="B930" s="8" t="n"/>
      <c r="C930" s="9" t="n"/>
      <c r="D930" s="9" t="n"/>
      <c r="E930" s="8" t="n"/>
      <c r="F930" s="9" t="n"/>
      <c r="G930" s="10">
        <f>IF(OR(A930="",B930=""),"",COUNTIFS($A$4:$A$3003,A930,$B$4:$B$3003,B930))</f>
        <v/>
      </c>
      <c r="H930" s="9">
        <f>IF(A930="","",YEAR(A930)&amp;"-"&amp;TEXT(MONTH(A930),"00"))</f>
        <v/>
      </c>
      <c r="I930" s="8" t="n"/>
      <c r="J930" s="9">
        <f>IF(C930="","",IF(A930="","일자 미기재",IF(F930="","공수 미기재","")))</f>
        <v/>
      </c>
    </row>
    <row r="931">
      <c r="A931" s="7" t="n"/>
      <c r="B931" s="8" t="n"/>
      <c r="C931" s="9" t="n"/>
      <c r="D931" s="9" t="n"/>
      <c r="E931" s="8" t="n"/>
      <c r="F931" s="9" t="n"/>
      <c r="G931" s="10">
        <f>IF(OR(A931="",B931=""),"",COUNTIFS($A$4:$A$3003,A931,$B$4:$B$3003,B931))</f>
        <v/>
      </c>
      <c r="H931" s="9">
        <f>IF(A931="","",YEAR(A931)&amp;"-"&amp;TEXT(MONTH(A931),"00"))</f>
        <v/>
      </c>
      <c r="I931" s="8" t="n"/>
      <c r="J931" s="9">
        <f>IF(C931="","",IF(A931="","일자 미기재",IF(F931="","공수 미기재","")))</f>
        <v/>
      </c>
    </row>
    <row r="932">
      <c r="A932" s="7" t="n"/>
      <c r="B932" s="8" t="n"/>
      <c r="C932" s="9" t="n"/>
      <c r="D932" s="9" t="n"/>
      <c r="E932" s="8" t="n"/>
      <c r="F932" s="9" t="n"/>
      <c r="G932" s="10">
        <f>IF(OR(A932="",B932=""),"",COUNTIFS($A$4:$A$3003,A932,$B$4:$B$3003,B932))</f>
        <v/>
      </c>
      <c r="H932" s="9">
        <f>IF(A932="","",YEAR(A932)&amp;"-"&amp;TEXT(MONTH(A932),"00"))</f>
        <v/>
      </c>
      <c r="I932" s="8" t="n"/>
      <c r="J932" s="9">
        <f>IF(C932="","",IF(A932="","일자 미기재",IF(F932="","공수 미기재","")))</f>
        <v/>
      </c>
    </row>
    <row r="933">
      <c r="A933" s="7" t="n"/>
      <c r="B933" s="8" t="n"/>
      <c r="C933" s="9" t="n"/>
      <c r="D933" s="9" t="n"/>
      <c r="E933" s="8" t="n"/>
      <c r="F933" s="9" t="n"/>
      <c r="G933" s="10">
        <f>IF(OR(A933="",B933=""),"",COUNTIFS($A$4:$A$3003,A933,$B$4:$B$3003,B933))</f>
        <v/>
      </c>
      <c r="H933" s="9">
        <f>IF(A933="","",YEAR(A933)&amp;"-"&amp;TEXT(MONTH(A933),"00"))</f>
        <v/>
      </c>
      <c r="I933" s="8" t="n"/>
      <c r="J933" s="9">
        <f>IF(C933="","",IF(A933="","일자 미기재",IF(F933="","공수 미기재","")))</f>
        <v/>
      </c>
    </row>
    <row r="934">
      <c r="A934" s="7" t="n"/>
      <c r="B934" s="8" t="n"/>
      <c r="C934" s="9" t="n"/>
      <c r="D934" s="9" t="n"/>
      <c r="E934" s="8" t="n"/>
      <c r="F934" s="9" t="n"/>
      <c r="G934" s="10">
        <f>IF(OR(A934="",B934=""),"",COUNTIFS($A$4:$A$3003,A934,$B$4:$B$3003,B934))</f>
        <v/>
      </c>
      <c r="H934" s="9">
        <f>IF(A934="","",YEAR(A934)&amp;"-"&amp;TEXT(MONTH(A934),"00"))</f>
        <v/>
      </c>
      <c r="I934" s="8" t="n"/>
      <c r="J934" s="9">
        <f>IF(C934="","",IF(A934="","일자 미기재",IF(F934="","공수 미기재","")))</f>
        <v/>
      </c>
    </row>
    <row r="935">
      <c r="A935" s="7" t="n"/>
      <c r="B935" s="8" t="n"/>
      <c r="C935" s="9" t="n"/>
      <c r="D935" s="9" t="n"/>
      <c r="E935" s="8" t="n"/>
      <c r="F935" s="9" t="n"/>
      <c r="G935" s="10">
        <f>IF(OR(A935="",B935=""),"",COUNTIFS($A$4:$A$3003,A935,$B$4:$B$3003,B935))</f>
        <v/>
      </c>
      <c r="H935" s="9">
        <f>IF(A935="","",YEAR(A935)&amp;"-"&amp;TEXT(MONTH(A935),"00"))</f>
        <v/>
      </c>
      <c r="I935" s="8" t="n"/>
      <c r="J935" s="9">
        <f>IF(C935="","",IF(A935="","일자 미기재",IF(F935="","공수 미기재","")))</f>
        <v/>
      </c>
    </row>
    <row r="936">
      <c r="A936" s="7" t="n"/>
      <c r="B936" s="8" t="n"/>
      <c r="C936" s="9" t="n"/>
      <c r="D936" s="9" t="n"/>
      <c r="E936" s="8" t="n"/>
      <c r="F936" s="9" t="n"/>
      <c r="G936" s="10">
        <f>IF(OR(A936="",B936=""),"",COUNTIFS($A$4:$A$3003,A936,$B$4:$B$3003,B936))</f>
        <v/>
      </c>
      <c r="H936" s="9">
        <f>IF(A936="","",YEAR(A936)&amp;"-"&amp;TEXT(MONTH(A936),"00"))</f>
        <v/>
      </c>
      <c r="I936" s="8" t="n"/>
      <c r="J936" s="9">
        <f>IF(C936="","",IF(A936="","일자 미기재",IF(F936="","공수 미기재","")))</f>
        <v/>
      </c>
    </row>
    <row r="937">
      <c r="A937" s="7" t="n"/>
      <c r="B937" s="8" t="n"/>
      <c r="C937" s="9" t="n"/>
      <c r="D937" s="9" t="n"/>
      <c r="E937" s="8" t="n"/>
      <c r="F937" s="9" t="n"/>
      <c r="G937" s="10">
        <f>IF(OR(A937="",B937=""),"",COUNTIFS($A$4:$A$3003,A937,$B$4:$B$3003,B937))</f>
        <v/>
      </c>
      <c r="H937" s="9">
        <f>IF(A937="","",YEAR(A937)&amp;"-"&amp;TEXT(MONTH(A937),"00"))</f>
        <v/>
      </c>
      <c r="I937" s="8" t="n"/>
      <c r="J937" s="9">
        <f>IF(C937="","",IF(A937="","일자 미기재",IF(F937="","공수 미기재","")))</f>
        <v/>
      </c>
    </row>
    <row r="938">
      <c r="A938" s="7" t="n"/>
      <c r="B938" s="8" t="n"/>
      <c r="C938" s="9" t="n"/>
      <c r="D938" s="9" t="n"/>
      <c r="E938" s="8" t="n"/>
      <c r="F938" s="9" t="n"/>
      <c r="G938" s="10">
        <f>IF(OR(A938="",B938=""),"",COUNTIFS($A$4:$A$3003,A938,$B$4:$B$3003,B938))</f>
        <v/>
      </c>
      <c r="H938" s="9">
        <f>IF(A938="","",YEAR(A938)&amp;"-"&amp;TEXT(MONTH(A938),"00"))</f>
        <v/>
      </c>
      <c r="I938" s="8" t="n"/>
      <c r="J938" s="9">
        <f>IF(C938="","",IF(A938="","일자 미기재",IF(F938="","공수 미기재","")))</f>
        <v/>
      </c>
    </row>
    <row r="939">
      <c r="A939" s="7" t="n"/>
      <c r="B939" s="8" t="n"/>
      <c r="C939" s="9" t="n"/>
      <c r="D939" s="9" t="n"/>
      <c r="E939" s="8" t="n"/>
      <c r="F939" s="9" t="n"/>
      <c r="G939" s="10">
        <f>IF(OR(A939="",B939=""),"",COUNTIFS($A$4:$A$3003,A939,$B$4:$B$3003,B939))</f>
        <v/>
      </c>
      <c r="H939" s="9">
        <f>IF(A939="","",YEAR(A939)&amp;"-"&amp;TEXT(MONTH(A939),"00"))</f>
        <v/>
      </c>
      <c r="I939" s="8" t="n"/>
      <c r="J939" s="9">
        <f>IF(C939="","",IF(A939="","일자 미기재",IF(F939="","공수 미기재","")))</f>
        <v/>
      </c>
    </row>
    <row r="940">
      <c r="A940" s="7" t="n"/>
      <c r="B940" s="8" t="n"/>
      <c r="C940" s="9" t="n"/>
      <c r="D940" s="9" t="n"/>
      <c r="E940" s="8" t="n"/>
      <c r="F940" s="9" t="n"/>
      <c r="G940" s="10">
        <f>IF(OR(A940="",B940=""),"",COUNTIFS($A$4:$A$3003,A940,$B$4:$B$3003,B940))</f>
        <v/>
      </c>
      <c r="H940" s="9">
        <f>IF(A940="","",YEAR(A940)&amp;"-"&amp;TEXT(MONTH(A940),"00"))</f>
        <v/>
      </c>
      <c r="I940" s="8" t="n"/>
      <c r="J940" s="9">
        <f>IF(C940="","",IF(A940="","일자 미기재",IF(F940="","공수 미기재","")))</f>
        <v/>
      </c>
    </row>
    <row r="941">
      <c r="A941" s="7" t="n"/>
      <c r="B941" s="8" t="n"/>
      <c r="C941" s="9" t="n"/>
      <c r="D941" s="9" t="n"/>
      <c r="E941" s="8" t="n"/>
      <c r="F941" s="9" t="n"/>
      <c r="G941" s="10">
        <f>IF(OR(A941="",B941=""),"",COUNTIFS($A$4:$A$3003,A941,$B$4:$B$3003,B941))</f>
        <v/>
      </c>
      <c r="H941" s="9">
        <f>IF(A941="","",YEAR(A941)&amp;"-"&amp;TEXT(MONTH(A941),"00"))</f>
        <v/>
      </c>
      <c r="I941" s="8" t="n"/>
      <c r="J941" s="9">
        <f>IF(C941="","",IF(A941="","일자 미기재",IF(F941="","공수 미기재","")))</f>
        <v/>
      </c>
    </row>
    <row r="942">
      <c r="A942" s="7" t="n"/>
      <c r="B942" s="8" t="n"/>
      <c r="C942" s="9" t="n"/>
      <c r="D942" s="9" t="n"/>
      <c r="E942" s="8" t="n"/>
      <c r="F942" s="9" t="n"/>
      <c r="G942" s="10">
        <f>IF(OR(A942="",B942=""),"",COUNTIFS($A$4:$A$3003,A942,$B$4:$B$3003,B942))</f>
        <v/>
      </c>
      <c r="H942" s="9">
        <f>IF(A942="","",YEAR(A942)&amp;"-"&amp;TEXT(MONTH(A942),"00"))</f>
        <v/>
      </c>
      <c r="I942" s="8" t="n"/>
      <c r="J942" s="9">
        <f>IF(C942="","",IF(A942="","일자 미기재",IF(F942="","공수 미기재","")))</f>
        <v/>
      </c>
    </row>
    <row r="943">
      <c r="A943" s="7" t="n"/>
      <c r="B943" s="8" t="n"/>
      <c r="C943" s="9" t="n"/>
      <c r="D943" s="9" t="n"/>
      <c r="E943" s="8" t="n"/>
      <c r="F943" s="9" t="n"/>
      <c r="G943" s="10">
        <f>IF(OR(A943="",B943=""),"",COUNTIFS($A$4:$A$3003,A943,$B$4:$B$3003,B943))</f>
        <v/>
      </c>
      <c r="H943" s="9">
        <f>IF(A943="","",YEAR(A943)&amp;"-"&amp;TEXT(MONTH(A943),"00"))</f>
        <v/>
      </c>
      <c r="I943" s="8" t="n"/>
      <c r="J943" s="9">
        <f>IF(C943="","",IF(A943="","일자 미기재",IF(F943="","공수 미기재","")))</f>
        <v/>
      </c>
    </row>
    <row r="944">
      <c r="A944" s="7" t="n"/>
      <c r="B944" s="8" t="n"/>
      <c r="C944" s="9" t="n"/>
      <c r="D944" s="9" t="n"/>
      <c r="E944" s="8" t="n"/>
      <c r="F944" s="9" t="n"/>
      <c r="G944" s="10">
        <f>IF(OR(A944="",B944=""),"",COUNTIFS($A$4:$A$3003,A944,$B$4:$B$3003,B944))</f>
        <v/>
      </c>
      <c r="H944" s="9">
        <f>IF(A944="","",YEAR(A944)&amp;"-"&amp;TEXT(MONTH(A944),"00"))</f>
        <v/>
      </c>
      <c r="I944" s="8" t="n"/>
      <c r="J944" s="9">
        <f>IF(C944="","",IF(A944="","일자 미기재",IF(F944="","공수 미기재","")))</f>
        <v/>
      </c>
    </row>
    <row r="945">
      <c r="A945" s="7" t="n"/>
      <c r="B945" s="8" t="n"/>
      <c r="C945" s="9" t="n"/>
      <c r="D945" s="9" t="n"/>
      <c r="E945" s="8" t="n"/>
      <c r="F945" s="9" t="n"/>
      <c r="G945" s="10">
        <f>IF(OR(A945="",B945=""),"",COUNTIFS($A$4:$A$3003,A945,$B$4:$B$3003,B945))</f>
        <v/>
      </c>
      <c r="H945" s="9">
        <f>IF(A945="","",YEAR(A945)&amp;"-"&amp;TEXT(MONTH(A945),"00"))</f>
        <v/>
      </c>
      <c r="I945" s="8" t="n"/>
      <c r="J945" s="9">
        <f>IF(C945="","",IF(A945="","일자 미기재",IF(F945="","공수 미기재","")))</f>
        <v/>
      </c>
    </row>
    <row r="946">
      <c r="A946" s="7" t="n"/>
      <c r="B946" s="8" t="n"/>
      <c r="C946" s="9" t="n"/>
      <c r="D946" s="9" t="n"/>
      <c r="E946" s="8" t="n"/>
      <c r="F946" s="9" t="n"/>
      <c r="G946" s="10">
        <f>IF(OR(A946="",B946=""),"",COUNTIFS($A$4:$A$3003,A946,$B$4:$B$3003,B946))</f>
        <v/>
      </c>
      <c r="H946" s="9">
        <f>IF(A946="","",YEAR(A946)&amp;"-"&amp;TEXT(MONTH(A946),"00"))</f>
        <v/>
      </c>
      <c r="I946" s="8" t="n"/>
      <c r="J946" s="9">
        <f>IF(C946="","",IF(A946="","일자 미기재",IF(F946="","공수 미기재","")))</f>
        <v/>
      </c>
    </row>
    <row r="947">
      <c r="A947" s="7" t="n"/>
      <c r="B947" s="8" t="n"/>
      <c r="C947" s="9" t="n"/>
      <c r="D947" s="9" t="n"/>
      <c r="E947" s="8" t="n"/>
      <c r="F947" s="9" t="n"/>
      <c r="G947" s="10">
        <f>IF(OR(A947="",B947=""),"",COUNTIFS($A$4:$A$3003,A947,$B$4:$B$3003,B947))</f>
        <v/>
      </c>
      <c r="H947" s="9">
        <f>IF(A947="","",YEAR(A947)&amp;"-"&amp;TEXT(MONTH(A947),"00"))</f>
        <v/>
      </c>
      <c r="I947" s="8" t="n"/>
      <c r="J947" s="9">
        <f>IF(C947="","",IF(A947="","일자 미기재",IF(F947="","공수 미기재","")))</f>
        <v/>
      </c>
    </row>
    <row r="948">
      <c r="A948" s="7" t="n"/>
      <c r="B948" s="8" t="n"/>
      <c r="C948" s="9" t="n"/>
      <c r="D948" s="9" t="n"/>
      <c r="E948" s="8" t="n"/>
      <c r="F948" s="9" t="n"/>
      <c r="G948" s="10">
        <f>IF(OR(A948="",B948=""),"",COUNTIFS($A$4:$A$3003,A948,$B$4:$B$3003,B948))</f>
        <v/>
      </c>
      <c r="H948" s="9">
        <f>IF(A948="","",YEAR(A948)&amp;"-"&amp;TEXT(MONTH(A948),"00"))</f>
        <v/>
      </c>
      <c r="I948" s="8" t="n"/>
      <c r="J948" s="9">
        <f>IF(C948="","",IF(A948="","일자 미기재",IF(F948="","공수 미기재","")))</f>
        <v/>
      </c>
    </row>
    <row r="949">
      <c r="A949" s="7" t="n"/>
      <c r="B949" s="8" t="n"/>
      <c r="C949" s="9" t="n"/>
      <c r="D949" s="9" t="n"/>
      <c r="E949" s="8" t="n"/>
      <c r="F949" s="9" t="n"/>
      <c r="G949" s="10">
        <f>IF(OR(A949="",B949=""),"",COUNTIFS($A$4:$A$3003,A949,$B$4:$B$3003,B949))</f>
        <v/>
      </c>
      <c r="H949" s="9">
        <f>IF(A949="","",YEAR(A949)&amp;"-"&amp;TEXT(MONTH(A949),"00"))</f>
        <v/>
      </c>
      <c r="I949" s="8" t="n"/>
      <c r="J949" s="9">
        <f>IF(C949="","",IF(A949="","일자 미기재",IF(F949="","공수 미기재","")))</f>
        <v/>
      </c>
    </row>
    <row r="950">
      <c r="A950" s="7" t="n"/>
      <c r="B950" s="8" t="n"/>
      <c r="C950" s="9" t="n"/>
      <c r="D950" s="9" t="n"/>
      <c r="E950" s="8" t="n"/>
      <c r="F950" s="9" t="n"/>
      <c r="G950" s="10">
        <f>IF(OR(A950="",B950=""),"",COUNTIFS($A$4:$A$3003,A950,$B$4:$B$3003,B950))</f>
        <v/>
      </c>
      <c r="H950" s="9">
        <f>IF(A950="","",YEAR(A950)&amp;"-"&amp;TEXT(MONTH(A950),"00"))</f>
        <v/>
      </c>
      <c r="I950" s="8" t="n"/>
      <c r="J950" s="9">
        <f>IF(C950="","",IF(A950="","일자 미기재",IF(F950="","공수 미기재","")))</f>
        <v/>
      </c>
    </row>
    <row r="951">
      <c r="A951" s="7" t="n"/>
      <c r="B951" s="8" t="n"/>
      <c r="C951" s="9" t="n"/>
      <c r="D951" s="9" t="n"/>
      <c r="E951" s="8" t="n"/>
      <c r="F951" s="9" t="n"/>
      <c r="G951" s="10">
        <f>IF(OR(A951="",B951=""),"",COUNTIFS($A$4:$A$3003,A951,$B$4:$B$3003,B951))</f>
        <v/>
      </c>
      <c r="H951" s="9">
        <f>IF(A951="","",YEAR(A951)&amp;"-"&amp;TEXT(MONTH(A951),"00"))</f>
        <v/>
      </c>
      <c r="I951" s="8" t="n"/>
      <c r="J951" s="9">
        <f>IF(C951="","",IF(A951="","일자 미기재",IF(F951="","공수 미기재","")))</f>
        <v/>
      </c>
    </row>
    <row r="952">
      <c r="A952" s="7" t="n"/>
      <c r="B952" s="8" t="n"/>
      <c r="C952" s="9" t="n"/>
      <c r="D952" s="9" t="n"/>
      <c r="E952" s="8" t="n"/>
      <c r="F952" s="9" t="n"/>
      <c r="G952" s="10">
        <f>IF(OR(A952="",B952=""),"",COUNTIFS($A$4:$A$3003,A952,$B$4:$B$3003,B952))</f>
        <v/>
      </c>
      <c r="H952" s="9">
        <f>IF(A952="","",YEAR(A952)&amp;"-"&amp;TEXT(MONTH(A952),"00"))</f>
        <v/>
      </c>
      <c r="I952" s="8" t="n"/>
      <c r="J952" s="9">
        <f>IF(C952="","",IF(A952="","일자 미기재",IF(F952="","공수 미기재","")))</f>
        <v/>
      </c>
    </row>
    <row r="953">
      <c r="A953" s="7" t="n"/>
      <c r="B953" s="8" t="n"/>
      <c r="C953" s="9" t="n"/>
      <c r="D953" s="9" t="n"/>
      <c r="E953" s="8" t="n"/>
      <c r="F953" s="9" t="n"/>
      <c r="G953" s="10">
        <f>IF(OR(A953="",B953=""),"",COUNTIFS($A$4:$A$3003,A953,$B$4:$B$3003,B953))</f>
        <v/>
      </c>
      <c r="H953" s="9">
        <f>IF(A953="","",YEAR(A953)&amp;"-"&amp;TEXT(MONTH(A953),"00"))</f>
        <v/>
      </c>
      <c r="I953" s="8" t="n"/>
      <c r="J953" s="9">
        <f>IF(C953="","",IF(A953="","일자 미기재",IF(F953="","공수 미기재","")))</f>
        <v/>
      </c>
    </row>
    <row r="954">
      <c r="A954" s="7" t="n"/>
      <c r="B954" s="8" t="n"/>
      <c r="C954" s="9" t="n"/>
      <c r="D954" s="9" t="n"/>
      <c r="E954" s="8" t="n"/>
      <c r="F954" s="9" t="n"/>
      <c r="G954" s="10">
        <f>IF(OR(A954="",B954=""),"",COUNTIFS($A$4:$A$3003,A954,$B$4:$B$3003,B954))</f>
        <v/>
      </c>
      <c r="H954" s="9">
        <f>IF(A954="","",YEAR(A954)&amp;"-"&amp;TEXT(MONTH(A954),"00"))</f>
        <v/>
      </c>
      <c r="I954" s="8" t="n"/>
      <c r="J954" s="9">
        <f>IF(C954="","",IF(A954="","일자 미기재",IF(F954="","공수 미기재","")))</f>
        <v/>
      </c>
    </row>
    <row r="955">
      <c r="A955" s="7" t="n"/>
      <c r="B955" s="8" t="n"/>
      <c r="C955" s="9" t="n"/>
      <c r="D955" s="9" t="n"/>
      <c r="E955" s="8" t="n"/>
      <c r="F955" s="9" t="n"/>
      <c r="G955" s="10">
        <f>IF(OR(A955="",B955=""),"",COUNTIFS($A$4:$A$3003,A955,$B$4:$B$3003,B955))</f>
        <v/>
      </c>
      <c r="H955" s="9">
        <f>IF(A955="","",YEAR(A955)&amp;"-"&amp;TEXT(MONTH(A955),"00"))</f>
        <v/>
      </c>
      <c r="I955" s="8" t="n"/>
      <c r="J955" s="9">
        <f>IF(C955="","",IF(A955="","일자 미기재",IF(F955="","공수 미기재","")))</f>
        <v/>
      </c>
    </row>
    <row r="956">
      <c r="A956" s="7" t="n"/>
      <c r="B956" s="8" t="n"/>
      <c r="C956" s="9" t="n"/>
      <c r="D956" s="9" t="n"/>
      <c r="E956" s="8" t="n"/>
      <c r="F956" s="9" t="n"/>
      <c r="G956" s="10">
        <f>IF(OR(A956="",B956=""),"",COUNTIFS($A$4:$A$3003,A956,$B$4:$B$3003,B956))</f>
        <v/>
      </c>
      <c r="H956" s="9">
        <f>IF(A956="","",YEAR(A956)&amp;"-"&amp;TEXT(MONTH(A956),"00"))</f>
        <v/>
      </c>
      <c r="I956" s="8" t="n"/>
      <c r="J956" s="9">
        <f>IF(C956="","",IF(A956="","일자 미기재",IF(F956="","공수 미기재","")))</f>
        <v/>
      </c>
    </row>
    <row r="957">
      <c r="A957" s="7" t="n"/>
      <c r="B957" s="8" t="n"/>
      <c r="C957" s="9" t="n"/>
      <c r="D957" s="9" t="n"/>
      <c r="E957" s="8" t="n"/>
      <c r="F957" s="9" t="n"/>
      <c r="G957" s="10">
        <f>IF(OR(A957="",B957=""),"",COUNTIFS($A$4:$A$3003,A957,$B$4:$B$3003,B957))</f>
        <v/>
      </c>
      <c r="H957" s="9">
        <f>IF(A957="","",YEAR(A957)&amp;"-"&amp;TEXT(MONTH(A957),"00"))</f>
        <v/>
      </c>
      <c r="I957" s="8" t="n"/>
      <c r="J957" s="9">
        <f>IF(C957="","",IF(A957="","일자 미기재",IF(F957="","공수 미기재","")))</f>
        <v/>
      </c>
    </row>
    <row r="958">
      <c r="A958" s="7" t="n"/>
      <c r="B958" s="8" t="n"/>
      <c r="C958" s="9" t="n"/>
      <c r="D958" s="9" t="n"/>
      <c r="E958" s="8" t="n"/>
      <c r="F958" s="9" t="n"/>
      <c r="G958" s="10">
        <f>IF(OR(A958="",B958=""),"",COUNTIFS($A$4:$A$3003,A958,$B$4:$B$3003,B958))</f>
        <v/>
      </c>
      <c r="H958" s="9">
        <f>IF(A958="","",YEAR(A958)&amp;"-"&amp;TEXT(MONTH(A958),"00"))</f>
        <v/>
      </c>
      <c r="I958" s="8" t="n"/>
      <c r="J958" s="9">
        <f>IF(C958="","",IF(A958="","일자 미기재",IF(F958="","공수 미기재","")))</f>
        <v/>
      </c>
    </row>
    <row r="959">
      <c r="A959" s="7" t="n"/>
      <c r="B959" s="8" t="n"/>
      <c r="C959" s="9" t="n"/>
      <c r="D959" s="9" t="n"/>
      <c r="E959" s="8" t="n"/>
      <c r="F959" s="9" t="n"/>
      <c r="G959" s="10">
        <f>IF(OR(A959="",B959=""),"",COUNTIFS($A$4:$A$3003,A959,$B$4:$B$3003,B959))</f>
        <v/>
      </c>
      <c r="H959" s="9">
        <f>IF(A959="","",YEAR(A959)&amp;"-"&amp;TEXT(MONTH(A959),"00"))</f>
        <v/>
      </c>
      <c r="I959" s="8" t="n"/>
      <c r="J959" s="9">
        <f>IF(C959="","",IF(A959="","일자 미기재",IF(F959="","공수 미기재","")))</f>
        <v/>
      </c>
    </row>
    <row r="960">
      <c r="A960" s="7" t="n"/>
      <c r="B960" s="8" t="n"/>
      <c r="C960" s="9" t="n"/>
      <c r="D960" s="9" t="n"/>
      <c r="E960" s="8" t="n"/>
      <c r="F960" s="9" t="n"/>
      <c r="G960" s="10">
        <f>IF(OR(A960="",B960=""),"",COUNTIFS($A$4:$A$3003,A960,$B$4:$B$3003,B960))</f>
        <v/>
      </c>
      <c r="H960" s="9">
        <f>IF(A960="","",YEAR(A960)&amp;"-"&amp;TEXT(MONTH(A960),"00"))</f>
        <v/>
      </c>
      <c r="I960" s="8" t="n"/>
      <c r="J960" s="9">
        <f>IF(C960="","",IF(A960="","일자 미기재",IF(F960="","공수 미기재","")))</f>
        <v/>
      </c>
    </row>
    <row r="961">
      <c r="A961" s="7" t="n"/>
      <c r="B961" s="8" t="n"/>
      <c r="C961" s="9" t="n"/>
      <c r="D961" s="9" t="n"/>
      <c r="E961" s="8" t="n"/>
      <c r="F961" s="9" t="n"/>
      <c r="G961" s="10">
        <f>IF(OR(A961="",B961=""),"",COUNTIFS($A$4:$A$3003,A961,$B$4:$B$3003,B961))</f>
        <v/>
      </c>
      <c r="H961" s="9">
        <f>IF(A961="","",YEAR(A961)&amp;"-"&amp;TEXT(MONTH(A961),"00"))</f>
        <v/>
      </c>
      <c r="I961" s="8" t="n"/>
      <c r="J961" s="9">
        <f>IF(C961="","",IF(A961="","일자 미기재",IF(F961="","공수 미기재","")))</f>
        <v/>
      </c>
    </row>
    <row r="962">
      <c r="A962" s="7" t="n"/>
      <c r="B962" s="8" t="n"/>
      <c r="C962" s="9" t="n"/>
      <c r="D962" s="9" t="n"/>
      <c r="E962" s="8" t="n"/>
      <c r="F962" s="9" t="n"/>
      <c r="G962" s="10">
        <f>IF(OR(A962="",B962=""),"",COUNTIFS($A$4:$A$3003,A962,$B$4:$B$3003,B962))</f>
        <v/>
      </c>
      <c r="H962" s="9">
        <f>IF(A962="","",YEAR(A962)&amp;"-"&amp;TEXT(MONTH(A962),"00"))</f>
        <v/>
      </c>
      <c r="I962" s="8" t="n"/>
      <c r="J962" s="9">
        <f>IF(C962="","",IF(A962="","일자 미기재",IF(F962="","공수 미기재","")))</f>
        <v/>
      </c>
    </row>
    <row r="963">
      <c r="A963" s="7" t="n"/>
      <c r="B963" s="8" t="n"/>
      <c r="C963" s="9" t="n"/>
      <c r="D963" s="9" t="n"/>
      <c r="E963" s="8" t="n"/>
      <c r="F963" s="9" t="n"/>
      <c r="G963" s="10">
        <f>IF(OR(A963="",B963=""),"",COUNTIFS($A$4:$A$3003,A963,$B$4:$B$3003,B963))</f>
        <v/>
      </c>
      <c r="H963" s="9">
        <f>IF(A963="","",YEAR(A963)&amp;"-"&amp;TEXT(MONTH(A963),"00"))</f>
        <v/>
      </c>
      <c r="I963" s="8" t="n"/>
      <c r="J963" s="9">
        <f>IF(C963="","",IF(A963="","일자 미기재",IF(F963="","공수 미기재","")))</f>
        <v/>
      </c>
    </row>
    <row r="964">
      <c r="A964" s="7" t="n"/>
      <c r="B964" s="8" t="n"/>
      <c r="C964" s="9" t="n"/>
      <c r="D964" s="9" t="n"/>
      <c r="E964" s="8" t="n"/>
      <c r="F964" s="9" t="n"/>
      <c r="G964" s="10">
        <f>IF(OR(A964="",B964=""),"",COUNTIFS($A$4:$A$3003,A964,$B$4:$B$3003,B964))</f>
        <v/>
      </c>
      <c r="H964" s="9">
        <f>IF(A964="","",YEAR(A964)&amp;"-"&amp;TEXT(MONTH(A964),"00"))</f>
        <v/>
      </c>
      <c r="I964" s="8" t="n"/>
      <c r="J964" s="9">
        <f>IF(C964="","",IF(A964="","일자 미기재",IF(F964="","공수 미기재","")))</f>
        <v/>
      </c>
    </row>
    <row r="965">
      <c r="A965" s="7" t="n"/>
      <c r="B965" s="8" t="n"/>
      <c r="C965" s="9" t="n"/>
      <c r="D965" s="9" t="n"/>
      <c r="E965" s="8" t="n"/>
      <c r="F965" s="9" t="n"/>
      <c r="G965" s="10">
        <f>IF(OR(A965="",B965=""),"",COUNTIFS($A$4:$A$3003,A965,$B$4:$B$3003,B965))</f>
        <v/>
      </c>
      <c r="H965" s="9">
        <f>IF(A965="","",YEAR(A965)&amp;"-"&amp;TEXT(MONTH(A965),"00"))</f>
        <v/>
      </c>
      <c r="I965" s="8" t="n"/>
      <c r="J965" s="9">
        <f>IF(C965="","",IF(A965="","일자 미기재",IF(F965="","공수 미기재","")))</f>
        <v/>
      </c>
    </row>
    <row r="966">
      <c r="A966" s="7" t="n"/>
      <c r="B966" s="8" t="n"/>
      <c r="C966" s="9" t="n"/>
      <c r="D966" s="9" t="n"/>
      <c r="E966" s="8" t="n"/>
      <c r="F966" s="9" t="n"/>
      <c r="G966" s="10">
        <f>IF(OR(A966="",B966=""),"",COUNTIFS($A$4:$A$3003,A966,$B$4:$B$3003,B966))</f>
        <v/>
      </c>
      <c r="H966" s="9">
        <f>IF(A966="","",YEAR(A966)&amp;"-"&amp;TEXT(MONTH(A966),"00"))</f>
        <v/>
      </c>
      <c r="I966" s="8" t="n"/>
      <c r="J966" s="9">
        <f>IF(C966="","",IF(A966="","일자 미기재",IF(F966="","공수 미기재","")))</f>
        <v/>
      </c>
    </row>
    <row r="967">
      <c r="A967" s="7" t="n"/>
      <c r="B967" s="8" t="n"/>
      <c r="C967" s="9" t="n"/>
      <c r="D967" s="9" t="n"/>
      <c r="E967" s="8" t="n"/>
      <c r="F967" s="9" t="n"/>
      <c r="G967" s="10">
        <f>IF(OR(A967="",B967=""),"",COUNTIFS($A$4:$A$3003,A967,$B$4:$B$3003,B967))</f>
        <v/>
      </c>
      <c r="H967" s="9">
        <f>IF(A967="","",YEAR(A967)&amp;"-"&amp;TEXT(MONTH(A967),"00"))</f>
        <v/>
      </c>
      <c r="I967" s="8" t="n"/>
      <c r="J967" s="9">
        <f>IF(C967="","",IF(A967="","일자 미기재",IF(F967="","공수 미기재","")))</f>
        <v/>
      </c>
    </row>
    <row r="968">
      <c r="A968" s="7" t="n"/>
      <c r="B968" s="8" t="n"/>
      <c r="C968" s="9" t="n"/>
      <c r="D968" s="9" t="n"/>
      <c r="E968" s="8" t="n"/>
      <c r="F968" s="9" t="n"/>
      <c r="G968" s="10">
        <f>IF(OR(A968="",B968=""),"",COUNTIFS($A$4:$A$3003,A968,$B$4:$B$3003,B968))</f>
        <v/>
      </c>
      <c r="H968" s="9">
        <f>IF(A968="","",YEAR(A968)&amp;"-"&amp;TEXT(MONTH(A968),"00"))</f>
        <v/>
      </c>
      <c r="I968" s="8" t="n"/>
      <c r="J968" s="9">
        <f>IF(C968="","",IF(A968="","일자 미기재",IF(F968="","공수 미기재","")))</f>
        <v/>
      </c>
    </row>
    <row r="969">
      <c r="A969" s="7" t="n"/>
      <c r="B969" s="8" t="n"/>
      <c r="C969" s="9" t="n"/>
      <c r="D969" s="9" t="n"/>
      <c r="E969" s="8" t="n"/>
      <c r="F969" s="9" t="n"/>
      <c r="G969" s="10">
        <f>IF(OR(A969="",B969=""),"",COUNTIFS($A$4:$A$3003,A969,$B$4:$B$3003,B969))</f>
        <v/>
      </c>
      <c r="H969" s="9">
        <f>IF(A969="","",YEAR(A969)&amp;"-"&amp;TEXT(MONTH(A969),"00"))</f>
        <v/>
      </c>
      <c r="I969" s="8" t="n"/>
      <c r="J969" s="9">
        <f>IF(C969="","",IF(A969="","일자 미기재",IF(F969="","공수 미기재","")))</f>
        <v/>
      </c>
    </row>
    <row r="970">
      <c r="A970" s="7" t="n"/>
      <c r="B970" s="8" t="n"/>
      <c r="C970" s="9" t="n"/>
      <c r="D970" s="9" t="n"/>
      <c r="E970" s="8" t="n"/>
      <c r="F970" s="9" t="n"/>
      <c r="G970" s="10">
        <f>IF(OR(A970="",B970=""),"",COUNTIFS($A$4:$A$3003,A970,$B$4:$B$3003,B970))</f>
        <v/>
      </c>
      <c r="H970" s="9">
        <f>IF(A970="","",YEAR(A970)&amp;"-"&amp;TEXT(MONTH(A970),"00"))</f>
        <v/>
      </c>
      <c r="I970" s="8" t="n"/>
      <c r="J970" s="9">
        <f>IF(C970="","",IF(A970="","일자 미기재",IF(F970="","공수 미기재","")))</f>
        <v/>
      </c>
    </row>
    <row r="971">
      <c r="A971" s="7" t="n"/>
      <c r="B971" s="8" t="n"/>
      <c r="C971" s="9" t="n"/>
      <c r="D971" s="9" t="n"/>
      <c r="E971" s="8" t="n"/>
      <c r="F971" s="9" t="n"/>
      <c r="G971" s="10">
        <f>IF(OR(A971="",B971=""),"",COUNTIFS($A$4:$A$3003,A971,$B$4:$B$3003,B971))</f>
        <v/>
      </c>
      <c r="H971" s="9">
        <f>IF(A971="","",YEAR(A971)&amp;"-"&amp;TEXT(MONTH(A971),"00"))</f>
        <v/>
      </c>
      <c r="I971" s="8" t="n"/>
      <c r="J971" s="9">
        <f>IF(C971="","",IF(A971="","일자 미기재",IF(F971="","공수 미기재","")))</f>
        <v/>
      </c>
    </row>
    <row r="972">
      <c r="A972" s="7" t="n"/>
      <c r="B972" s="8" t="n"/>
      <c r="C972" s="9" t="n"/>
      <c r="D972" s="9" t="n"/>
      <c r="E972" s="8" t="n"/>
      <c r="F972" s="9" t="n"/>
      <c r="G972" s="10">
        <f>IF(OR(A972="",B972=""),"",COUNTIFS($A$4:$A$3003,A972,$B$4:$B$3003,B972))</f>
        <v/>
      </c>
      <c r="H972" s="9">
        <f>IF(A972="","",YEAR(A972)&amp;"-"&amp;TEXT(MONTH(A972),"00"))</f>
        <v/>
      </c>
      <c r="I972" s="8" t="n"/>
      <c r="J972" s="9">
        <f>IF(C972="","",IF(A972="","일자 미기재",IF(F972="","공수 미기재","")))</f>
        <v/>
      </c>
    </row>
    <row r="973">
      <c r="A973" s="7" t="n"/>
      <c r="B973" s="8" t="n"/>
      <c r="C973" s="9" t="n"/>
      <c r="D973" s="9" t="n"/>
      <c r="E973" s="8" t="n"/>
      <c r="F973" s="9" t="n"/>
      <c r="G973" s="10">
        <f>IF(OR(A973="",B973=""),"",COUNTIFS($A$4:$A$3003,A973,$B$4:$B$3003,B973))</f>
        <v/>
      </c>
      <c r="H973" s="9">
        <f>IF(A973="","",YEAR(A973)&amp;"-"&amp;TEXT(MONTH(A973),"00"))</f>
        <v/>
      </c>
      <c r="I973" s="8" t="n"/>
      <c r="J973" s="9">
        <f>IF(C973="","",IF(A973="","일자 미기재",IF(F973="","공수 미기재","")))</f>
        <v/>
      </c>
    </row>
    <row r="974">
      <c r="A974" s="7" t="n"/>
      <c r="B974" s="8" t="n"/>
      <c r="C974" s="9" t="n"/>
      <c r="D974" s="9" t="n"/>
      <c r="E974" s="8" t="n"/>
      <c r="F974" s="9" t="n"/>
      <c r="G974" s="10">
        <f>IF(OR(A974="",B974=""),"",COUNTIFS($A$4:$A$3003,A974,$B$4:$B$3003,B974))</f>
        <v/>
      </c>
      <c r="H974" s="9">
        <f>IF(A974="","",YEAR(A974)&amp;"-"&amp;TEXT(MONTH(A974),"00"))</f>
        <v/>
      </c>
      <c r="I974" s="8" t="n"/>
      <c r="J974" s="9">
        <f>IF(C974="","",IF(A974="","일자 미기재",IF(F974="","공수 미기재","")))</f>
        <v/>
      </c>
    </row>
    <row r="975">
      <c r="A975" s="7" t="n"/>
      <c r="B975" s="8" t="n"/>
      <c r="C975" s="9" t="n"/>
      <c r="D975" s="9" t="n"/>
      <c r="E975" s="8" t="n"/>
      <c r="F975" s="9" t="n"/>
      <c r="G975" s="10">
        <f>IF(OR(A975="",B975=""),"",COUNTIFS($A$4:$A$3003,A975,$B$4:$B$3003,B975))</f>
        <v/>
      </c>
      <c r="H975" s="9">
        <f>IF(A975="","",YEAR(A975)&amp;"-"&amp;TEXT(MONTH(A975),"00"))</f>
        <v/>
      </c>
      <c r="I975" s="8" t="n"/>
      <c r="J975" s="9">
        <f>IF(C975="","",IF(A975="","일자 미기재",IF(F975="","공수 미기재","")))</f>
        <v/>
      </c>
    </row>
    <row r="976">
      <c r="A976" s="7" t="n"/>
      <c r="B976" s="8" t="n"/>
      <c r="C976" s="9" t="n"/>
      <c r="D976" s="9" t="n"/>
      <c r="E976" s="8" t="n"/>
      <c r="F976" s="9" t="n"/>
      <c r="G976" s="10">
        <f>IF(OR(A976="",B976=""),"",COUNTIFS($A$4:$A$3003,A976,$B$4:$B$3003,B976))</f>
        <v/>
      </c>
      <c r="H976" s="9">
        <f>IF(A976="","",YEAR(A976)&amp;"-"&amp;TEXT(MONTH(A976),"00"))</f>
        <v/>
      </c>
      <c r="I976" s="8" t="n"/>
      <c r="J976" s="9">
        <f>IF(C976="","",IF(A976="","일자 미기재",IF(F976="","공수 미기재","")))</f>
        <v/>
      </c>
    </row>
    <row r="977">
      <c r="A977" s="7" t="n"/>
      <c r="B977" s="8" t="n"/>
      <c r="C977" s="9" t="n"/>
      <c r="D977" s="9" t="n"/>
      <c r="E977" s="8" t="n"/>
      <c r="F977" s="9" t="n"/>
      <c r="G977" s="10">
        <f>IF(OR(A977="",B977=""),"",COUNTIFS($A$4:$A$3003,A977,$B$4:$B$3003,B977))</f>
        <v/>
      </c>
      <c r="H977" s="9">
        <f>IF(A977="","",YEAR(A977)&amp;"-"&amp;TEXT(MONTH(A977),"00"))</f>
        <v/>
      </c>
      <c r="I977" s="8" t="n"/>
      <c r="J977" s="9">
        <f>IF(C977="","",IF(A977="","일자 미기재",IF(F977="","공수 미기재","")))</f>
        <v/>
      </c>
    </row>
    <row r="978">
      <c r="A978" s="7" t="n"/>
      <c r="B978" s="8" t="n"/>
      <c r="C978" s="9" t="n"/>
      <c r="D978" s="9" t="n"/>
      <c r="E978" s="8" t="n"/>
      <c r="F978" s="9" t="n"/>
      <c r="G978" s="10">
        <f>IF(OR(A978="",B978=""),"",COUNTIFS($A$4:$A$3003,A978,$B$4:$B$3003,B978))</f>
        <v/>
      </c>
      <c r="H978" s="9">
        <f>IF(A978="","",YEAR(A978)&amp;"-"&amp;TEXT(MONTH(A978),"00"))</f>
        <v/>
      </c>
      <c r="I978" s="8" t="n"/>
      <c r="J978" s="9">
        <f>IF(C978="","",IF(A978="","일자 미기재",IF(F978="","공수 미기재","")))</f>
        <v/>
      </c>
    </row>
    <row r="979">
      <c r="A979" s="7" t="n"/>
      <c r="B979" s="8" t="n"/>
      <c r="C979" s="9" t="n"/>
      <c r="D979" s="9" t="n"/>
      <c r="E979" s="8" t="n"/>
      <c r="F979" s="9" t="n"/>
      <c r="G979" s="10">
        <f>IF(OR(A979="",B979=""),"",COUNTIFS($A$4:$A$3003,A979,$B$4:$B$3003,B979))</f>
        <v/>
      </c>
      <c r="H979" s="9">
        <f>IF(A979="","",YEAR(A979)&amp;"-"&amp;TEXT(MONTH(A979),"00"))</f>
        <v/>
      </c>
      <c r="I979" s="8" t="n"/>
      <c r="J979" s="9">
        <f>IF(C979="","",IF(A979="","일자 미기재",IF(F979="","공수 미기재","")))</f>
        <v/>
      </c>
    </row>
    <row r="980">
      <c r="A980" s="7" t="n"/>
      <c r="B980" s="8" t="n"/>
      <c r="C980" s="9" t="n"/>
      <c r="D980" s="9" t="n"/>
      <c r="E980" s="8" t="n"/>
      <c r="F980" s="9" t="n"/>
      <c r="G980" s="10">
        <f>IF(OR(A980="",B980=""),"",COUNTIFS($A$4:$A$3003,A980,$B$4:$B$3003,B980))</f>
        <v/>
      </c>
      <c r="H980" s="9">
        <f>IF(A980="","",YEAR(A980)&amp;"-"&amp;TEXT(MONTH(A980),"00"))</f>
        <v/>
      </c>
      <c r="I980" s="8" t="n"/>
      <c r="J980" s="9">
        <f>IF(C980="","",IF(A980="","일자 미기재",IF(F980="","공수 미기재","")))</f>
        <v/>
      </c>
    </row>
    <row r="981">
      <c r="A981" s="7" t="n"/>
      <c r="B981" s="8" t="n"/>
      <c r="C981" s="9" t="n"/>
      <c r="D981" s="9" t="n"/>
      <c r="E981" s="8" t="n"/>
      <c r="F981" s="9" t="n"/>
      <c r="G981" s="10">
        <f>IF(OR(A981="",B981=""),"",COUNTIFS($A$4:$A$3003,A981,$B$4:$B$3003,B981))</f>
        <v/>
      </c>
      <c r="H981" s="9">
        <f>IF(A981="","",YEAR(A981)&amp;"-"&amp;TEXT(MONTH(A981),"00"))</f>
        <v/>
      </c>
      <c r="I981" s="8" t="n"/>
      <c r="J981" s="9">
        <f>IF(C981="","",IF(A981="","일자 미기재",IF(F981="","공수 미기재","")))</f>
        <v/>
      </c>
    </row>
    <row r="982">
      <c r="A982" s="7" t="n"/>
      <c r="B982" s="8" t="n"/>
      <c r="C982" s="9" t="n"/>
      <c r="D982" s="9" t="n"/>
      <c r="E982" s="8" t="n"/>
      <c r="F982" s="9" t="n"/>
      <c r="G982" s="10">
        <f>IF(OR(A982="",B982=""),"",COUNTIFS($A$4:$A$3003,A982,$B$4:$B$3003,B982))</f>
        <v/>
      </c>
      <c r="H982" s="9">
        <f>IF(A982="","",YEAR(A982)&amp;"-"&amp;TEXT(MONTH(A982),"00"))</f>
        <v/>
      </c>
      <c r="I982" s="8" t="n"/>
      <c r="J982" s="9">
        <f>IF(C982="","",IF(A982="","일자 미기재",IF(F982="","공수 미기재","")))</f>
        <v/>
      </c>
    </row>
    <row r="983">
      <c r="A983" s="7" t="n"/>
      <c r="B983" s="8" t="n"/>
      <c r="C983" s="9" t="n"/>
      <c r="D983" s="9" t="n"/>
      <c r="E983" s="8" t="n"/>
      <c r="F983" s="9" t="n"/>
      <c r="G983" s="10">
        <f>IF(OR(A983="",B983=""),"",COUNTIFS($A$4:$A$3003,A983,$B$4:$B$3003,B983))</f>
        <v/>
      </c>
      <c r="H983" s="9">
        <f>IF(A983="","",YEAR(A983)&amp;"-"&amp;TEXT(MONTH(A983),"00"))</f>
        <v/>
      </c>
      <c r="I983" s="8" t="n"/>
      <c r="J983" s="9">
        <f>IF(C983="","",IF(A983="","일자 미기재",IF(F983="","공수 미기재","")))</f>
        <v/>
      </c>
    </row>
    <row r="984">
      <c r="A984" s="7" t="n"/>
      <c r="B984" s="8" t="n"/>
      <c r="C984" s="9" t="n"/>
      <c r="D984" s="9" t="n"/>
      <c r="E984" s="8" t="n"/>
      <c r="F984" s="9" t="n"/>
      <c r="G984" s="10">
        <f>IF(OR(A984="",B984=""),"",COUNTIFS($A$4:$A$3003,A984,$B$4:$B$3003,B984))</f>
        <v/>
      </c>
      <c r="H984" s="9">
        <f>IF(A984="","",YEAR(A984)&amp;"-"&amp;TEXT(MONTH(A984),"00"))</f>
        <v/>
      </c>
      <c r="I984" s="8" t="n"/>
      <c r="J984" s="9">
        <f>IF(C984="","",IF(A984="","일자 미기재",IF(F984="","공수 미기재","")))</f>
        <v/>
      </c>
    </row>
    <row r="985">
      <c r="A985" s="7" t="n"/>
      <c r="B985" s="8" t="n"/>
      <c r="C985" s="9" t="n"/>
      <c r="D985" s="9" t="n"/>
      <c r="E985" s="8" t="n"/>
      <c r="F985" s="9" t="n"/>
      <c r="G985" s="10">
        <f>IF(OR(A985="",B985=""),"",COUNTIFS($A$4:$A$3003,A985,$B$4:$B$3003,B985))</f>
        <v/>
      </c>
      <c r="H985" s="9">
        <f>IF(A985="","",YEAR(A985)&amp;"-"&amp;TEXT(MONTH(A985),"00"))</f>
        <v/>
      </c>
      <c r="I985" s="8" t="n"/>
      <c r="J985" s="9">
        <f>IF(C985="","",IF(A985="","일자 미기재",IF(F985="","공수 미기재","")))</f>
        <v/>
      </c>
    </row>
    <row r="986">
      <c r="A986" s="7" t="n"/>
      <c r="B986" s="8" t="n"/>
      <c r="C986" s="9" t="n"/>
      <c r="D986" s="9" t="n"/>
      <c r="E986" s="8" t="n"/>
      <c r="F986" s="9" t="n"/>
      <c r="G986" s="10">
        <f>IF(OR(A986="",B986=""),"",COUNTIFS($A$4:$A$3003,A986,$B$4:$B$3003,B986))</f>
        <v/>
      </c>
      <c r="H986" s="9">
        <f>IF(A986="","",YEAR(A986)&amp;"-"&amp;TEXT(MONTH(A986),"00"))</f>
        <v/>
      </c>
      <c r="I986" s="8" t="n"/>
      <c r="J986" s="9">
        <f>IF(C986="","",IF(A986="","일자 미기재",IF(F986="","공수 미기재","")))</f>
        <v/>
      </c>
    </row>
    <row r="987">
      <c r="A987" s="7" t="n"/>
      <c r="B987" s="8" t="n"/>
      <c r="C987" s="9" t="n"/>
      <c r="D987" s="9" t="n"/>
      <c r="E987" s="8" t="n"/>
      <c r="F987" s="9" t="n"/>
      <c r="G987" s="10">
        <f>IF(OR(A987="",B987=""),"",COUNTIFS($A$4:$A$3003,A987,$B$4:$B$3003,B987))</f>
        <v/>
      </c>
      <c r="H987" s="9">
        <f>IF(A987="","",YEAR(A987)&amp;"-"&amp;TEXT(MONTH(A987),"00"))</f>
        <v/>
      </c>
      <c r="I987" s="8" t="n"/>
      <c r="J987" s="9">
        <f>IF(C987="","",IF(A987="","일자 미기재",IF(F987="","공수 미기재","")))</f>
        <v/>
      </c>
    </row>
    <row r="988">
      <c r="A988" s="7" t="n"/>
      <c r="B988" s="8" t="n"/>
      <c r="C988" s="9" t="n"/>
      <c r="D988" s="9" t="n"/>
      <c r="E988" s="8" t="n"/>
      <c r="F988" s="9" t="n"/>
      <c r="G988" s="10">
        <f>IF(OR(A988="",B988=""),"",COUNTIFS($A$4:$A$3003,A988,$B$4:$B$3003,B988))</f>
        <v/>
      </c>
      <c r="H988" s="9">
        <f>IF(A988="","",YEAR(A988)&amp;"-"&amp;TEXT(MONTH(A988),"00"))</f>
        <v/>
      </c>
      <c r="I988" s="8" t="n"/>
      <c r="J988" s="9">
        <f>IF(C988="","",IF(A988="","일자 미기재",IF(F988="","공수 미기재","")))</f>
        <v/>
      </c>
    </row>
    <row r="989">
      <c r="A989" s="7" t="n"/>
      <c r="B989" s="8" t="n"/>
      <c r="C989" s="9" t="n"/>
      <c r="D989" s="9" t="n"/>
      <c r="E989" s="8" t="n"/>
      <c r="F989" s="9" t="n"/>
      <c r="G989" s="10">
        <f>IF(OR(A989="",B989=""),"",COUNTIFS($A$4:$A$3003,A989,$B$4:$B$3003,B989))</f>
        <v/>
      </c>
      <c r="H989" s="9">
        <f>IF(A989="","",YEAR(A989)&amp;"-"&amp;TEXT(MONTH(A989),"00"))</f>
        <v/>
      </c>
      <c r="I989" s="8" t="n"/>
      <c r="J989" s="9">
        <f>IF(C989="","",IF(A989="","일자 미기재",IF(F989="","공수 미기재","")))</f>
        <v/>
      </c>
    </row>
    <row r="990">
      <c r="A990" s="7" t="n"/>
      <c r="B990" s="8" t="n"/>
      <c r="C990" s="9" t="n"/>
      <c r="D990" s="9" t="n"/>
      <c r="E990" s="8" t="n"/>
      <c r="F990" s="9" t="n"/>
      <c r="G990" s="10">
        <f>IF(OR(A990="",B990=""),"",COUNTIFS($A$4:$A$3003,A990,$B$4:$B$3003,B990))</f>
        <v/>
      </c>
      <c r="H990" s="9">
        <f>IF(A990="","",YEAR(A990)&amp;"-"&amp;TEXT(MONTH(A990),"00"))</f>
        <v/>
      </c>
      <c r="I990" s="8" t="n"/>
      <c r="J990" s="9">
        <f>IF(C990="","",IF(A990="","일자 미기재",IF(F990="","공수 미기재","")))</f>
        <v/>
      </c>
    </row>
    <row r="991">
      <c r="A991" s="7" t="n"/>
      <c r="B991" s="8" t="n"/>
      <c r="C991" s="9" t="n"/>
      <c r="D991" s="9" t="n"/>
      <c r="E991" s="8" t="n"/>
      <c r="F991" s="9" t="n"/>
      <c r="G991" s="10">
        <f>IF(OR(A991="",B991=""),"",COUNTIFS($A$4:$A$3003,A991,$B$4:$B$3003,B991))</f>
        <v/>
      </c>
      <c r="H991" s="9">
        <f>IF(A991="","",YEAR(A991)&amp;"-"&amp;TEXT(MONTH(A991),"00"))</f>
        <v/>
      </c>
      <c r="I991" s="8" t="n"/>
      <c r="J991" s="9">
        <f>IF(C991="","",IF(A991="","일자 미기재",IF(F991="","공수 미기재","")))</f>
        <v/>
      </c>
    </row>
    <row r="992">
      <c r="A992" s="7" t="n"/>
      <c r="B992" s="8" t="n"/>
      <c r="C992" s="9" t="n"/>
      <c r="D992" s="9" t="n"/>
      <c r="E992" s="8" t="n"/>
      <c r="F992" s="9" t="n"/>
      <c r="G992" s="10">
        <f>IF(OR(A992="",B992=""),"",COUNTIFS($A$4:$A$3003,A992,$B$4:$B$3003,B992))</f>
        <v/>
      </c>
      <c r="H992" s="9">
        <f>IF(A992="","",YEAR(A992)&amp;"-"&amp;TEXT(MONTH(A992),"00"))</f>
        <v/>
      </c>
      <c r="I992" s="8" t="n"/>
      <c r="J992" s="9">
        <f>IF(C992="","",IF(A992="","일자 미기재",IF(F992="","공수 미기재","")))</f>
        <v/>
      </c>
    </row>
    <row r="993">
      <c r="A993" s="7" t="n"/>
      <c r="B993" s="8" t="n"/>
      <c r="C993" s="9" t="n"/>
      <c r="D993" s="9" t="n"/>
      <c r="E993" s="8" t="n"/>
      <c r="F993" s="9" t="n"/>
      <c r="G993" s="10">
        <f>IF(OR(A993="",B993=""),"",COUNTIFS($A$4:$A$3003,A993,$B$4:$B$3003,B993))</f>
        <v/>
      </c>
      <c r="H993" s="9">
        <f>IF(A993="","",YEAR(A993)&amp;"-"&amp;TEXT(MONTH(A993),"00"))</f>
        <v/>
      </c>
      <c r="I993" s="8" t="n"/>
      <c r="J993" s="9">
        <f>IF(C993="","",IF(A993="","일자 미기재",IF(F993="","공수 미기재","")))</f>
        <v/>
      </c>
    </row>
    <row r="994">
      <c r="A994" s="7" t="n"/>
      <c r="B994" s="8" t="n"/>
      <c r="C994" s="9" t="n"/>
      <c r="D994" s="9" t="n"/>
      <c r="E994" s="8" t="n"/>
      <c r="F994" s="9" t="n"/>
      <c r="G994" s="10">
        <f>IF(OR(A994="",B994=""),"",COUNTIFS($A$4:$A$3003,A994,$B$4:$B$3003,B994))</f>
        <v/>
      </c>
      <c r="H994" s="9">
        <f>IF(A994="","",YEAR(A994)&amp;"-"&amp;TEXT(MONTH(A994),"00"))</f>
        <v/>
      </c>
      <c r="I994" s="8" t="n"/>
      <c r="J994" s="9">
        <f>IF(C994="","",IF(A994="","일자 미기재",IF(F994="","공수 미기재","")))</f>
        <v/>
      </c>
    </row>
    <row r="995">
      <c r="A995" s="7" t="n"/>
      <c r="B995" s="8" t="n"/>
      <c r="C995" s="9" t="n"/>
      <c r="D995" s="9" t="n"/>
      <c r="E995" s="8" t="n"/>
      <c r="F995" s="9" t="n"/>
      <c r="G995" s="10">
        <f>IF(OR(A995="",B995=""),"",COUNTIFS($A$4:$A$3003,A995,$B$4:$B$3003,B995))</f>
        <v/>
      </c>
      <c r="H995" s="9">
        <f>IF(A995="","",YEAR(A995)&amp;"-"&amp;TEXT(MONTH(A995),"00"))</f>
        <v/>
      </c>
      <c r="I995" s="8" t="n"/>
      <c r="J995" s="9">
        <f>IF(C995="","",IF(A995="","일자 미기재",IF(F995="","공수 미기재","")))</f>
        <v/>
      </c>
    </row>
    <row r="996">
      <c r="A996" s="7" t="n"/>
      <c r="B996" s="8" t="n"/>
      <c r="C996" s="9" t="n"/>
      <c r="D996" s="9" t="n"/>
      <c r="E996" s="8" t="n"/>
      <c r="F996" s="9" t="n"/>
      <c r="G996" s="10">
        <f>IF(OR(A996="",B996=""),"",COUNTIFS($A$4:$A$3003,A996,$B$4:$B$3003,B996))</f>
        <v/>
      </c>
      <c r="H996" s="9">
        <f>IF(A996="","",YEAR(A996)&amp;"-"&amp;TEXT(MONTH(A996),"00"))</f>
        <v/>
      </c>
      <c r="I996" s="8" t="n"/>
      <c r="J996" s="9">
        <f>IF(C996="","",IF(A996="","일자 미기재",IF(F996="","공수 미기재","")))</f>
        <v/>
      </c>
    </row>
    <row r="997">
      <c r="A997" s="7" t="n"/>
      <c r="B997" s="8" t="n"/>
      <c r="C997" s="9" t="n"/>
      <c r="D997" s="9" t="n"/>
      <c r="E997" s="8" t="n"/>
      <c r="F997" s="9" t="n"/>
      <c r="G997" s="10">
        <f>IF(OR(A997="",B997=""),"",COUNTIFS($A$4:$A$3003,A997,$B$4:$B$3003,B997))</f>
        <v/>
      </c>
      <c r="H997" s="9">
        <f>IF(A997="","",YEAR(A997)&amp;"-"&amp;TEXT(MONTH(A997),"00"))</f>
        <v/>
      </c>
      <c r="I997" s="8" t="n"/>
      <c r="J997" s="9">
        <f>IF(C997="","",IF(A997="","일자 미기재",IF(F997="","공수 미기재","")))</f>
        <v/>
      </c>
    </row>
    <row r="998">
      <c r="A998" s="7" t="n"/>
      <c r="B998" s="8" t="n"/>
      <c r="C998" s="9" t="n"/>
      <c r="D998" s="9" t="n"/>
      <c r="E998" s="8" t="n"/>
      <c r="F998" s="9" t="n"/>
      <c r="G998" s="10">
        <f>IF(OR(A998="",B998=""),"",COUNTIFS($A$4:$A$3003,A998,$B$4:$B$3003,B998))</f>
        <v/>
      </c>
      <c r="H998" s="9">
        <f>IF(A998="","",YEAR(A998)&amp;"-"&amp;TEXT(MONTH(A998),"00"))</f>
        <v/>
      </c>
      <c r="I998" s="8" t="n"/>
      <c r="J998" s="9">
        <f>IF(C998="","",IF(A998="","일자 미기재",IF(F998="","공수 미기재","")))</f>
        <v/>
      </c>
    </row>
    <row r="999">
      <c r="A999" s="7" t="n"/>
      <c r="B999" s="8" t="n"/>
      <c r="C999" s="9" t="n"/>
      <c r="D999" s="9" t="n"/>
      <c r="E999" s="8" t="n"/>
      <c r="F999" s="9" t="n"/>
      <c r="G999" s="10">
        <f>IF(OR(A999="",B999=""),"",COUNTIFS($A$4:$A$3003,A999,$B$4:$B$3003,B999))</f>
        <v/>
      </c>
      <c r="H999" s="9">
        <f>IF(A999="","",YEAR(A999)&amp;"-"&amp;TEXT(MONTH(A999),"00"))</f>
        <v/>
      </c>
      <c r="I999" s="8" t="n"/>
      <c r="J999" s="9">
        <f>IF(C999="","",IF(A999="","일자 미기재",IF(F999="","공수 미기재","")))</f>
        <v/>
      </c>
    </row>
    <row r="1000">
      <c r="A1000" s="7" t="n"/>
      <c r="B1000" s="8" t="n"/>
      <c r="C1000" s="9" t="n"/>
      <c r="D1000" s="9" t="n"/>
      <c r="E1000" s="8" t="n"/>
      <c r="F1000" s="9" t="n"/>
      <c r="G1000" s="10">
        <f>IF(OR(A1000="",B1000=""),"",COUNTIFS($A$4:$A$3003,A1000,$B$4:$B$3003,B1000))</f>
        <v/>
      </c>
      <c r="H1000" s="9">
        <f>IF(A1000="","",YEAR(A1000)&amp;"-"&amp;TEXT(MONTH(A1000),"00"))</f>
        <v/>
      </c>
      <c r="I1000" s="8" t="n"/>
      <c r="J1000" s="9">
        <f>IF(C1000="","",IF(A1000="","일자 미기재",IF(F1000="","공수 미기재","")))</f>
        <v/>
      </c>
    </row>
    <row r="1001">
      <c r="A1001" s="7" t="n"/>
      <c r="B1001" s="8" t="n"/>
      <c r="C1001" s="9" t="n"/>
      <c r="D1001" s="9" t="n"/>
      <c r="E1001" s="8" t="n"/>
      <c r="F1001" s="9" t="n"/>
      <c r="G1001" s="10">
        <f>IF(OR(A1001="",B1001=""),"",COUNTIFS($A$4:$A$3003,A1001,$B$4:$B$3003,B1001))</f>
        <v/>
      </c>
      <c r="H1001" s="9">
        <f>IF(A1001="","",YEAR(A1001)&amp;"-"&amp;TEXT(MONTH(A1001),"00"))</f>
        <v/>
      </c>
      <c r="I1001" s="8" t="n"/>
      <c r="J1001" s="9">
        <f>IF(C1001="","",IF(A1001="","일자 미기재",IF(F1001="","공수 미기재","")))</f>
        <v/>
      </c>
    </row>
    <row r="1002">
      <c r="A1002" s="7" t="n"/>
      <c r="B1002" s="8" t="n"/>
      <c r="C1002" s="9" t="n"/>
      <c r="D1002" s="9" t="n"/>
      <c r="E1002" s="8" t="n"/>
      <c r="F1002" s="9" t="n"/>
      <c r="G1002" s="10">
        <f>IF(OR(A1002="",B1002=""),"",COUNTIFS($A$4:$A$3003,A1002,$B$4:$B$3003,B1002))</f>
        <v/>
      </c>
      <c r="H1002" s="9">
        <f>IF(A1002="","",YEAR(A1002)&amp;"-"&amp;TEXT(MONTH(A1002),"00"))</f>
        <v/>
      </c>
      <c r="I1002" s="8" t="n"/>
      <c r="J1002" s="9">
        <f>IF(C1002="","",IF(A1002="","일자 미기재",IF(F1002="","공수 미기재","")))</f>
        <v/>
      </c>
    </row>
    <row r="1003">
      <c r="A1003" s="7" t="n"/>
      <c r="B1003" s="8" t="n"/>
      <c r="C1003" s="9" t="n"/>
      <c r="D1003" s="9" t="n"/>
      <c r="E1003" s="8" t="n"/>
      <c r="F1003" s="9" t="n"/>
      <c r="G1003" s="10">
        <f>IF(OR(A1003="",B1003=""),"",COUNTIFS($A$4:$A$3003,A1003,$B$4:$B$3003,B1003))</f>
        <v/>
      </c>
      <c r="H1003" s="9">
        <f>IF(A1003="","",YEAR(A1003)&amp;"-"&amp;TEXT(MONTH(A1003),"00"))</f>
        <v/>
      </c>
      <c r="I1003" s="8" t="n"/>
      <c r="J1003" s="9">
        <f>IF(C1003="","",IF(A1003="","일자 미기재",IF(F1003="","공수 미기재","")))</f>
        <v/>
      </c>
    </row>
    <row r="1004">
      <c r="A1004" s="7" t="n"/>
      <c r="B1004" s="8" t="n"/>
      <c r="C1004" s="9" t="n"/>
      <c r="D1004" s="9" t="n"/>
      <c r="E1004" s="8" t="n"/>
      <c r="F1004" s="9" t="n"/>
      <c r="G1004" s="10">
        <f>IF(OR(A1004="",B1004=""),"",COUNTIFS($A$4:$A$3003,A1004,$B$4:$B$3003,B1004))</f>
        <v/>
      </c>
      <c r="H1004" s="9">
        <f>IF(A1004="","",YEAR(A1004)&amp;"-"&amp;TEXT(MONTH(A1004),"00"))</f>
        <v/>
      </c>
      <c r="I1004" s="8" t="n"/>
      <c r="J1004" s="9">
        <f>IF(C1004="","",IF(A1004="","일자 미기재",IF(F1004="","공수 미기재","")))</f>
        <v/>
      </c>
    </row>
    <row r="1005">
      <c r="A1005" s="7" t="n"/>
      <c r="B1005" s="8" t="n"/>
      <c r="C1005" s="9" t="n"/>
      <c r="D1005" s="9" t="n"/>
      <c r="E1005" s="8" t="n"/>
      <c r="F1005" s="9" t="n"/>
      <c r="G1005" s="10">
        <f>IF(OR(A1005="",B1005=""),"",COUNTIFS($A$4:$A$3003,A1005,$B$4:$B$3003,B1005))</f>
        <v/>
      </c>
      <c r="H1005" s="9">
        <f>IF(A1005="","",YEAR(A1005)&amp;"-"&amp;TEXT(MONTH(A1005),"00"))</f>
        <v/>
      </c>
      <c r="I1005" s="8" t="n"/>
      <c r="J1005" s="9">
        <f>IF(C1005="","",IF(A1005="","일자 미기재",IF(F1005="","공수 미기재","")))</f>
        <v/>
      </c>
    </row>
    <row r="1006">
      <c r="A1006" s="7" t="n"/>
      <c r="B1006" s="8" t="n"/>
      <c r="C1006" s="9" t="n"/>
      <c r="D1006" s="9" t="n"/>
      <c r="E1006" s="8" t="n"/>
      <c r="F1006" s="9" t="n"/>
      <c r="G1006" s="10">
        <f>IF(OR(A1006="",B1006=""),"",COUNTIFS($A$4:$A$3003,A1006,$B$4:$B$3003,B1006))</f>
        <v/>
      </c>
      <c r="H1006" s="9">
        <f>IF(A1006="","",YEAR(A1006)&amp;"-"&amp;TEXT(MONTH(A1006),"00"))</f>
        <v/>
      </c>
      <c r="I1006" s="8" t="n"/>
      <c r="J1006" s="9">
        <f>IF(C1006="","",IF(A1006="","일자 미기재",IF(F1006="","공수 미기재","")))</f>
        <v/>
      </c>
    </row>
    <row r="1007">
      <c r="A1007" s="7" t="n"/>
      <c r="B1007" s="8" t="n"/>
      <c r="C1007" s="9" t="n"/>
      <c r="D1007" s="9" t="n"/>
      <c r="E1007" s="8" t="n"/>
      <c r="F1007" s="9" t="n"/>
      <c r="G1007" s="10">
        <f>IF(OR(A1007="",B1007=""),"",COUNTIFS($A$4:$A$3003,A1007,$B$4:$B$3003,B1007))</f>
        <v/>
      </c>
      <c r="H1007" s="9">
        <f>IF(A1007="","",YEAR(A1007)&amp;"-"&amp;TEXT(MONTH(A1007),"00"))</f>
        <v/>
      </c>
      <c r="I1007" s="8" t="n"/>
      <c r="J1007" s="9">
        <f>IF(C1007="","",IF(A1007="","일자 미기재",IF(F1007="","공수 미기재","")))</f>
        <v/>
      </c>
    </row>
    <row r="1008">
      <c r="A1008" s="7" t="n"/>
      <c r="B1008" s="8" t="n"/>
      <c r="C1008" s="9" t="n"/>
      <c r="D1008" s="9" t="n"/>
      <c r="E1008" s="8" t="n"/>
      <c r="F1008" s="9" t="n"/>
      <c r="G1008" s="10">
        <f>IF(OR(A1008="",B1008=""),"",COUNTIFS($A$4:$A$3003,A1008,$B$4:$B$3003,B1008))</f>
        <v/>
      </c>
      <c r="H1008" s="9">
        <f>IF(A1008="","",YEAR(A1008)&amp;"-"&amp;TEXT(MONTH(A1008),"00"))</f>
        <v/>
      </c>
      <c r="I1008" s="8" t="n"/>
      <c r="J1008" s="9">
        <f>IF(C1008="","",IF(A1008="","일자 미기재",IF(F1008="","공수 미기재","")))</f>
        <v/>
      </c>
    </row>
    <row r="1009">
      <c r="A1009" s="7" t="n"/>
      <c r="B1009" s="8" t="n"/>
      <c r="C1009" s="9" t="n"/>
      <c r="D1009" s="9" t="n"/>
      <c r="E1009" s="8" t="n"/>
      <c r="F1009" s="9" t="n"/>
      <c r="G1009" s="10">
        <f>IF(OR(A1009="",B1009=""),"",COUNTIFS($A$4:$A$3003,A1009,$B$4:$B$3003,B1009))</f>
        <v/>
      </c>
      <c r="H1009" s="9">
        <f>IF(A1009="","",YEAR(A1009)&amp;"-"&amp;TEXT(MONTH(A1009),"00"))</f>
        <v/>
      </c>
      <c r="I1009" s="8" t="n"/>
      <c r="J1009" s="9">
        <f>IF(C1009="","",IF(A1009="","일자 미기재",IF(F1009="","공수 미기재","")))</f>
        <v/>
      </c>
    </row>
    <row r="1010">
      <c r="A1010" s="7" t="n"/>
      <c r="B1010" s="8" t="n"/>
      <c r="C1010" s="9" t="n"/>
      <c r="D1010" s="9" t="n"/>
      <c r="E1010" s="8" t="n"/>
      <c r="F1010" s="9" t="n"/>
      <c r="G1010" s="10">
        <f>IF(OR(A1010="",B1010=""),"",COUNTIFS($A$4:$A$3003,A1010,$B$4:$B$3003,B1010))</f>
        <v/>
      </c>
      <c r="H1010" s="9">
        <f>IF(A1010="","",YEAR(A1010)&amp;"-"&amp;TEXT(MONTH(A1010),"00"))</f>
        <v/>
      </c>
      <c r="I1010" s="8" t="n"/>
      <c r="J1010" s="9">
        <f>IF(C1010="","",IF(A1010="","일자 미기재",IF(F1010="","공수 미기재","")))</f>
        <v/>
      </c>
    </row>
    <row r="1011">
      <c r="A1011" s="7" t="n"/>
      <c r="B1011" s="8" t="n"/>
      <c r="C1011" s="9" t="n"/>
      <c r="D1011" s="9" t="n"/>
      <c r="E1011" s="8" t="n"/>
      <c r="F1011" s="9" t="n"/>
      <c r="G1011" s="10">
        <f>IF(OR(A1011="",B1011=""),"",COUNTIFS($A$4:$A$3003,A1011,$B$4:$B$3003,B1011))</f>
        <v/>
      </c>
      <c r="H1011" s="9">
        <f>IF(A1011="","",YEAR(A1011)&amp;"-"&amp;TEXT(MONTH(A1011),"00"))</f>
        <v/>
      </c>
      <c r="I1011" s="8" t="n"/>
      <c r="J1011" s="9">
        <f>IF(C1011="","",IF(A1011="","일자 미기재",IF(F1011="","공수 미기재","")))</f>
        <v/>
      </c>
    </row>
    <row r="1012">
      <c r="A1012" s="7" t="n"/>
      <c r="B1012" s="8" t="n"/>
      <c r="C1012" s="9" t="n"/>
      <c r="D1012" s="9" t="n"/>
      <c r="E1012" s="8" t="n"/>
      <c r="F1012" s="9" t="n"/>
      <c r="G1012" s="10">
        <f>IF(OR(A1012="",B1012=""),"",COUNTIFS($A$4:$A$3003,A1012,$B$4:$B$3003,B1012))</f>
        <v/>
      </c>
      <c r="H1012" s="9">
        <f>IF(A1012="","",YEAR(A1012)&amp;"-"&amp;TEXT(MONTH(A1012),"00"))</f>
        <v/>
      </c>
      <c r="I1012" s="8" t="n"/>
      <c r="J1012" s="9">
        <f>IF(C1012="","",IF(A1012="","일자 미기재",IF(F1012="","공수 미기재","")))</f>
        <v/>
      </c>
    </row>
    <row r="1013">
      <c r="A1013" s="7" t="n"/>
      <c r="B1013" s="8" t="n"/>
      <c r="C1013" s="9" t="n"/>
      <c r="D1013" s="9" t="n"/>
      <c r="E1013" s="8" t="n"/>
      <c r="F1013" s="9" t="n"/>
      <c r="G1013" s="10">
        <f>IF(OR(A1013="",B1013=""),"",COUNTIFS($A$4:$A$3003,A1013,$B$4:$B$3003,B1013))</f>
        <v/>
      </c>
      <c r="H1013" s="9">
        <f>IF(A1013="","",YEAR(A1013)&amp;"-"&amp;TEXT(MONTH(A1013),"00"))</f>
        <v/>
      </c>
      <c r="I1013" s="8" t="n"/>
      <c r="J1013" s="9">
        <f>IF(C1013="","",IF(A1013="","일자 미기재",IF(F1013="","공수 미기재","")))</f>
        <v/>
      </c>
    </row>
    <row r="1014">
      <c r="A1014" s="7" t="n"/>
      <c r="B1014" s="8" t="n"/>
      <c r="C1014" s="9" t="n"/>
      <c r="D1014" s="9" t="n"/>
      <c r="E1014" s="8" t="n"/>
      <c r="F1014" s="9" t="n"/>
      <c r="G1014" s="10">
        <f>IF(OR(A1014="",B1014=""),"",COUNTIFS($A$4:$A$3003,A1014,$B$4:$B$3003,B1014))</f>
        <v/>
      </c>
      <c r="H1014" s="9">
        <f>IF(A1014="","",YEAR(A1014)&amp;"-"&amp;TEXT(MONTH(A1014),"00"))</f>
        <v/>
      </c>
      <c r="I1014" s="8" t="n"/>
      <c r="J1014" s="9">
        <f>IF(C1014="","",IF(A1014="","일자 미기재",IF(F1014="","공수 미기재","")))</f>
        <v/>
      </c>
    </row>
    <row r="1015">
      <c r="A1015" s="7" t="n"/>
      <c r="B1015" s="8" t="n"/>
      <c r="C1015" s="9" t="n"/>
      <c r="D1015" s="9" t="n"/>
      <c r="E1015" s="8" t="n"/>
      <c r="F1015" s="9" t="n"/>
      <c r="G1015" s="10">
        <f>IF(OR(A1015="",B1015=""),"",COUNTIFS($A$4:$A$3003,A1015,$B$4:$B$3003,B1015))</f>
        <v/>
      </c>
      <c r="H1015" s="9">
        <f>IF(A1015="","",YEAR(A1015)&amp;"-"&amp;TEXT(MONTH(A1015),"00"))</f>
        <v/>
      </c>
      <c r="I1015" s="8" t="n"/>
      <c r="J1015" s="9">
        <f>IF(C1015="","",IF(A1015="","일자 미기재",IF(F1015="","공수 미기재","")))</f>
        <v/>
      </c>
    </row>
    <row r="1016">
      <c r="A1016" s="7" t="n"/>
      <c r="B1016" s="8" t="n"/>
      <c r="C1016" s="9" t="n"/>
      <c r="D1016" s="9" t="n"/>
      <c r="E1016" s="8" t="n"/>
      <c r="F1016" s="9" t="n"/>
      <c r="G1016" s="10">
        <f>IF(OR(A1016="",B1016=""),"",COUNTIFS($A$4:$A$3003,A1016,$B$4:$B$3003,B1016))</f>
        <v/>
      </c>
      <c r="H1016" s="9">
        <f>IF(A1016="","",YEAR(A1016)&amp;"-"&amp;TEXT(MONTH(A1016),"00"))</f>
        <v/>
      </c>
      <c r="I1016" s="8" t="n"/>
      <c r="J1016" s="9">
        <f>IF(C1016="","",IF(A1016="","일자 미기재",IF(F1016="","공수 미기재","")))</f>
        <v/>
      </c>
    </row>
    <row r="1017">
      <c r="A1017" s="7" t="n"/>
      <c r="B1017" s="8" t="n"/>
      <c r="C1017" s="9" t="n"/>
      <c r="D1017" s="9" t="n"/>
      <c r="E1017" s="8" t="n"/>
      <c r="F1017" s="9" t="n"/>
      <c r="G1017" s="10">
        <f>IF(OR(A1017="",B1017=""),"",COUNTIFS($A$4:$A$3003,A1017,$B$4:$B$3003,B1017))</f>
        <v/>
      </c>
      <c r="H1017" s="9">
        <f>IF(A1017="","",YEAR(A1017)&amp;"-"&amp;TEXT(MONTH(A1017),"00"))</f>
        <v/>
      </c>
      <c r="I1017" s="8" t="n"/>
      <c r="J1017" s="9">
        <f>IF(C1017="","",IF(A1017="","일자 미기재",IF(F1017="","공수 미기재","")))</f>
        <v/>
      </c>
    </row>
    <row r="1018">
      <c r="A1018" s="7" t="n"/>
      <c r="B1018" s="8" t="n"/>
      <c r="C1018" s="9" t="n"/>
      <c r="D1018" s="9" t="n"/>
      <c r="E1018" s="8" t="n"/>
      <c r="F1018" s="9" t="n"/>
      <c r="G1018" s="10">
        <f>IF(OR(A1018="",B1018=""),"",COUNTIFS($A$4:$A$3003,A1018,$B$4:$B$3003,B1018))</f>
        <v/>
      </c>
      <c r="H1018" s="9">
        <f>IF(A1018="","",YEAR(A1018)&amp;"-"&amp;TEXT(MONTH(A1018),"00"))</f>
        <v/>
      </c>
      <c r="I1018" s="8" t="n"/>
      <c r="J1018" s="9">
        <f>IF(C1018="","",IF(A1018="","일자 미기재",IF(F1018="","공수 미기재","")))</f>
        <v/>
      </c>
    </row>
    <row r="1019">
      <c r="A1019" s="7" t="n"/>
      <c r="B1019" s="8" t="n"/>
      <c r="C1019" s="9" t="n"/>
      <c r="D1019" s="9" t="n"/>
      <c r="E1019" s="8" t="n"/>
      <c r="F1019" s="9" t="n"/>
      <c r="G1019" s="10">
        <f>IF(OR(A1019="",B1019=""),"",COUNTIFS($A$4:$A$3003,A1019,$B$4:$B$3003,B1019))</f>
        <v/>
      </c>
      <c r="H1019" s="9">
        <f>IF(A1019="","",YEAR(A1019)&amp;"-"&amp;TEXT(MONTH(A1019),"00"))</f>
        <v/>
      </c>
      <c r="I1019" s="8" t="n"/>
      <c r="J1019" s="9">
        <f>IF(C1019="","",IF(A1019="","일자 미기재",IF(F1019="","공수 미기재","")))</f>
        <v/>
      </c>
    </row>
    <row r="1020">
      <c r="A1020" s="7" t="n"/>
      <c r="B1020" s="8" t="n"/>
      <c r="C1020" s="9" t="n"/>
      <c r="D1020" s="9" t="n"/>
      <c r="E1020" s="8" t="n"/>
      <c r="F1020" s="9" t="n"/>
      <c r="G1020" s="10">
        <f>IF(OR(A1020="",B1020=""),"",COUNTIFS($A$4:$A$3003,A1020,$B$4:$B$3003,B1020))</f>
        <v/>
      </c>
      <c r="H1020" s="9">
        <f>IF(A1020="","",YEAR(A1020)&amp;"-"&amp;TEXT(MONTH(A1020),"00"))</f>
        <v/>
      </c>
      <c r="I1020" s="8" t="n"/>
      <c r="J1020" s="9">
        <f>IF(C1020="","",IF(A1020="","일자 미기재",IF(F1020="","공수 미기재","")))</f>
        <v/>
      </c>
    </row>
    <row r="1021">
      <c r="A1021" s="7" t="n"/>
      <c r="B1021" s="8" t="n"/>
      <c r="C1021" s="9" t="n"/>
      <c r="D1021" s="9" t="n"/>
      <c r="E1021" s="8" t="n"/>
      <c r="F1021" s="9" t="n"/>
      <c r="G1021" s="10">
        <f>IF(OR(A1021="",B1021=""),"",COUNTIFS($A$4:$A$3003,A1021,$B$4:$B$3003,B1021))</f>
        <v/>
      </c>
      <c r="H1021" s="9">
        <f>IF(A1021="","",YEAR(A1021)&amp;"-"&amp;TEXT(MONTH(A1021),"00"))</f>
        <v/>
      </c>
      <c r="I1021" s="8" t="n"/>
      <c r="J1021" s="9">
        <f>IF(C1021="","",IF(A1021="","일자 미기재",IF(F1021="","공수 미기재","")))</f>
        <v/>
      </c>
    </row>
    <row r="1022">
      <c r="A1022" s="7" t="n"/>
      <c r="B1022" s="8" t="n"/>
      <c r="C1022" s="9" t="n"/>
      <c r="D1022" s="9" t="n"/>
      <c r="E1022" s="8" t="n"/>
      <c r="F1022" s="9" t="n"/>
      <c r="G1022" s="10">
        <f>IF(OR(A1022="",B1022=""),"",COUNTIFS($A$4:$A$3003,A1022,$B$4:$B$3003,B1022))</f>
        <v/>
      </c>
      <c r="H1022" s="9">
        <f>IF(A1022="","",YEAR(A1022)&amp;"-"&amp;TEXT(MONTH(A1022),"00"))</f>
        <v/>
      </c>
      <c r="I1022" s="8" t="n"/>
      <c r="J1022" s="9">
        <f>IF(C1022="","",IF(A1022="","일자 미기재",IF(F1022="","공수 미기재","")))</f>
        <v/>
      </c>
    </row>
    <row r="1023">
      <c r="A1023" s="7" t="n"/>
      <c r="B1023" s="8" t="n"/>
      <c r="C1023" s="9" t="n"/>
      <c r="D1023" s="9" t="n"/>
      <c r="E1023" s="8" t="n"/>
      <c r="F1023" s="9" t="n"/>
      <c r="G1023" s="10">
        <f>IF(OR(A1023="",B1023=""),"",COUNTIFS($A$4:$A$3003,A1023,$B$4:$B$3003,B1023))</f>
        <v/>
      </c>
      <c r="H1023" s="9">
        <f>IF(A1023="","",YEAR(A1023)&amp;"-"&amp;TEXT(MONTH(A1023),"00"))</f>
        <v/>
      </c>
      <c r="I1023" s="8" t="n"/>
      <c r="J1023" s="9">
        <f>IF(C1023="","",IF(A1023="","일자 미기재",IF(F1023="","공수 미기재","")))</f>
        <v/>
      </c>
    </row>
    <row r="1024">
      <c r="A1024" s="7" t="n"/>
      <c r="B1024" s="8" t="n"/>
      <c r="C1024" s="9" t="n"/>
      <c r="D1024" s="9" t="n"/>
      <c r="E1024" s="8" t="n"/>
      <c r="F1024" s="9" t="n"/>
      <c r="G1024" s="10">
        <f>IF(OR(A1024="",B1024=""),"",COUNTIFS($A$4:$A$3003,A1024,$B$4:$B$3003,B1024))</f>
        <v/>
      </c>
      <c r="H1024" s="9">
        <f>IF(A1024="","",YEAR(A1024)&amp;"-"&amp;TEXT(MONTH(A1024),"00"))</f>
        <v/>
      </c>
      <c r="I1024" s="8" t="n"/>
      <c r="J1024" s="9">
        <f>IF(C1024="","",IF(A1024="","일자 미기재",IF(F1024="","공수 미기재","")))</f>
        <v/>
      </c>
    </row>
    <row r="1025">
      <c r="A1025" s="7" t="n"/>
      <c r="B1025" s="8" t="n"/>
      <c r="C1025" s="9" t="n"/>
      <c r="D1025" s="9" t="n"/>
      <c r="E1025" s="8" t="n"/>
      <c r="F1025" s="9" t="n"/>
      <c r="G1025" s="10">
        <f>IF(OR(A1025="",B1025=""),"",COUNTIFS($A$4:$A$3003,A1025,$B$4:$B$3003,B1025))</f>
        <v/>
      </c>
      <c r="H1025" s="9">
        <f>IF(A1025="","",YEAR(A1025)&amp;"-"&amp;TEXT(MONTH(A1025),"00"))</f>
        <v/>
      </c>
      <c r="I1025" s="8" t="n"/>
      <c r="J1025" s="9">
        <f>IF(C1025="","",IF(A1025="","일자 미기재",IF(F1025="","공수 미기재","")))</f>
        <v/>
      </c>
    </row>
    <row r="1026">
      <c r="A1026" s="7" t="n"/>
      <c r="B1026" s="8" t="n"/>
      <c r="C1026" s="9" t="n"/>
      <c r="D1026" s="9" t="n"/>
      <c r="E1026" s="8" t="n"/>
      <c r="F1026" s="9" t="n"/>
      <c r="G1026" s="10">
        <f>IF(OR(A1026="",B1026=""),"",COUNTIFS($A$4:$A$3003,A1026,$B$4:$B$3003,B1026))</f>
        <v/>
      </c>
      <c r="H1026" s="9">
        <f>IF(A1026="","",YEAR(A1026)&amp;"-"&amp;TEXT(MONTH(A1026),"00"))</f>
        <v/>
      </c>
      <c r="I1026" s="8" t="n"/>
      <c r="J1026" s="9">
        <f>IF(C1026="","",IF(A1026="","일자 미기재",IF(F1026="","공수 미기재","")))</f>
        <v/>
      </c>
    </row>
    <row r="1027">
      <c r="A1027" s="7" t="n"/>
      <c r="B1027" s="8" t="n"/>
      <c r="C1027" s="9" t="n"/>
      <c r="D1027" s="9" t="n"/>
      <c r="E1027" s="8" t="n"/>
      <c r="F1027" s="9" t="n"/>
      <c r="G1027" s="10">
        <f>IF(OR(A1027="",B1027=""),"",COUNTIFS($A$4:$A$3003,A1027,$B$4:$B$3003,B1027))</f>
        <v/>
      </c>
      <c r="H1027" s="9">
        <f>IF(A1027="","",YEAR(A1027)&amp;"-"&amp;TEXT(MONTH(A1027),"00"))</f>
        <v/>
      </c>
      <c r="I1027" s="8" t="n"/>
      <c r="J1027" s="9">
        <f>IF(C1027="","",IF(A1027="","일자 미기재",IF(F1027="","공수 미기재","")))</f>
        <v/>
      </c>
    </row>
    <row r="1028">
      <c r="A1028" s="7" t="n"/>
      <c r="B1028" s="8" t="n"/>
      <c r="C1028" s="9" t="n"/>
      <c r="D1028" s="9" t="n"/>
      <c r="E1028" s="8" t="n"/>
      <c r="F1028" s="9" t="n"/>
      <c r="G1028" s="10">
        <f>IF(OR(A1028="",B1028=""),"",COUNTIFS($A$4:$A$3003,A1028,$B$4:$B$3003,B1028))</f>
        <v/>
      </c>
      <c r="H1028" s="9">
        <f>IF(A1028="","",YEAR(A1028)&amp;"-"&amp;TEXT(MONTH(A1028),"00"))</f>
        <v/>
      </c>
      <c r="I1028" s="8" t="n"/>
      <c r="J1028" s="9">
        <f>IF(C1028="","",IF(A1028="","일자 미기재",IF(F1028="","공수 미기재","")))</f>
        <v/>
      </c>
    </row>
    <row r="1029">
      <c r="A1029" s="7" t="n"/>
      <c r="B1029" s="8" t="n"/>
      <c r="C1029" s="9" t="n"/>
      <c r="D1029" s="9" t="n"/>
      <c r="E1029" s="8" t="n"/>
      <c r="F1029" s="9" t="n"/>
      <c r="G1029" s="10">
        <f>IF(OR(A1029="",B1029=""),"",COUNTIFS($A$4:$A$3003,A1029,$B$4:$B$3003,B1029))</f>
        <v/>
      </c>
      <c r="H1029" s="9">
        <f>IF(A1029="","",YEAR(A1029)&amp;"-"&amp;TEXT(MONTH(A1029),"00"))</f>
        <v/>
      </c>
      <c r="I1029" s="8" t="n"/>
      <c r="J1029" s="9">
        <f>IF(C1029="","",IF(A1029="","일자 미기재",IF(F1029="","공수 미기재","")))</f>
        <v/>
      </c>
    </row>
    <row r="1030">
      <c r="A1030" s="7" t="n"/>
      <c r="B1030" s="8" t="n"/>
      <c r="C1030" s="9" t="n"/>
      <c r="D1030" s="9" t="n"/>
      <c r="E1030" s="8" t="n"/>
      <c r="F1030" s="9" t="n"/>
      <c r="G1030" s="10">
        <f>IF(OR(A1030="",B1030=""),"",COUNTIFS($A$4:$A$3003,A1030,$B$4:$B$3003,B1030))</f>
        <v/>
      </c>
      <c r="H1030" s="9">
        <f>IF(A1030="","",YEAR(A1030)&amp;"-"&amp;TEXT(MONTH(A1030),"00"))</f>
        <v/>
      </c>
      <c r="I1030" s="8" t="n"/>
      <c r="J1030" s="9">
        <f>IF(C1030="","",IF(A1030="","일자 미기재",IF(F1030="","공수 미기재","")))</f>
        <v/>
      </c>
    </row>
    <row r="1031">
      <c r="A1031" s="7" t="n"/>
      <c r="B1031" s="8" t="n"/>
      <c r="C1031" s="9" t="n"/>
      <c r="D1031" s="9" t="n"/>
      <c r="E1031" s="8" t="n"/>
      <c r="F1031" s="9" t="n"/>
      <c r="G1031" s="10">
        <f>IF(OR(A1031="",B1031=""),"",COUNTIFS($A$4:$A$3003,A1031,$B$4:$B$3003,B1031))</f>
        <v/>
      </c>
      <c r="H1031" s="9">
        <f>IF(A1031="","",YEAR(A1031)&amp;"-"&amp;TEXT(MONTH(A1031),"00"))</f>
        <v/>
      </c>
      <c r="I1031" s="8" t="n"/>
      <c r="J1031" s="9">
        <f>IF(C1031="","",IF(A1031="","일자 미기재",IF(F1031="","공수 미기재","")))</f>
        <v/>
      </c>
    </row>
    <row r="1032">
      <c r="A1032" s="7" t="n"/>
      <c r="B1032" s="8" t="n"/>
      <c r="C1032" s="9" t="n"/>
      <c r="D1032" s="9" t="n"/>
      <c r="E1032" s="8" t="n"/>
      <c r="F1032" s="9" t="n"/>
      <c r="G1032" s="10">
        <f>IF(OR(A1032="",B1032=""),"",COUNTIFS($A$4:$A$3003,A1032,$B$4:$B$3003,B1032))</f>
        <v/>
      </c>
      <c r="H1032" s="9">
        <f>IF(A1032="","",YEAR(A1032)&amp;"-"&amp;TEXT(MONTH(A1032),"00"))</f>
        <v/>
      </c>
      <c r="I1032" s="8" t="n"/>
      <c r="J1032" s="9">
        <f>IF(C1032="","",IF(A1032="","일자 미기재",IF(F1032="","공수 미기재","")))</f>
        <v/>
      </c>
    </row>
    <row r="1033">
      <c r="A1033" s="7" t="n"/>
      <c r="B1033" s="8" t="n"/>
      <c r="C1033" s="9" t="n"/>
      <c r="D1033" s="9" t="n"/>
      <c r="E1033" s="8" t="n"/>
      <c r="F1033" s="9" t="n"/>
      <c r="G1033" s="10">
        <f>IF(OR(A1033="",B1033=""),"",COUNTIFS($A$4:$A$3003,A1033,$B$4:$B$3003,B1033))</f>
        <v/>
      </c>
      <c r="H1033" s="9">
        <f>IF(A1033="","",YEAR(A1033)&amp;"-"&amp;TEXT(MONTH(A1033),"00"))</f>
        <v/>
      </c>
      <c r="I1033" s="8" t="n"/>
      <c r="J1033" s="9">
        <f>IF(C1033="","",IF(A1033="","일자 미기재",IF(F1033="","공수 미기재","")))</f>
        <v/>
      </c>
    </row>
    <row r="1034">
      <c r="A1034" s="7" t="n"/>
      <c r="B1034" s="8" t="n"/>
      <c r="C1034" s="9" t="n"/>
      <c r="D1034" s="9" t="n"/>
      <c r="E1034" s="8" t="n"/>
      <c r="F1034" s="9" t="n"/>
      <c r="G1034" s="10">
        <f>IF(OR(A1034="",B1034=""),"",COUNTIFS($A$4:$A$3003,A1034,$B$4:$B$3003,B1034))</f>
        <v/>
      </c>
      <c r="H1034" s="9">
        <f>IF(A1034="","",YEAR(A1034)&amp;"-"&amp;TEXT(MONTH(A1034),"00"))</f>
        <v/>
      </c>
      <c r="I1034" s="8" t="n"/>
      <c r="J1034" s="9">
        <f>IF(C1034="","",IF(A1034="","일자 미기재",IF(F1034="","공수 미기재","")))</f>
        <v/>
      </c>
    </row>
    <row r="1035">
      <c r="A1035" s="7" t="n"/>
      <c r="B1035" s="8" t="n"/>
      <c r="C1035" s="9" t="n"/>
      <c r="D1035" s="9" t="n"/>
      <c r="E1035" s="8" t="n"/>
      <c r="F1035" s="9" t="n"/>
      <c r="G1035" s="10">
        <f>IF(OR(A1035="",B1035=""),"",COUNTIFS($A$4:$A$3003,A1035,$B$4:$B$3003,B1035))</f>
        <v/>
      </c>
      <c r="H1035" s="9">
        <f>IF(A1035="","",YEAR(A1035)&amp;"-"&amp;TEXT(MONTH(A1035),"00"))</f>
        <v/>
      </c>
      <c r="I1035" s="8" t="n"/>
      <c r="J1035" s="9">
        <f>IF(C1035="","",IF(A1035="","일자 미기재",IF(F1035="","공수 미기재","")))</f>
        <v/>
      </c>
    </row>
    <row r="1036">
      <c r="A1036" s="7" t="n"/>
      <c r="B1036" s="8" t="n"/>
      <c r="C1036" s="9" t="n"/>
      <c r="D1036" s="9" t="n"/>
      <c r="E1036" s="8" t="n"/>
      <c r="F1036" s="9" t="n"/>
      <c r="G1036" s="10">
        <f>IF(OR(A1036="",B1036=""),"",COUNTIFS($A$4:$A$3003,A1036,$B$4:$B$3003,B1036))</f>
        <v/>
      </c>
      <c r="H1036" s="9">
        <f>IF(A1036="","",YEAR(A1036)&amp;"-"&amp;TEXT(MONTH(A1036),"00"))</f>
        <v/>
      </c>
      <c r="I1036" s="8" t="n"/>
      <c r="J1036" s="9">
        <f>IF(C1036="","",IF(A1036="","일자 미기재",IF(F1036="","공수 미기재","")))</f>
        <v/>
      </c>
    </row>
    <row r="1037">
      <c r="A1037" s="7" t="n"/>
      <c r="B1037" s="8" t="n"/>
      <c r="C1037" s="9" t="n"/>
      <c r="D1037" s="9" t="n"/>
      <c r="E1037" s="8" t="n"/>
      <c r="F1037" s="9" t="n"/>
      <c r="G1037" s="10">
        <f>IF(OR(A1037="",B1037=""),"",COUNTIFS($A$4:$A$3003,A1037,$B$4:$B$3003,B1037))</f>
        <v/>
      </c>
      <c r="H1037" s="9">
        <f>IF(A1037="","",YEAR(A1037)&amp;"-"&amp;TEXT(MONTH(A1037),"00"))</f>
        <v/>
      </c>
      <c r="I1037" s="8" t="n"/>
      <c r="J1037" s="9">
        <f>IF(C1037="","",IF(A1037="","일자 미기재",IF(F1037="","공수 미기재","")))</f>
        <v/>
      </c>
    </row>
    <row r="1038">
      <c r="A1038" s="7" t="n"/>
      <c r="B1038" s="8" t="n"/>
      <c r="C1038" s="9" t="n"/>
      <c r="D1038" s="9" t="n"/>
      <c r="E1038" s="8" t="n"/>
      <c r="F1038" s="9" t="n"/>
      <c r="G1038" s="10">
        <f>IF(OR(A1038="",B1038=""),"",COUNTIFS($A$4:$A$3003,A1038,$B$4:$B$3003,B1038))</f>
        <v/>
      </c>
      <c r="H1038" s="9">
        <f>IF(A1038="","",YEAR(A1038)&amp;"-"&amp;TEXT(MONTH(A1038),"00"))</f>
        <v/>
      </c>
      <c r="I1038" s="8" t="n"/>
      <c r="J1038" s="9">
        <f>IF(C1038="","",IF(A1038="","일자 미기재",IF(F1038="","공수 미기재","")))</f>
        <v/>
      </c>
    </row>
    <row r="1039">
      <c r="A1039" s="7" t="n"/>
      <c r="B1039" s="8" t="n"/>
      <c r="C1039" s="9" t="n"/>
      <c r="D1039" s="9" t="n"/>
      <c r="E1039" s="8" t="n"/>
      <c r="F1039" s="9" t="n"/>
      <c r="G1039" s="10">
        <f>IF(OR(A1039="",B1039=""),"",COUNTIFS($A$4:$A$3003,A1039,$B$4:$B$3003,B1039))</f>
        <v/>
      </c>
      <c r="H1039" s="9">
        <f>IF(A1039="","",YEAR(A1039)&amp;"-"&amp;TEXT(MONTH(A1039),"00"))</f>
        <v/>
      </c>
      <c r="I1039" s="8" t="n"/>
      <c r="J1039" s="9">
        <f>IF(C1039="","",IF(A1039="","일자 미기재",IF(F1039="","공수 미기재","")))</f>
        <v/>
      </c>
    </row>
    <row r="1040">
      <c r="A1040" s="7" t="n"/>
      <c r="B1040" s="8" t="n"/>
      <c r="C1040" s="9" t="n"/>
      <c r="D1040" s="9" t="n"/>
      <c r="E1040" s="8" t="n"/>
      <c r="F1040" s="9" t="n"/>
      <c r="G1040" s="10">
        <f>IF(OR(A1040="",B1040=""),"",COUNTIFS($A$4:$A$3003,A1040,$B$4:$B$3003,B1040))</f>
        <v/>
      </c>
      <c r="H1040" s="9">
        <f>IF(A1040="","",YEAR(A1040)&amp;"-"&amp;TEXT(MONTH(A1040),"00"))</f>
        <v/>
      </c>
      <c r="I1040" s="8" t="n"/>
      <c r="J1040" s="9">
        <f>IF(C1040="","",IF(A1040="","일자 미기재",IF(F1040="","공수 미기재","")))</f>
        <v/>
      </c>
    </row>
    <row r="1041">
      <c r="A1041" s="7" t="n"/>
      <c r="B1041" s="8" t="n"/>
      <c r="C1041" s="9" t="n"/>
      <c r="D1041" s="9" t="n"/>
      <c r="E1041" s="8" t="n"/>
      <c r="F1041" s="9" t="n"/>
      <c r="G1041" s="10">
        <f>IF(OR(A1041="",B1041=""),"",COUNTIFS($A$4:$A$3003,A1041,$B$4:$B$3003,B1041))</f>
        <v/>
      </c>
      <c r="H1041" s="9">
        <f>IF(A1041="","",YEAR(A1041)&amp;"-"&amp;TEXT(MONTH(A1041),"00"))</f>
        <v/>
      </c>
      <c r="I1041" s="8" t="n"/>
      <c r="J1041" s="9">
        <f>IF(C1041="","",IF(A1041="","일자 미기재",IF(F1041="","공수 미기재","")))</f>
        <v/>
      </c>
    </row>
    <row r="1042">
      <c r="A1042" s="7" t="n"/>
      <c r="B1042" s="8" t="n"/>
      <c r="C1042" s="9" t="n"/>
      <c r="D1042" s="9" t="n"/>
      <c r="E1042" s="8" t="n"/>
      <c r="F1042" s="9" t="n"/>
      <c r="G1042" s="10">
        <f>IF(OR(A1042="",B1042=""),"",COUNTIFS($A$4:$A$3003,A1042,$B$4:$B$3003,B1042))</f>
        <v/>
      </c>
      <c r="H1042" s="9">
        <f>IF(A1042="","",YEAR(A1042)&amp;"-"&amp;TEXT(MONTH(A1042),"00"))</f>
        <v/>
      </c>
      <c r="I1042" s="8" t="n"/>
      <c r="J1042" s="9">
        <f>IF(C1042="","",IF(A1042="","일자 미기재",IF(F1042="","공수 미기재","")))</f>
        <v/>
      </c>
    </row>
    <row r="1043">
      <c r="A1043" s="7" t="n"/>
      <c r="B1043" s="8" t="n"/>
      <c r="C1043" s="9" t="n"/>
      <c r="D1043" s="9" t="n"/>
      <c r="E1043" s="8" t="n"/>
      <c r="F1043" s="9" t="n"/>
      <c r="G1043" s="10">
        <f>IF(OR(A1043="",B1043=""),"",COUNTIFS($A$4:$A$3003,A1043,$B$4:$B$3003,B1043))</f>
        <v/>
      </c>
      <c r="H1043" s="9">
        <f>IF(A1043="","",YEAR(A1043)&amp;"-"&amp;TEXT(MONTH(A1043),"00"))</f>
        <v/>
      </c>
      <c r="I1043" s="8" t="n"/>
      <c r="J1043" s="9">
        <f>IF(C1043="","",IF(A1043="","일자 미기재",IF(F1043="","공수 미기재","")))</f>
        <v/>
      </c>
    </row>
    <row r="1044">
      <c r="A1044" s="7" t="n"/>
      <c r="B1044" s="8" t="n"/>
      <c r="C1044" s="9" t="n"/>
      <c r="D1044" s="9" t="n"/>
      <c r="E1044" s="8" t="n"/>
      <c r="F1044" s="9" t="n"/>
      <c r="G1044" s="10">
        <f>IF(OR(A1044="",B1044=""),"",COUNTIFS($A$4:$A$3003,A1044,$B$4:$B$3003,B1044))</f>
        <v/>
      </c>
      <c r="H1044" s="9">
        <f>IF(A1044="","",YEAR(A1044)&amp;"-"&amp;TEXT(MONTH(A1044),"00"))</f>
        <v/>
      </c>
      <c r="I1044" s="8" t="n"/>
      <c r="J1044" s="9">
        <f>IF(C1044="","",IF(A1044="","일자 미기재",IF(F1044="","공수 미기재","")))</f>
        <v/>
      </c>
    </row>
    <row r="1045">
      <c r="A1045" s="7" t="n"/>
      <c r="B1045" s="8" t="n"/>
      <c r="C1045" s="9" t="n"/>
      <c r="D1045" s="9" t="n"/>
      <c r="E1045" s="8" t="n"/>
      <c r="F1045" s="9" t="n"/>
      <c r="G1045" s="10">
        <f>IF(OR(A1045="",B1045=""),"",COUNTIFS($A$4:$A$3003,A1045,$B$4:$B$3003,B1045))</f>
        <v/>
      </c>
      <c r="H1045" s="9">
        <f>IF(A1045="","",YEAR(A1045)&amp;"-"&amp;TEXT(MONTH(A1045),"00"))</f>
        <v/>
      </c>
      <c r="I1045" s="8" t="n"/>
      <c r="J1045" s="9">
        <f>IF(C1045="","",IF(A1045="","일자 미기재",IF(F1045="","공수 미기재","")))</f>
        <v/>
      </c>
    </row>
    <row r="1046">
      <c r="A1046" s="7" t="n"/>
      <c r="B1046" s="8" t="n"/>
      <c r="C1046" s="9" t="n"/>
      <c r="D1046" s="9" t="n"/>
      <c r="E1046" s="8" t="n"/>
      <c r="F1046" s="9" t="n"/>
      <c r="G1046" s="10">
        <f>IF(OR(A1046="",B1046=""),"",COUNTIFS($A$4:$A$3003,A1046,$B$4:$B$3003,B1046))</f>
        <v/>
      </c>
      <c r="H1046" s="9">
        <f>IF(A1046="","",YEAR(A1046)&amp;"-"&amp;TEXT(MONTH(A1046),"00"))</f>
        <v/>
      </c>
      <c r="I1046" s="8" t="n"/>
      <c r="J1046" s="9">
        <f>IF(C1046="","",IF(A1046="","일자 미기재",IF(F1046="","공수 미기재","")))</f>
        <v/>
      </c>
    </row>
    <row r="1047">
      <c r="A1047" s="7" t="n"/>
      <c r="B1047" s="8" t="n"/>
      <c r="C1047" s="9" t="n"/>
      <c r="D1047" s="9" t="n"/>
      <c r="E1047" s="8" t="n"/>
      <c r="F1047" s="9" t="n"/>
      <c r="G1047" s="10">
        <f>IF(OR(A1047="",B1047=""),"",COUNTIFS($A$4:$A$3003,A1047,$B$4:$B$3003,B1047))</f>
        <v/>
      </c>
      <c r="H1047" s="9">
        <f>IF(A1047="","",YEAR(A1047)&amp;"-"&amp;TEXT(MONTH(A1047),"00"))</f>
        <v/>
      </c>
      <c r="I1047" s="8" t="n"/>
      <c r="J1047" s="9">
        <f>IF(C1047="","",IF(A1047="","일자 미기재",IF(F1047="","공수 미기재","")))</f>
        <v/>
      </c>
    </row>
    <row r="1048">
      <c r="A1048" s="7" t="n"/>
      <c r="B1048" s="8" t="n"/>
      <c r="C1048" s="9" t="n"/>
      <c r="D1048" s="9" t="n"/>
      <c r="E1048" s="8" t="n"/>
      <c r="F1048" s="9" t="n"/>
      <c r="G1048" s="10">
        <f>IF(OR(A1048="",B1048=""),"",COUNTIFS($A$4:$A$3003,A1048,$B$4:$B$3003,B1048))</f>
        <v/>
      </c>
      <c r="H1048" s="9">
        <f>IF(A1048="","",YEAR(A1048)&amp;"-"&amp;TEXT(MONTH(A1048),"00"))</f>
        <v/>
      </c>
      <c r="I1048" s="8" t="n"/>
      <c r="J1048" s="9">
        <f>IF(C1048="","",IF(A1048="","일자 미기재",IF(F1048="","공수 미기재","")))</f>
        <v/>
      </c>
    </row>
    <row r="1049">
      <c r="A1049" s="7" t="n"/>
      <c r="B1049" s="8" t="n"/>
      <c r="C1049" s="9" t="n"/>
      <c r="D1049" s="9" t="n"/>
      <c r="E1049" s="8" t="n"/>
      <c r="F1049" s="9" t="n"/>
      <c r="G1049" s="10">
        <f>IF(OR(A1049="",B1049=""),"",COUNTIFS($A$4:$A$3003,A1049,$B$4:$B$3003,B1049))</f>
        <v/>
      </c>
      <c r="H1049" s="9">
        <f>IF(A1049="","",YEAR(A1049)&amp;"-"&amp;TEXT(MONTH(A1049),"00"))</f>
        <v/>
      </c>
      <c r="I1049" s="8" t="n"/>
      <c r="J1049" s="9">
        <f>IF(C1049="","",IF(A1049="","일자 미기재",IF(F1049="","공수 미기재","")))</f>
        <v/>
      </c>
    </row>
    <row r="1050">
      <c r="A1050" s="7" t="n"/>
      <c r="B1050" s="8" t="n"/>
      <c r="C1050" s="9" t="n"/>
      <c r="D1050" s="9" t="n"/>
      <c r="E1050" s="8" t="n"/>
      <c r="F1050" s="9" t="n"/>
      <c r="G1050" s="10">
        <f>IF(OR(A1050="",B1050=""),"",COUNTIFS($A$4:$A$3003,A1050,$B$4:$B$3003,B1050))</f>
        <v/>
      </c>
      <c r="H1050" s="9">
        <f>IF(A1050="","",YEAR(A1050)&amp;"-"&amp;TEXT(MONTH(A1050),"00"))</f>
        <v/>
      </c>
      <c r="I1050" s="8" t="n"/>
      <c r="J1050" s="9">
        <f>IF(C1050="","",IF(A1050="","일자 미기재",IF(F1050="","공수 미기재","")))</f>
        <v/>
      </c>
    </row>
    <row r="1051">
      <c r="A1051" s="7" t="n"/>
      <c r="B1051" s="8" t="n"/>
      <c r="C1051" s="9" t="n"/>
      <c r="D1051" s="9" t="n"/>
      <c r="E1051" s="8" t="n"/>
      <c r="F1051" s="9" t="n"/>
      <c r="G1051" s="10">
        <f>IF(OR(A1051="",B1051=""),"",COUNTIFS($A$4:$A$3003,A1051,$B$4:$B$3003,B1051))</f>
        <v/>
      </c>
      <c r="H1051" s="9">
        <f>IF(A1051="","",YEAR(A1051)&amp;"-"&amp;TEXT(MONTH(A1051),"00"))</f>
        <v/>
      </c>
      <c r="I1051" s="8" t="n"/>
      <c r="J1051" s="9">
        <f>IF(C1051="","",IF(A1051="","일자 미기재",IF(F1051="","공수 미기재","")))</f>
        <v/>
      </c>
    </row>
    <row r="1052">
      <c r="A1052" s="7" t="n"/>
      <c r="B1052" s="8" t="n"/>
      <c r="C1052" s="9" t="n"/>
      <c r="D1052" s="9" t="n"/>
      <c r="E1052" s="8" t="n"/>
      <c r="F1052" s="9" t="n"/>
      <c r="G1052" s="10">
        <f>IF(OR(A1052="",B1052=""),"",COUNTIFS($A$4:$A$3003,A1052,$B$4:$B$3003,B1052))</f>
        <v/>
      </c>
      <c r="H1052" s="9">
        <f>IF(A1052="","",YEAR(A1052)&amp;"-"&amp;TEXT(MONTH(A1052),"00"))</f>
        <v/>
      </c>
      <c r="I1052" s="8" t="n"/>
      <c r="J1052" s="9">
        <f>IF(C1052="","",IF(A1052="","일자 미기재",IF(F1052="","공수 미기재","")))</f>
        <v/>
      </c>
    </row>
    <row r="1053">
      <c r="A1053" s="7" t="n"/>
      <c r="B1053" s="8" t="n"/>
      <c r="C1053" s="9" t="n"/>
      <c r="D1053" s="9" t="n"/>
      <c r="E1053" s="8" t="n"/>
      <c r="F1053" s="9" t="n"/>
      <c r="G1053" s="10">
        <f>IF(OR(A1053="",B1053=""),"",COUNTIFS($A$4:$A$3003,A1053,$B$4:$B$3003,B1053))</f>
        <v/>
      </c>
      <c r="H1053" s="9">
        <f>IF(A1053="","",YEAR(A1053)&amp;"-"&amp;TEXT(MONTH(A1053),"00"))</f>
        <v/>
      </c>
      <c r="I1053" s="8" t="n"/>
      <c r="J1053" s="9">
        <f>IF(C1053="","",IF(A1053="","일자 미기재",IF(F1053="","공수 미기재","")))</f>
        <v/>
      </c>
    </row>
    <row r="1054">
      <c r="A1054" s="7" t="n"/>
      <c r="B1054" s="8" t="n"/>
      <c r="C1054" s="9" t="n"/>
      <c r="D1054" s="9" t="n"/>
      <c r="E1054" s="8" t="n"/>
      <c r="F1054" s="9" t="n"/>
      <c r="G1054" s="10">
        <f>IF(OR(A1054="",B1054=""),"",COUNTIFS($A$4:$A$3003,A1054,$B$4:$B$3003,B1054))</f>
        <v/>
      </c>
      <c r="H1054" s="9">
        <f>IF(A1054="","",YEAR(A1054)&amp;"-"&amp;TEXT(MONTH(A1054),"00"))</f>
        <v/>
      </c>
      <c r="I1054" s="8" t="n"/>
      <c r="J1054" s="9">
        <f>IF(C1054="","",IF(A1054="","일자 미기재",IF(F1054="","공수 미기재","")))</f>
        <v/>
      </c>
    </row>
    <row r="1055">
      <c r="A1055" s="7" t="n"/>
      <c r="B1055" s="8" t="n"/>
      <c r="C1055" s="9" t="n"/>
      <c r="D1055" s="9" t="n"/>
      <c r="E1055" s="8" t="n"/>
      <c r="F1055" s="9" t="n"/>
      <c r="G1055" s="10">
        <f>IF(OR(A1055="",B1055=""),"",COUNTIFS($A$4:$A$3003,A1055,$B$4:$B$3003,B1055))</f>
        <v/>
      </c>
      <c r="H1055" s="9">
        <f>IF(A1055="","",YEAR(A1055)&amp;"-"&amp;TEXT(MONTH(A1055),"00"))</f>
        <v/>
      </c>
      <c r="I1055" s="8" t="n"/>
      <c r="J1055" s="9">
        <f>IF(C1055="","",IF(A1055="","일자 미기재",IF(F1055="","공수 미기재","")))</f>
        <v/>
      </c>
    </row>
    <row r="1056">
      <c r="A1056" s="7" t="n"/>
      <c r="B1056" s="8" t="n"/>
      <c r="C1056" s="9" t="n"/>
      <c r="D1056" s="9" t="n"/>
      <c r="E1056" s="8" t="n"/>
      <c r="F1056" s="9" t="n"/>
      <c r="G1056" s="10">
        <f>IF(OR(A1056="",B1056=""),"",COUNTIFS($A$4:$A$3003,A1056,$B$4:$B$3003,B1056))</f>
        <v/>
      </c>
      <c r="H1056" s="9">
        <f>IF(A1056="","",YEAR(A1056)&amp;"-"&amp;TEXT(MONTH(A1056),"00"))</f>
        <v/>
      </c>
      <c r="I1056" s="8" t="n"/>
      <c r="J1056" s="9">
        <f>IF(C1056="","",IF(A1056="","일자 미기재",IF(F1056="","공수 미기재","")))</f>
        <v/>
      </c>
    </row>
    <row r="1057">
      <c r="A1057" s="7" t="n"/>
      <c r="B1057" s="8" t="n"/>
      <c r="C1057" s="9" t="n"/>
      <c r="D1057" s="9" t="n"/>
      <c r="E1057" s="8" t="n"/>
      <c r="F1057" s="9" t="n"/>
      <c r="G1057" s="10">
        <f>IF(OR(A1057="",B1057=""),"",COUNTIFS($A$4:$A$3003,A1057,$B$4:$B$3003,B1057))</f>
        <v/>
      </c>
      <c r="H1057" s="9">
        <f>IF(A1057="","",YEAR(A1057)&amp;"-"&amp;TEXT(MONTH(A1057),"00"))</f>
        <v/>
      </c>
      <c r="I1057" s="8" t="n"/>
      <c r="J1057" s="9">
        <f>IF(C1057="","",IF(A1057="","일자 미기재",IF(F1057="","공수 미기재","")))</f>
        <v/>
      </c>
    </row>
    <row r="1058">
      <c r="A1058" s="7" t="n"/>
      <c r="B1058" s="8" t="n"/>
      <c r="C1058" s="9" t="n"/>
      <c r="D1058" s="9" t="n"/>
      <c r="E1058" s="8" t="n"/>
      <c r="F1058" s="9" t="n"/>
      <c r="G1058" s="10">
        <f>IF(OR(A1058="",B1058=""),"",COUNTIFS($A$4:$A$3003,A1058,$B$4:$B$3003,B1058))</f>
        <v/>
      </c>
      <c r="H1058" s="9">
        <f>IF(A1058="","",YEAR(A1058)&amp;"-"&amp;TEXT(MONTH(A1058),"00"))</f>
        <v/>
      </c>
      <c r="I1058" s="8" t="n"/>
      <c r="J1058" s="9">
        <f>IF(C1058="","",IF(A1058="","일자 미기재",IF(F1058="","공수 미기재","")))</f>
        <v/>
      </c>
    </row>
    <row r="1059">
      <c r="A1059" s="7" t="n"/>
      <c r="B1059" s="8" t="n"/>
      <c r="C1059" s="9" t="n"/>
      <c r="D1059" s="9" t="n"/>
      <c r="E1059" s="8" t="n"/>
      <c r="F1059" s="9" t="n"/>
      <c r="G1059" s="10">
        <f>IF(OR(A1059="",B1059=""),"",COUNTIFS($A$4:$A$3003,A1059,$B$4:$B$3003,B1059))</f>
        <v/>
      </c>
      <c r="H1059" s="9">
        <f>IF(A1059="","",YEAR(A1059)&amp;"-"&amp;TEXT(MONTH(A1059),"00"))</f>
        <v/>
      </c>
      <c r="I1059" s="8" t="n"/>
      <c r="J1059" s="9">
        <f>IF(C1059="","",IF(A1059="","일자 미기재",IF(F1059="","공수 미기재","")))</f>
        <v/>
      </c>
    </row>
    <row r="1060">
      <c r="A1060" s="7" t="n"/>
      <c r="B1060" s="8" t="n"/>
      <c r="C1060" s="9" t="n"/>
      <c r="D1060" s="9" t="n"/>
      <c r="E1060" s="8" t="n"/>
      <c r="F1060" s="9" t="n"/>
      <c r="G1060" s="10">
        <f>IF(OR(A1060="",B1060=""),"",COUNTIFS($A$4:$A$3003,A1060,$B$4:$B$3003,B1060))</f>
        <v/>
      </c>
      <c r="H1060" s="9">
        <f>IF(A1060="","",YEAR(A1060)&amp;"-"&amp;TEXT(MONTH(A1060),"00"))</f>
        <v/>
      </c>
      <c r="I1060" s="8" t="n"/>
      <c r="J1060" s="9">
        <f>IF(C1060="","",IF(A1060="","일자 미기재",IF(F1060="","공수 미기재","")))</f>
        <v/>
      </c>
    </row>
    <row r="1061">
      <c r="A1061" s="7" t="n"/>
      <c r="B1061" s="8" t="n"/>
      <c r="C1061" s="9" t="n"/>
      <c r="D1061" s="9" t="n"/>
      <c r="E1061" s="8" t="n"/>
      <c r="F1061" s="9" t="n"/>
      <c r="G1061" s="10">
        <f>IF(OR(A1061="",B1061=""),"",COUNTIFS($A$4:$A$3003,A1061,$B$4:$B$3003,B1061))</f>
        <v/>
      </c>
      <c r="H1061" s="9">
        <f>IF(A1061="","",YEAR(A1061)&amp;"-"&amp;TEXT(MONTH(A1061),"00"))</f>
        <v/>
      </c>
      <c r="I1061" s="8" t="n"/>
      <c r="J1061" s="9">
        <f>IF(C1061="","",IF(A1061="","일자 미기재",IF(F1061="","공수 미기재","")))</f>
        <v/>
      </c>
    </row>
    <row r="1062">
      <c r="A1062" s="7" t="n"/>
      <c r="B1062" s="8" t="n"/>
      <c r="C1062" s="9" t="n"/>
      <c r="D1062" s="9" t="n"/>
      <c r="E1062" s="8" t="n"/>
      <c r="F1062" s="9" t="n"/>
      <c r="G1062" s="10">
        <f>IF(OR(A1062="",B1062=""),"",COUNTIFS($A$4:$A$3003,A1062,$B$4:$B$3003,B1062))</f>
        <v/>
      </c>
      <c r="H1062" s="9">
        <f>IF(A1062="","",YEAR(A1062)&amp;"-"&amp;TEXT(MONTH(A1062),"00"))</f>
        <v/>
      </c>
      <c r="I1062" s="8" t="n"/>
      <c r="J1062" s="9">
        <f>IF(C1062="","",IF(A1062="","일자 미기재",IF(F1062="","공수 미기재","")))</f>
        <v/>
      </c>
    </row>
    <row r="1063">
      <c r="A1063" s="7" t="n"/>
      <c r="B1063" s="8" t="n"/>
      <c r="C1063" s="9" t="n"/>
      <c r="D1063" s="9" t="n"/>
      <c r="E1063" s="8" t="n"/>
      <c r="F1063" s="9" t="n"/>
      <c r="G1063" s="10">
        <f>IF(OR(A1063="",B1063=""),"",COUNTIFS($A$4:$A$3003,A1063,$B$4:$B$3003,B1063))</f>
        <v/>
      </c>
      <c r="H1063" s="9">
        <f>IF(A1063="","",YEAR(A1063)&amp;"-"&amp;TEXT(MONTH(A1063),"00"))</f>
        <v/>
      </c>
      <c r="I1063" s="8" t="n"/>
      <c r="J1063" s="9">
        <f>IF(C1063="","",IF(A1063="","일자 미기재",IF(F1063="","공수 미기재","")))</f>
        <v/>
      </c>
    </row>
    <row r="1064">
      <c r="A1064" s="7" t="n"/>
      <c r="B1064" s="8" t="n"/>
      <c r="C1064" s="9" t="n"/>
      <c r="D1064" s="9" t="n"/>
      <c r="E1064" s="8" t="n"/>
      <c r="F1064" s="9" t="n"/>
      <c r="G1064" s="10">
        <f>IF(OR(A1064="",B1064=""),"",COUNTIFS($A$4:$A$3003,A1064,$B$4:$B$3003,B1064))</f>
        <v/>
      </c>
      <c r="H1064" s="9">
        <f>IF(A1064="","",YEAR(A1064)&amp;"-"&amp;TEXT(MONTH(A1064),"00"))</f>
        <v/>
      </c>
      <c r="I1064" s="8" t="n"/>
      <c r="J1064" s="9">
        <f>IF(C1064="","",IF(A1064="","일자 미기재",IF(F1064="","공수 미기재","")))</f>
        <v/>
      </c>
    </row>
    <row r="1065">
      <c r="A1065" s="7" t="n"/>
      <c r="B1065" s="8" t="n"/>
      <c r="C1065" s="9" t="n"/>
      <c r="D1065" s="9" t="n"/>
      <c r="E1065" s="8" t="n"/>
      <c r="F1065" s="9" t="n"/>
      <c r="G1065" s="10">
        <f>IF(OR(A1065="",B1065=""),"",COUNTIFS($A$4:$A$3003,A1065,$B$4:$B$3003,B1065))</f>
        <v/>
      </c>
      <c r="H1065" s="9">
        <f>IF(A1065="","",YEAR(A1065)&amp;"-"&amp;TEXT(MONTH(A1065),"00"))</f>
        <v/>
      </c>
      <c r="I1065" s="8" t="n"/>
      <c r="J1065" s="9">
        <f>IF(C1065="","",IF(A1065="","일자 미기재",IF(F1065="","공수 미기재","")))</f>
        <v/>
      </c>
    </row>
    <row r="1066">
      <c r="A1066" s="7" t="n"/>
      <c r="B1066" s="8" t="n"/>
      <c r="C1066" s="9" t="n"/>
      <c r="D1066" s="9" t="n"/>
      <c r="E1066" s="8" t="n"/>
      <c r="F1066" s="9" t="n"/>
      <c r="G1066" s="10">
        <f>IF(OR(A1066="",B1066=""),"",COUNTIFS($A$4:$A$3003,A1066,$B$4:$B$3003,B1066))</f>
        <v/>
      </c>
      <c r="H1066" s="9">
        <f>IF(A1066="","",YEAR(A1066)&amp;"-"&amp;TEXT(MONTH(A1066),"00"))</f>
        <v/>
      </c>
      <c r="I1066" s="8" t="n"/>
      <c r="J1066" s="9">
        <f>IF(C1066="","",IF(A1066="","일자 미기재",IF(F1066="","공수 미기재","")))</f>
        <v/>
      </c>
    </row>
    <row r="1067">
      <c r="A1067" s="7" t="n"/>
      <c r="B1067" s="8" t="n"/>
      <c r="C1067" s="9" t="n"/>
      <c r="D1067" s="9" t="n"/>
      <c r="E1067" s="8" t="n"/>
      <c r="F1067" s="9" t="n"/>
      <c r="G1067" s="10">
        <f>IF(OR(A1067="",B1067=""),"",COUNTIFS($A$4:$A$3003,A1067,$B$4:$B$3003,B1067))</f>
        <v/>
      </c>
      <c r="H1067" s="9">
        <f>IF(A1067="","",YEAR(A1067)&amp;"-"&amp;TEXT(MONTH(A1067),"00"))</f>
        <v/>
      </c>
      <c r="I1067" s="8" t="n"/>
      <c r="J1067" s="9">
        <f>IF(C1067="","",IF(A1067="","일자 미기재",IF(F1067="","공수 미기재","")))</f>
        <v/>
      </c>
    </row>
    <row r="1068">
      <c r="A1068" s="7" t="n"/>
      <c r="B1068" s="8" t="n"/>
      <c r="C1068" s="9" t="n"/>
      <c r="D1068" s="9" t="n"/>
      <c r="E1068" s="8" t="n"/>
      <c r="F1068" s="9" t="n"/>
      <c r="G1068" s="10">
        <f>IF(OR(A1068="",B1068=""),"",COUNTIFS($A$4:$A$3003,A1068,$B$4:$B$3003,B1068))</f>
        <v/>
      </c>
      <c r="H1068" s="9">
        <f>IF(A1068="","",YEAR(A1068)&amp;"-"&amp;TEXT(MONTH(A1068),"00"))</f>
        <v/>
      </c>
      <c r="I1068" s="8" t="n"/>
      <c r="J1068" s="9">
        <f>IF(C1068="","",IF(A1068="","일자 미기재",IF(F1068="","공수 미기재","")))</f>
        <v/>
      </c>
    </row>
    <row r="1069">
      <c r="A1069" s="7" t="n"/>
      <c r="B1069" s="8" t="n"/>
      <c r="C1069" s="9" t="n"/>
      <c r="D1069" s="9" t="n"/>
      <c r="E1069" s="8" t="n"/>
      <c r="F1069" s="9" t="n"/>
      <c r="G1069" s="10">
        <f>IF(OR(A1069="",B1069=""),"",COUNTIFS($A$4:$A$3003,A1069,$B$4:$B$3003,B1069))</f>
        <v/>
      </c>
      <c r="H1069" s="9">
        <f>IF(A1069="","",YEAR(A1069)&amp;"-"&amp;TEXT(MONTH(A1069),"00"))</f>
        <v/>
      </c>
      <c r="I1069" s="8" t="n"/>
      <c r="J1069" s="9">
        <f>IF(C1069="","",IF(A1069="","일자 미기재",IF(F1069="","공수 미기재","")))</f>
        <v/>
      </c>
    </row>
    <row r="1070">
      <c r="A1070" s="7" t="n"/>
      <c r="B1070" s="8" t="n"/>
      <c r="C1070" s="9" t="n"/>
      <c r="D1070" s="9" t="n"/>
      <c r="E1070" s="8" t="n"/>
      <c r="F1070" s="9" t="n"/>
      <c r="G1070" s="10">
        <f>IF(OR(A1070="",B1070=""),"",COUNTIFS($A$4:$A$3003,A1070,$B$4:$B$3003,B1070))</f>
        <v/>
      </c>
      <c r="H1070" s="9">
        <f>IF(A1070="","",YEAR(A1070)&amp;"-"&amp;TEXT(MONTH(A1070),"00"))</f>
        <v/>
      </c>
      <c r="I1070" s="8" t="n"/>
      <c r="J1070" s="9">
        <f>IF(C1070="","",IF(A1070="","일자 미기재",IF(F1070="","공수 미기재","")))</f>
        <v/>
      </c>
    </row>
    <row r="1071">
      <c r="A1071" s="7" t="n"/>
      <c r="B1071" s="8" t="n"/>
      <c r="C1071" s="9" t="n"/>
      <c r="D1071" s="9" t="n"/>
      <c r="E1071" s="8" t="n"/>
      <c r="F1071" s="9" t="n"/>
      <c r="G1071" s="10">
        <f>IF(OR(A1071="",B1071=""),"",COUNTIFS($A$4:$A$3003,A1071,$B$4:$B$3003,B1071))</f>
        <v/>
      </c>
      <c r="H1071" s="9">
        <f>IF(A1071="","",YEAR(A1071)&amp;"-"&amp;TEXT(MONTH(A1071),"00"))</f>
        <v/>
      </c>
      <c r="I1071" s="8" t="n"/>
      <c r="J1071" s="9">
        <f>IF(C1071="","",IF(A1071="","일자 미기재",IF(F1071="","공수 미기재","")))</f>
        <v/>
      </c>
    </row>
    <row r="1072">
      <c r="A1072" s="7" t="n"/>
      <c r="B1072" s="8" t="n"/>
      <c r="C1072" s="9" t="n"/>
      <c r="D1072" s="9" t="n"/>
      <c r="E1072" s="8" t="n"/>
      <c r="F1072" s="9" t="n"/>
      <c r="G1072" s="10">
        <f>IF(OR(A1072="",B1072=""),"",COUNTIFS($A$4:$A$3003,A1072,$B$4:$B$3003,B1072))</f>
        <v/>
      </c>
      <c r="H1072" s="9">
        <f>IF(A1072="","",YEAR(A1072)&amp;"-"&amp;TEXT(MONTH(A1072),"00"))</f>
        <v/>
      </c>
      <c r="I1072" s="8" t="n"/>
      <c r="J1072" s="9">
        <f>IF(C1072="","",IF(A1072="","일자 미기재",IF(F1072="","공수 미기재","")))</f>
        <v/>
      </c>
    </row>
    <row r="1073">
      <c r="A1073" s="7" t="n"/>
      <c r="B1073" s="8" t="n"/>
      <c r="C1073" s="9" t="n"/>
      <c r="D1073" s="9" t="n"/>
      <c r="E1073" s="8" t="n"/>
      <c r="F1073" s="9" t="n"/>
      <c r="G1073" s="10">
        <f>IF(OR(A1073="",B1073=""),"",COUNTIFS($A$4:$A$3003,A1073,$B$4:$B$3003,B1073))</f>
        <v/>
      </c>
      <c r="H1073" s="9">
        <f>IF(A1073="","",YEAR(A1073)&amp;"-"&amp;TEXT(MONTH(A1073),"00"))</f>
        <v/>
      </c>
      <c r="I1073" s="8" t="n"/>
      <c r="J1073" s="9">
        <f>IF(C1073="","",IF(A1073="","일자 미기재",IF(F1073="","공수 미기재","")))</f>
        <v/>
      </c>
    </row>
    <row r="1074">
      <c r="A1074" s="7" t="n"/>
      <c r="B1074" s="8" t="n"/>
      <c r="C1074" s="9" t="n"/>
      <c r="D1074" s="9" t="n"/>
      <c r="E1074" s="8" t="n"/>
      <c r="F1074" s="9" t="n"/>
      <c r="G1074" s="10">
        <f>IF(OR(A1074="",B1074=""),"",COUNTIFS($A$4:$A$3003,A1074,$B$4:$B$3003,B1074))</f>
        <v/>
      </c>
      <c r="H1074" s="9">
        <f>IF(A1074="","",YEAR(A1074)&amp;"-"&amp;TEXT(MONTH(A1074),"00"))</f>
        <v/>
      </c>
      <c r="I1074" s="8" t="n"/>
      <c r="J1074" s="9">
        <f>IF(C1074="","",IF(A1074="","일자 미기재",IF(F1074="","공수 미기재","")))</f>
        <v/>
      </c>
    </row>
    <row r="1075">
      <c r="A1075" s="7" t="n"/>
      <c r="B1075" s="8" t="n"/>
      <c r="C1075" s="9" t="n"/>
      <c r="D1075" s="9" t="n"/>
      <c r="E1075" s="8" t="n"/>
      <c r="F1075" s="9" t="n"/>
      <c r="G1075" s="10">
        <f>IF(OR(A1075="",B1075=""),"",COUNTIFS($A$4:$A$3003,A1075,$B$4:$B$3003,B1075))</f>
        <v/>
      </c>
      <c r="H1075" s="9">
        <f>IF(A1075="","",YEAR(A1075)&amp;"-"&amp;TEXT(MONTH(A1075),"00"))</f>
        <v/>
      </c>
      <c r="I1075" s="8" t="n"/>
      <c r="J1075" s="9">
        <f>IF(C1075="","",IF(A1075="","일자 미기재",IF(F1075="","공수 미기재","")))</f>
        <v/>
      </c>
    </row>
    <row r="1076">
      <c r="A1076" s="7" t="n"/>
      <c r="B1076" s="8" t="n"/>
      <c r="C1076" s="9" t="n"/>
      <c r="D1076" s="9" t="n"/>
      <c r="E1076" s="8" t="n"/>
      <c r="F1076" s="9" t="n"/>
      <c r="G1076" s="10">
        <f>IF(OR(A1076="",B1076=""),"",COUNTIFS($A$4:$A$3003,A1076,$B$4:$B$3003,B1076))</f>
        <v/>
      </c>
      <c r="H1076" s="9">
        <f>IF(A1076="","",YEAR(A1076)&amp;"-"&amp;TEXT(MONTH(A1076),"00"))</f>
        <v/>
      </c>
      <c r="I1076" s="8" t="n"/>
      <c r="J1076" s="9">
        <f>IF(C1076="","",IF(A1076="","일자 미기재",IF(F1076="","공수 미기재","")))</f>
        <v/>
      </c>
    </row>
    <row r="1077">
      <c r="A1077" s="7" t="n"/>
      <c r="B1077" s="8" t="n"/>
      <c r="C1077" s="9" t="n"/>
      <c r="D1077" s="9" t="n"/>
      <c r="E1077" s="8" t="n"/>
      <c r="F1077" s="9" t="n"/>
      <c r="G1077" s="10">
        <f>IF(OR(A1077="",B1077=""),"",COUNTIFS($A$4:$A$3003,A1077,$B$4:$B$3003,B1077))</f>
        <v/>
      </c>
      <c r="H1077" s="9">
        <f>IF(A1077="","",YEAR(A1077)&amp;"-"&amp;TEXT(MONTH(A1077),"00"))</f>
        <v/>
      </c>
      <c r="I1077" s="8" t="n"/>
      <c r="J1077" s="9">
        <f>IF(C1077="","",IF(A1077="","일자 미기재",IF(F1077="","공수 미기재","")))</f>
        <v/>
      </c>
    </row>
    <row r="1078">
      <c r="A1078" s="7" t="n"/>
      <c r="B1078" s="8" t="n"/>
      <c r="C1078" s="9" t="n"/>
      <c r="D1078" s="9" t="n"/>
      <c r="E1078" s="8" t="n"/>
      <c r="F1078" s="9" t="n"/>
      <c r="G1078" s="10">
        <f>IF(OR(A1078="",B1078=""),"",COUNTIFS($A$4:$A$3003,A1078,$B$4:$B$3003,B1078))</f>
        <v/>
      </c>
      <c r="H1078" s="9">
        <f>IF(A1078="","",YEAR(A1078)&amp;"-"&amp;TEXT(MONTH(A1078),"00"))</f>
        <v/>
      </c>
      <c r="I1078" s="8" t="n"/>
      <c r="J1078" s="9">
        <f>IF(C1078="","",IF(A1078="","일자 미기재",IF(F1078="","공수 미기재","")))</f>
        <v/>
      </c>
    </row>
    <row r="1079">
      <c r="A1079" s="7" t="n"/>
      <c r="B1079" s="8" t="n"/>
      <c r="C1079" s="9" t="n"/>
      <c r="D1079" s="9" t="n"/>
      <c r="E1079" s="8" t="n"/>
      <c r="F1079" s="9" t="n"/>
      <c r="G1079" s="10">
        <f>IF(OR(A1079="",B1079=""),"",COUNTIFS($A$4:$A$3003,A1079,$B$4:$B$3003,B1079))</f>
        <v/>
      </c>
      <c r="H1079" s="9">
        <f>IF(A1079="","",YEAR(A1079)&amp;"-"&amp;TEXT(MONTH(A1079),"00"))</f>
        <v/>
      </c>
      <c r="I1079" s="8" t="n"/>
      <c r="J1079" s="9">
        <f>IF(C1079="","",IF(A1079="","일자 미기재",IF(F1079="","공수 미기재","")))</f>
        <v/>
      </c>
    </row>
    <row r="1080">
      <c r="A1080" s="7" t="n"/>
      <c r="B1080" s="8" t="n"/>
      <c r="C1080" s="9" t="n"/>
      <c r="D1080" s="9" t="n"/>
      <c r="E1080" s="8" t="n"/>
      <c r="F1080" s="9" t="n"/>
      <c r="G1080" s="10">
        <f>IF(OR(A1080="",B1080=""),"",COUNTIFS($A$4:$A$3003,A1080,$B$4:$B$3003,B1080))</f>
        <v/>
      </c>
      <c r="H1080" s="9">
        <f>IF(A1080="","",YEAR(A1080)&amp;"-"&amp;TEXT(MONTH(A1080),"00"))</f>
        <v/>
      </c>
      <c r="I1080" s="8" t="n"/>
      <c r="J1080" s="9">
        <f>IF(C1080="","",IF(A1080="","일자 미기재",IF(F1080="","공수 미기재","")))</f>
        <v/>
      </c>
    </row>
    <row r="1081">
      <c r="A1081" s="7" t="n"/>
      <c r="B1081" s="8" t="n"/>
      <c r="C1081" s="9" t="n"/>
      <c r="D1081" s="9" t="n"/>
      <c r="E1081" s="8" t="n"/>
      <c r="F1081" s="9" t="n"/>
      <c r="G1081" s="10">
        <f>IF(OR(A1081="",B1081=""),"",COUNTIFS($A$4:$A$3003,A1081,$B$4:$B$3003,B1081))</f>
        <v/>
      </c>
      <c r="H1081" s="9">
        <f>IF(A1081="","",YEAR(A1081)&amp;"-"&amp;TEXT(MONTH(A1081),"00"))</f>
        <v/>
      </c>
      <c r="I1081" s="8" t="n"/>
      <c r="J1081" s="9">
        <f>IF(C1081="","",IF(A1081="","일자 미기재",IF(F1081="","공수 미기재","")))</f>
        <v/>
      </c>
    </row>
    <row r="1082">
      <c r="A1082" s="7" t="n"/>
      <c r="B1082" s="8" t="n"/>
      <c r="C1082" s="9" t="n"/>
      <c r="D1082" s="9" t="n"/>
      <c r="E1082" s="8" t="n"/>
      <c r="F1082" s="9" t="n"/>
      <c r="G1082" s="10">
        <f>IF(OR(A1082="",B1082=""),"",COUNTIFS($A$4:$A$3003,A1082,$B$4:$B$3003,B1082))</f>
        <v/>
      </c>
      <c r="H1082" s="9">
        <f>IF(A1082="","",YEAR(A1082)&amp;"-"&amp;TEXT(MONTH(A1082),"00"))</f>
        <v/>
      </c>
      <c r="I1082" s="8" t="n"/>
      <c r="J1082" s="9">
        <f>IF(C1082="","",IF(A1082="","일자 미기재",IF(F1082="","공수 미기재","")))</f>
        <v/>
      </c>
    </row>
    <row r="1083">
      <c r="A1083" s="7" t="n"/>
      <c r="B1083" s="8" t="n"/>
      <c r="C1083" s="9" t="n"/>
      <c r="D1083" s="9" t="n"/>
      <c r="E1083" s="8" t="n"/>
      <c r="F1083" s="9" t="n"/>
      <c r="G1083" s="10">
        <f>IF(OR(A1083="",B1083=""),"",COUNTIFS($A$4:$A$3003,A1083,$B$4:$B$3003,B1083))</f>
        <v/>
      </c>
      <c r="H1083" s="9">
        <f>IF(A1083="","",YEAR(A1083)&amp;"-"&amp;TEXT(MONTH(A1083),"00"))</f>
        <v/>
      </c>
      <c r="I1083" s="8" t="n"/>
      <c r="J1083" s="9">
        <f>IF(C1083="","",IF(A1083="","일자 미기재",IF(F1083="","공수 미기재","")))</f>
        <v/>
      </c>
    </row>
    <row r="1084">
      <c r="A1084" s="7" t="n"/>
      <c r="B1084" s="8" t="n"/>
      <c r="C1084" s="9" t="n"/>
      <c r="D1084" s="9" t="n"/>
      <c r="E1084" s="8" t="n"/>
      <c r="F1084" s="9" t="n"/>
      <c r="G1084" s="10">
        <f>IF(OR(A1084="",B1084=""),"",COUNTIFS($A$4:$A$3003,A1084,$B$4:$B$3003,B1084))</f>
        <v/>
      </c>
      <c r="H1084" s="9">
        <f>IF(A1084="","",YEAR(A1084)&amp;"-"&amp;TEXT(MONTH(A1084),"00"))</f>
        <v/>
      </c>
      <c r="I1084" s="8" t="n"/>
      <c r="J1084" s="9">
        <f>IF(C1084="","",IF(A1084="","일자 미기재",IF(F1084="","공수 미기재","")))</f>
        <v/>
      </c>
    </row>
    <row r="1085">
      <c r="A1085" s="7" t="n"/>
      <c r="B1085" s="8" t="n"/>
      <c r="C1085" s="9" t="n"/>
      <c r="D1085" s="9" t="n"/>
      <c r="E1085" s="8" t="n"/>
      <c r="F1085" s="9" t="n"/>
      <c r="G1085" s="10">
        <f>IF(OR(A1085="",B1085=""),"",COUNTIFS($A$4:$A$3003,A1085,$B$4:$B$3003,B1085))</f>
        <v/>
      </c>
      <c r="H1085" s="9">
        <f>IF(A1085="","",YEAR(A1085)&amp;"-"&amp;TEXT(MONTH(A1085),"00"))</f>
        <v/>
      </c>
      <c r="I1085" s="8" t="n"/>
      <c r="J1085" s="9">
        <f>IF(C1085="","",IF(A1085="","일자 미기재",IF(F1085="","공수 미기재","")))</f>
        <v/>
      </c>
    </row>
    <row r="1086">
      <c r="A1086" s="7" t="n"/>
      <c r="B1086" s="8" t="n"/>
      <c r="C1086" s="9" t="n"/>
      <c r="D1086" s="9" t="n"/>
      <c r="E1086" s="8" t="n"/>
      <c r="F1086" s="9" t="n"/>
      <c r="G1086" s="10">
        <f>IF(OR(A1086="",B1086=""),"",COUNTIFS($A$4:$A$3003,A1086,$B$4:$B$3003,B1086))</f>
        <v/>
      </c>
      <c r="H1086" s="9">
        <f>IF(A1086="","",YEAR(A1086)&amp;"-"&amp;TEXT(MONTH(A1086),"00"))</f>
        <v/>
      </c>
      <c r="I1086" s="8" t="n"/>
      <c r="J1086" s="9">
        <f>IF(C1086="","",IF(A1086="","일자 미기재",IF(F1086="","공수 미기재","")))</f>
        <v/>
      </c>
    </row>
    <row r="1087">
      <c r="A1087" s="7" t="n"/>
      <c r="B1087" s="8" t="n"/>
      <c r="C1087" s="9" t="n"/>
      <c r="D1087" s="9" t="n"/>
      <c r="E1087" s="8" t="n"/>
      <c r="F1087" s="9" t="n"/>
      <c r="G1087" s="10">
        <f>IF(OR(A1087="",B1087=""),"",COUNTIFS($A$4:$A$3003,A1087,$B$4:$B$3003,B1087))</f>
        <v/>
      </c>
      <c r="H1087" s="9">
        <f>IF(A1087="","",YEAR(A1087)&amp;"-"&amp;TEXT(MONTH(A1087),"00"))</f>
        <v/>
      </c>
      <c r="I1087" s="8" t="n"/>
      <c r="J1087" s="9">
        <f>IF(C1087="","",IF(A1087="","일자 미기재",IF(F1087="","공수 미기재","")))</f>
        <v/>
      </c>
    </row>
    <row r="1088">
      <c r="A1088" s="7" t="n"/>
      <c r="B1088" s="8" t="n"/>
      <c r="C1088" s="9" t="n"/>
      <c r="D1088" s="9" t="n"/>
      <c r="E1088" s="8" t="n"/>
      <c r="F1088" s="9" t="n"/>
      <c r="G1088" s="10">
        <f>IF(OR(A1088="",B1088=""),"",COUNTIFS($A$4:$A$3003,A1088,$B$4:$B$3003,B1088))</f>
        <v/>
      </c>
      <c r="H1088" s="9">
        <f>IF(A1088="","",YEAR(A1088)&amp;"-"&amp;TEXT(MONTH(A1088),"00"))</f>
        <v/>
      </c>
      <c r="I1088" s="8" t="n"/>
      <c r="J1088" s="9">
        <f>IF(C1088="","",IF(A1088="","일자 미기재",IF(F1088="","공수 미기재","")))</f>
        <v/>
      </c>
    </row>
    <row r="1089">
      <c r="A1089" s="7" t="n"/>
      <c r="B1089" s="8" t="n"/>
      <c r="C1089" s="9" t="n"/>
      <c r="D1089" s="9" t="n"/>
      <c r="E1089" s="8" t="n"/>
      <c r="F1089" s="9" t="n"/>
      <c r="G1089" s="10">
        <f>IF(OR(A1089="",B1089=""),"",COUNTIFS($A$4:$A$3003,A1089,$B$4:$B$3003,B1089))</f>
        <v/>
      </c>
      <c r="H1089" s="9">
        <f>IF(A1089="","",YEAR(A1089)&amp;"-"&amp;TEXT(MONTH(A1089),"00"))</f>
        <v/>
      </c>
      <c r="I1089" s="8" t="n"/>
      <c r="J1089" s="9">
        <f>IF(C1089="","",IF(A1089="","일자 미기재",IF(F1089="","공수 미기재","")))</f>
        <v/>
      </c>
    </row>
    <row r="1090">
      <c r="A1090" s="7" t="n"/>
      <c r="B1090" s="8" t="n"/>
      <c r="C1090" s="9" t="n"/>
      <c r="D1090" s="9" t="n"/>
      <c r="E1090" s="8" t="n"/>
      <c r="F1090" s="9" t="n"/>
      <c r="G1090" s="10">
        <f>IF(OR(A1090="",B1090=""),"",COUNTIFS($A$4:$A$3003,A1090,$B$4:$B$3003,B1090))</f>
        <v/>
      </c>
      <c r="H1090" s="9">
        <f>IF(A1090="","",YEAR(A1090)&amp;"-"&amp;TEXT(MONTH(A1090),"00"))</f>
        <v/>
      </c>
      <c r="I1090" s="8" t="n"/>
      <c r="J1090" s="9">
        <f>IF(C1090="","",IF(A1090="","일자 미기재",IF(F1090="","공수 미기재","")))</f>
        <v/>
      </c>
    </row>
    <row r="1091">
      <c r="A1091" s="7" t="n"/>
      <c r="B1091" s="8" t="n"/>
      <c r="C1091" s="9" t="n"/>
      <c r="D1091" s="9" t="n"/>
      <c r="E1091" s="8" t="n"/>
      <c r="F1091" s="9" t="n"/>
      <c r="G1091" s="10">
        <f>IF(OR(A1091="",B1091=""),"",COUNTIFS($A$4:$A$3003,A1091,$B$4:$B$3003,B1091))</f>
        <v/>
      </c>
      <c r="H1091" s="9">
        <f>IF(A1091="","",YEAR(A1091)&amp;"-"&amp;TEXT(MONTH(A1091),"00"))</f>
        <v/>
      </c>
      <c r="I1091" s="8" t="n"/>
      <c r="J1091" s="9">
        <f>IF(C1091="","",IF(A1091="","일자 미기재",IF(F1091="","공수 미기재","")))</f>
        <v/>
      </c>
    </row>
    <row r="1092">
      <c r="A1092" s="7" t="n"/>
      <c r="B1092" s="8" t="n"/>
      <c r="C1092" s="9" t="n"/>
      <c r="D1092" s="9" t="n"/>
      <c r="E1092" s="8" t="n"/>
      <c r="F1092" s="9" t="n"/>
      <c r="G1092" s="10">
        <f>IF(OR(A1092="",B1092=""),"",COUNTIFS($A$4:$A$3003,A1092,$B$4:$B$3003,B1092))</f>
        <v/>
      </c>
      <c r="H1092" s="9">
        <f>IF(A1092="","",YEAR(A1092)&amp;"-"&amp;TEXT(MONTH(A1092),"00"))</f>
        <v/>
      </c>
      <c r="I1092" s="8" t="n"/>
      <c r="J1092" s="9">
        <f>IF(C1092="","",IF(A1092="","일자 미기재",IF(F1092="","공수 미기재","")))</f>
        <v/>
      </c>
    </row>
    <row r="1093">
      <c r="A1093" s="7" t="n"/>
      <c r="B1093" s="8" t="n"/>
      <c r="C1093" s="9" t="n"/>
      <c r="D1093" s="9" t="n"/>
      <c r="E1093" s="8" t="n"/>
      <c r="F1093" s="9" t="n"/>
      <c r="G1093" s="10">
        <f>IF(OR(A1093="",B1093=""),"",COUNTIFS($A$4:$A$3003,A1093,$B$4:$B$3003,B1093))</f>
        <v/>
      </c>
      <c r="H1093" s="9">
        <f>IF(A1093="","",YEAR(A1093)&amp;"-"&amp;TEXT(MONTH(A1093),"00"))</f>
        <v/>
      </c>
      <c r="I1093" s="8" t="n"/>
      <c r="J1093" s="9">
        <f>IF(C1093="","",IF(A1093="","일자 미기재",IF(F1093="","공수 미기재","")))</f>
        <v/>
      </c>
    </row>
    <row r="1094">
      <c r="A1094" s="7" t="n"/>
      <c r="B1094" s="8" t="n"/>
      <c r="C1094" s="9" t="n"/>
      <c r="D1094" s="9" t="n"/>
      <c r="E1094" s="8" t="n"/>
      <c r="F1094" s="9" t="n"/>
      <c r="G1094" s="10">
        <f>IF(OR(A1094="",B1094=""),"",COUNTIFS($A$4:$A$3003,A1094,$B$4:$B$3003,B1094))</f>
        <v/>
      </c>
      <c r="H1094" s="9">
        <f>IF(A1094="","",YEAR(A1094)&amp;"-"&amp;TEXT(MONTH(A1094),"00"))</f>
        <v/>
      </c>
      <c r="I1094" s="8" t="n"/>
      <c r="J1094" s="9">
        <f>IF(C1094="","",IF(A1094="","일자 미기재",IF(F1094="","공수 미기재","")))</f>
        <v/>
      </c>
    </row>
    <row r="1095">
      <c r="A1095" s="7" t="n"/>
      <c r="B1095" s="8" t="n"/>
      <c r="C1095" s="9" t="n"/>
      <c r="D1095" s="9" t="n"/>
      <c r="E1095" s="8" t="n"/>
      <c r="F1095" s="9" t="n"/>
      <c r="G1095" s="10">
        <f>IF(OR(A1095="",B1095=""),"",COUNTIFS($A$4:$A$3003,A1095,$B$4:$B$3003,B1095))</f>
        <v/>
      </c>
      <c r="H1095" s="9">
        <f>IF(A1095="","",YEAR(A1095)&amp;"-"&amp;TEXT(MONTH(A1095),"00"))</f>
        <v/>
      </c>
      <c r="I1095" s="8" t="n"/>
      <c r="J1095" s="9">
        <f>IF(C1095="","",IF(A1095="","일자 미기재",IF(F1095="","공수 미기재","")))</f>
        <v/>
      </c>
    </row>
    <row r="1096">
      <c r="A1096" s="7" t="n"/>
      <c r="B1096" s="8" t="n"/>
      <c r="C1096" s="9" t="n"/>
      <c r="D1096" s="9" t="n"/>
      <c r="E1096" s="8" t="n"/>
      <c r="F1096" s="9" t="n"/>
      <c r="G1096" s="10">
        <f>IF(OR(A1096="",B1096=""),"",COUNTIFS($A$4:$A$3003,A1096,$B$4:$B$3003,B1096))</f>
        <v/>
      </c>
      <c r="H1096" s="9">
        <f>IF(A1096="","",YEAR(A1096)&amp;"-"&amp;TEXT(MONTH(A1096),"00"))</f>
        <v/>
      </c>
      <c r="I1096" s="8" t="n"/>
      <c r="J1096" s="9">
        <f>IF(C1096="","",IF(A1096="","일자 미기재",IF(F1096="","공수 미기재","")))</f>
        <v/>
      </c>
    </row>
    <row r="1097">
      <c r="A1097" s="7" t="n"/>
      <c r="B1097" s="8" t="n"/>
      <c r="C1097" s="9" t="n"/>
      <c r="D1097" s="9" t="n"/>
      <c r="E1097" s="8" t="n"/>
      <c r="F1097" s="9" t="n"/>
      <c r="G1097" s="10">
        <f>IF(OR(A1097="",B1097=""),"",COUNTIFS($A$4:$A$3003,A1097,$B$4:$B$3003,B1097))</f>
        <v/>
      </c>
      <c r="H1097" s="9">
        <f>IF(A1097="","",YEAR(A1097)&amp;"-"&amp;TEXT(MONTH(A1097),"00"))</f>
        <v/>
      </c>
      <c r="I1097" s="8" t="n"/>
      <c r="J1097" s="9">
        <f>IF(C1097="","",IF(A1097="","일자 미기재",IF(F1097="","공수 미기재","")))</f>
        <v/>
      </c>
    </row>
    <row r="1098">
      <c r="A1098" s="7" t="n"/>
      <c r="B1098" s="8" t="n"/>
      <c r="C1098" s="9" t="n"/>
      <c r="D1098" s="9" t="n"/>
      <c r="E1098" s="8" t="n"/>
      <c r="F1098" s="9" t="n"/>
      <c r="G1098" s="10">
        <f>IF(OR(A1098="",B1098=""),"",COUNTIFS($A$4:$A$3003,A1098,$B$4:$B$3003,B1098))</f>
        <v/>
      </c>
      <c r="H1098" s="9">
        <f>IF(A1098="","",YEAR(A1098)&amp;"-"&amp;TEXT(MONTH(A1098),"00"))</f>
        <v/>
      </c>
      <c r="I1098" s="8" t="n"/>
      <c r="J1098" s="9">
        <f>IF(C1098="","",IF(A1098="","일자 미기재",IF(F1098="","공수 미기재","")))</f>
        <v/>
      </c>
    </row>
    <row r="1099">
      <c r="A1099" s="7" t="n"/>
      <c r="B1099" s="8" t="n"/>
      <c r="C1099" s="9" t="n"/>
      <c r="D1099" s="9" t="n"/>
      <c r="E1099" s="8" t="n"/>
      <c r="F1099" s="9" t="n"/>
      <c r="G1099" s="10">
        <f>IF(OR(A1099="",B1099=""),"",COUNTIFS($A$4:$A$3003,A1099,$B$4:$B$3003,B1099))</f>
        <v/>
      </c>
      <c r="H1099" s="9">
        <f>IF(A1099="","",YEAR(A1099)&amp;"-"&amp;TEXT(MONTH(A1099),"00"))</f>
        <v/>
      </c>
      <c r="I1099" s="8" t="n"/>
      <c r="J1099" s="9">
        <f>IF(C1099="","",IF(A1099="","일자 미기재",IF(F1099="","공수 미기재","")))</f>
        <v/>
      </c>
    </row>
    <row r="1100">
      <c r="A1100" s="7" t="n"/>
      <c r="B1100" s="8" t="n"/>
      <c r="C1100" s="9" t="n"/>
      <c r="D1100" s="9" t="n"/>
      <c r="E1100" s="8" t="n"/>
      <c r="F1100" s="9" t="n"/>
      <c r="G1100" s="10">
        <f>IF(OR(A1100="",B1100=""),"",COUNTIFS($A$4:$A$3003,A1100,$B$4:$B$3003,B1100))</f>
        <v/>
      </c>
      <c r="H1100" s="9">
        <f>IF(A1100="","",YEAR(A1100)&amp;"-"&amp;TEXT(MONTH(A1100),"00"))</f>
        <v/>
      </c>
      <c r="I1100" s="8" t="n"/>
      <c r="J1100" s="9">
        <f>IF(C1100="","",IF(A1100="","일자 미기재",IF(F1100="","공수 미기재","")))</f>
        <v/>
      </c>
    </row>
    <row r="1101">
      <c r="A1101" s="7" t="n"/>
      <c r="B1101" s="8" t="n"/>
      <c r="C1101" s="9" t="n"/>
      <c r="D1101" s="9" t="n"/>
      <c r="E1101" s="8" t="n"/>
      <c r="F1101" s="9" t="n"/>
      <c r="G1101" s="10">
        <f>IF(OR(A1101="",B1101=""),"",COUNTIFS($A$4:$A$3003,A1101,$B$4:$B$3003,B1101))</f>
        <v/>
      </c>
      <c r="H1101" s="9">
        <f>IF(A1101="","",YEAR(A1101)&amp;"-"&amp;TEXT(MONTH(A1101),"00"))</f>
        <v/>
      </c>
      <c r="I1101" s="8" t="n"/>
      <c r="J1101" s="9">
        <f>IF(C1101="","",IF(A1101="","일자 미기재",IF(F1101="","공수 미기재","")))</f>
        <v/>
      </c>
    </row>
    <row r="1102">
      <c r="A1102" s="7" t="n"/>
      <c r="B1102" s="8" t="n"/>
      <c r="C1102" s="9" t="n"/>
      <c r="D1102" s="9" t="n"/>
      <c r="E1102" s="8" t="n"/>
      <c r="F1102" s="9" t="n"/>
      <c r="G1102" s="10">
        <f>IF(OR(A1102="",B1102=""),"",COUNTIFS($A$4:$A$3003,A1102,$B$4:$B$3003,B1102))</f>
        <v/>
      </c>
      <c r="H1102" s="9">
        <f>IF(A1102="","",YEAR(A1102)&amp;"-"&amp;TEXT(MONTH(A1102),"00"))</f>
        <v/>
      </c>
      <c r="I1102" s="8" t="n"/>
      <c r="J1102" s="9">
        <f>IF(C1102="","",IF(A1102="","일자 미기재",IF(F1102="","공수 미기재","")))</f>
        <v/>
      </c>
    </row>
    <row r="1103">
      <c r="A1103" s="7" t="n"/>
      <c r="B1103" s="8" t="n"/>
      <c r="C1103" s="9" t="n"/>
      <c r="D1103" s="9" t="n"/>
      <c r="E1103" s="8" t="n"/>
      <c r="F1103" s="9" t="n"/>
      <c r="G1103" s="10">
        <f>IF(OR(A1103="",B1103=""),"",COUNTIFS($A$4:$A$3003,A1103,$B$4:$B$3003,B1103))</f>
        <v/>
      </c>
      <c r="H1103" s="9">
        <f>IF(A1103="","",YEAR(A1103)&amp;"-"&amp;TEXT(MONTH(A1103),"00"))</f>
        <v/>
      </c>
      <c r="I1103" s="8" t="n"/>
      <c r="J1103" s="9">
        <f>IF(C1103="","",IF(A1103="","일자 미기재",IF(F1103="","공수 미기재","")))</f>
        <v/>
      </c>
    </row>
    <row r="1104">
      <c r="A1104" s="7" t="n"/>
      <c r="B1104" s="8" t="n"/>
      <c r="C1104" s="9" t="n"/>
      <c r="D1104" s="9" t="n"/>
      <c r="E1104" s="8" t="n"/>
      <c r="F1104" s="9" t="n"/>
      <c r="G1104" s="10">
        <f>IF(OR(A1104="",B1104=""),"",COUNTIFS($A$4:$A$3003,A1104,$B$4:$B$3003,B1104))</f>
        <v/>
      </c>
      <c r="H1104" s="9">
        <f>IF(A1104="","",YEAR(A1104)&amp;"-"&amp;TEXT(MONTH(A1104),"00"))</f>
        <v/>
      </c>
      <c r="I1104" s="8" t="n"/>
      <c r="J1104" s="9">
        <f>IF(C1104="","",IF(A1104="","일자 미기재",IF(F1104="","공수 미기재","")))</f>
        <v/>
      </c>
    </row>
    <row r="1105">
      <c r="A1105" s="7" t="n"/>
      <c r="B1105" s="8" t="n"/>
      <c r="C1105" s="9" t="n"/>
      <c r="D1105" s="9" t="n"/>
      <c r="E1105" s="8" t="n"/>
      <c r="F1105" s="9" t="n"/>
      <c r="G1105" s="10">
        <f>IF(OR(A1105="",B1105=""),"",COUNTIFS($A$4:$A$3003,A1105,$B$4:$B$3003,B1105))</f>
        <v/>
      </c>
      <c r="H1105" s="9">
        <f>IF(A1105="","",YEAR(A1105)&amp;"-"&amp;TEXT(MONTH(A1105),"00"))</f>
        <v/>
      </c>
      <c r="I1105" s="8" t="n"/>
      <c r="J1105" s="9">
        <f>IF(C1105="","",IF(A1105="","일자 미기재",IF(F1105="","공수 미기재","")))</f>
        <v/>
      </c>
    </row>
    <row r="1106">
      <c r="A1106" s="7" t="n"/>
      <c r="B1106" s="8" t="n"/>
      <c r="C1106" s="9" t="n"/>
      <c r="D1106" s="9" t="n"/>
      <c r="E1106" s="8" t="n"/>
      <c r="F1106" s="9" t="n"/>
      <c r="G1106" s="10">
        <f>IF(OR(A1106="",B1106=""),"",COUNTIFS($A$4:$A$3003,A1106,$B$4:$B$3003,B1106))</f>
        <v/>
      </c>
      <c r="H1106" s="9">
        <f>IF(A1106="","",YEAR(A1106)&amp;"-"&amp;TEXT(MONTH(A1106),"00"))</f>
        <v/>
      </c>
      <c r="I1106" s="8" t="n"/>
      <c r="J1106" s="9">
        <f>IF(C1106="","",IF(A1106="","일자 미기재",IF(F1106="","공수 미기재","")))</f>
        <v/>
      </c>
    </row>
    <row r="1107">
      <c r="A1107" s="7" t="n"/>
      <c r="B1107" s="8" t="n"/>
      <c r="C1107" s="9" t="n"/>
      <c r="D1107" s="9" t="n"/>
      <c r="E1107" s="8" t="n"/>
      <c r="F1107" s="9" t="n"/>
      <c r="G1107" s="10">
        <f>IF(OR(A1107="",B1107=""),"",COUNTIFS($A$4:$A$3003,A1107,$B$4:$B$3003,B1107))</f>
        <v/>
      </c>
      <c r="H1107" s="9">
        <f>IF(A1107="","",YEAR(A1107)&amp;"-"&amp;TEXT(MONTH(A1107),"00"))</f>
        <v/>
      </c>
      <c r="I1107" s="8" t="n"/>
      <c r="J1107" s="9">
        <f>IF(C1107="","",IF(A1107="","일자 미기재",IF(F1107="","공수 미기재","")))</f>
        <v/>
      </c>
    </row>
    <row r="1108">
      <c r="A1108" s="7" t="n"/>
      <c r="B1108" s="8" t="n"/>
      <c r="C1108" s="9" t="n"/>
      <c r="D1108" s="9" t="n"/>
      <c r="E1108" s="8" t="n"/>
      <c r="F1108" s="9" t="n"/>
      <c r="G1108" s="10">
        <f>IF(OR(A1108="",B1108=""),"",COUNTIFS($A$4:$A$3003,A1108,$B$4:$B$3003,B1108))</f>
        <v/>
      </c>
      <c r="H1108" s="9">
        <f>IF(A1108="","",YEAR(A1108)&amp;"-"&amp;TEXT(MONTH(A1108),"00"))</f>
        <v/>
      </c>
      <c r="I1108" s="8" t="n"/>
      <c r="J1108" s="9">
        <f>IF(C1108="","",IF(A1108="","일자 미기재",IF(F1108="","공수 미기재","")))</f>
        <v/>
      </c>
    </row>
    <row r="1109">
      <c r="A1109" s="7" t="n"/>
      <c r="B1109" s="8" t="n"/>
      <c r="C1109" s="9" t="n"/>
      <c r="D1109" s="9" t="n"/>
      <c r="E1109" s="8" t="n"/>
      <c r="F1109" s="9" t="n"/>
      <c r="G1109" s="10">
        <f>IF(OR(A1109="",B1109=""),"",COUNTIFS($A$4:$A$3003,A1109,$B$4:$B$3003,B1109))</f>
        <v/>
      </c>
      <c r="H1109" s="9">
        <f>IF(A1109="","",YEAR(A1109)&amp;"-"&amp;TEXT(MONTH(A1109),"00"))</f>
        <v/>
      </c>
      <c r="I1109" s="8" t="n"/>
      <c r="J1109" s="9">
        <f>IF(C1109="","",IF(A1109="","일자 미기재",IF(F1109="","공수 미기재","")))</f>
        <v/>
      </c>
    </row>
    <row r="1110">
      <c r="A1110" s="7" t="n"/>
      <c r="B1110" s="8" t="n"/>
      <c r="C1110" s="9" t="n"/>
      <c r="D1110" s="9" t="n"/>
      <c r="E1110" s="8" t="n"/>
      <c r="F1110" s="9" t="n"/>
      <c r="G1110" s="10">
        <f>IF(OR(A1110="",B1110=""),"",COUNTIFS($A$4:$A$3003,A1110,$B$4:$B$3003,B1110))</f>
        <v/>
      </c>
      <c r="H1110" s="9">
        <f>IF(A1110="","",YEAR(A1110)&amp;"-"&amp;TEXT(MONTH(A1110),"00"))</f>
        <v/>
      </c>
      <c r="I1110" s="8" t="n"/>
      <c r="J1110" s="9">
        <f>IF(C1110="","",IF(A1110="","일자 미기재",IF(F1110="","공수 미기재","")))</f>
        <v/>
      </c>
    </row>
    <row r="1111">
      <c r="A1111" s="7" t="n"/>
      <c r="B1111" s="8" t="n"/>
      <c r="C1111" s="9" t="n"/>
      <c r="D1111" s="9" t="n"/>
      <c r="E1111" s="8" t="n"/>
      <c r="F1111" s="9" t="n"/>
      <c r="G1111" s="10">
        <f>IF(OR(A1111="",B1111=""),"",COUNTIFS($A$4:$A$3003,A1111,$B$4:$B$3003,B1111))</f>
        <v/>
      </c>
      <c r="H1111" s="9">
        <f>IF(A1111="","",YEAR(A1111)&amp;"-"&amp;TEXT(MONTH(A1111),"00"))</f>
        <v/>
      </c>
      <c r="I1111" s="8" t="n"/>
      <c r="J1111" s="9">
        <f>IF(C1111="","",IF(A1111="","일자 미기재",IF(F1111="","공수 미기재","")))</f>
        <v/>
      </c>
    </row>
    <row r="1112">
      <c r="A1112" s="7" t="n"/>
      <c r="B1112" s="8" t="n"/>
      <c r="C1112" s="9" t="n"/>
      <c r="D1112" s="9" t="n"/>
      <c r="E1112" s="8" t="n"/>
      <c r="F1112" s="9" t="n"/>
      <c r="G1112" s="10">
        <f>IF(OR(A1112="",B1112=""),"",COUNTIFS($A$4:$A$3003,A1112,$B$4:$B$3003,B1112))</f>
        <v/>
      </c>
      <c r="H1112" s="9">
        <f>IF(A1112="","",YEAR(A1112)&amp;"-"&amp;TEXT(MONTH(A1112),"00"))</f>
        <v/>
      </c>
      <c r="I1112" s="8" t="n"/>
      <c r="J1112" s="9">
        <f>IF(C1112="","",IF(A1112="","일자 미기재",IF(F1112="","공수 미기재","")))</f>
        <v/>
      </c>
    </row>
    <row r="1113">
      <c r="A1113" s="7" t="n"/>
      <c r="B1113" s="8" t="n"/>
      <c r="C1113" s="9" t="n"/>
      <c r="D1113" s="9" t="n"/>
      <c r="E1113" s="8" t="n"/>
      <c r="F1113" s="9" t="n"/>
      <c r="G1113" s="10">
        <f>IF(OR(A1113="",B1113=""),"",COUNTIFS($A$4:$A$3003,A1113,$B$4:$B$3003,B1113))</f>
        <v/>
      </c>
      <c r="H1113" s="9">
        <f>IF(A1113="","",YEAR(A1113)&amp;"-"&amp;TEXT(MONTH(A1113),"00"))</f>
        <v/>
      </c>
      <c r="I1113" s="8" t="n"/>
      <c r="J1113" s="9">
        <f>IF(C1113="","",IF(A1113="","일자 미기재",IF(F1113="","공수 미기재","")))</f>
        <v/>
      </c>
    </row>
    <row r="1114">
      <c r="A1114" s="7" t="n"/>
      <c r="B1114" s="8" t="n"/>
      <c r="C1114" s="9" t="n"/>
      <c r="D1114" s="9" t="n"/>
      <c r="E1114" s="8" t="n"/>
      <c r="F1114" s="9" t="n"/>
      <c r="G1114" s="10">
        <f>IF(OR(A1114="",B1114=""),"",COUNTIFS($A$4:$A$3003,A1114,$B$4:$B$3003,B1114))</f>
        <v/>
      </c>
      <c r="H1114" s="9">
        <f>IF(A1114="","",YEAR(A1114)&amp;"-"&amp;TEXT(MONTH(A1114),"00"))</f>
        <v/>
      </c>
      <c r="I1114" s="8" t="n"/>
      <c r="J1114" s="9">
        <f>IF(C1114="","",IF(A1114="","일자 미기재",IF(F1114="","공수 미기재","")))</f>
        <v/>
      </c>
    </row>
    <row r="1115">
      <c r="A1115" s="7" t="n"/>
      <c r="B1115" s="8" t="n"/>
      <c r="C1115" s="9" t="n"/>
      <c r="D1115" s="9" t="n"/>
      <c r="E1115" s="8" t="n"/>
      <c r="F1115" s="9" t="n"/>
      <c r="G1115" s="10">
        <f>IF(OR(A1115="",B1115=""),"",COUNTIFS($A$4:$A$3003,A1115,$B$4:$B$3003,B1115))</f>
        <v/>
      </c>
      <c r="H1115" s="9">
        <f>IF(A1115="","",YEAR(A1115)&amp;"-"&amp;TEXT(MONTH(A1115),"00"))</f>
        <v/>
      </c>
      <c r="I1115" s="8" t="n"/>
      <c r="J1115" s="9">
        <f>IF(C1115="","",IF(A1115="","일자 미기재",IF(F1115="","공수 미기재","")))</f>
        <v/>
      </c>
    </row>
    <row r="1116">
      <c r="A1116" s="7" t="n"/>
      <c r="B1116" s="8" t="n"/>
      <c r="C1116" s="9" t="n"/>
      <c r="D1116" s="9" t="n"/>
      <c r="E1116" s="8" t="n"/>
      <c r="F1116" s="9" t="n"/>
      <c r="G1116" s="10">
        <f>IF(OR(A1116="",B1116=""),"",COUNTIFS($A$4:$A$3003,A1116,$B$4:$B$3003,B1116))</f>
        <v/>
      </c>
      <c r="H1116" s="9">
        <f>IF(A1116="","",YEAR(A1116)&amp;"-"&amp;TEXT(MONTH(A1116),"00"))</f>
        <v/>
      </c>
      <c r="I1116" s="8" t="n"/>
      <c r="J1116" s="9">
        <f>IF(C1116="","",IF(A1116="","일자 미기재",IF(F1116="","공수 미기재","")))</f>
        <v/>
      </c>
    </row>
    <row r="1117">
      <c r="A1117" s="7" t="n"/>
      <c r="B1117" s="8" t="n"/>
      <c r="C1117" s="9" t="n"/>
      <c r="D1117" s="9" t="n"/>
      <c r="E1117" s="8" t="n"/>
      <c r="F1117" s="9" t="n"/>
      <c r="G1117" s="10">
        <f>IF(OR(A1117="",B1117=""),"",COUNTIFS($A$4:$A$3003,A1117,$B$4:$B$3003,B1117))</f>
        <v/>
      </c>
      <c r="H1117" s="9">
        <f>IF(A1117="","",YEAR(A1117)&amp;"-"&amp;TEXT(MONTH(A1117),"00"))</f>
        <v/>
      </c>
      <c r="I1117" s="8" t="n"/>
      <c r="J1117" s="9">
        <f>IF(C1117="","",IF(A1117="","일자 미기재",IF(F1117="","공수 미기재","")))</f>
        <v/>
      </c>
    </row>
    <row r="1118">
      <c r="A1118" s="7" t="n"/>
      <c r="B1118" s="8" t="n"/>
      <c r="C1118" s="9" t="n"/>
      <c r="D1118" s="9" t="n"/>
      <c r="E1118" s="8" t="n"/>
      <c r="F1118" s="9" t="n"/>
      <c r="G1118" s="10">
        <f>IF(OR(A1118="",B1118=""),"",COUNTIFS($A$4:$A$3003,A1118,$B$4:$B$3003,B1118))</f>
        <v/>
      </c>
      <c r="H1118" s="9">
        <f>IF(A1118="","",YEAR(A1118)&amp;"-"&amp;TEXT(MONTH(A1118),"00"))</f>
        <v/>
      </c>
      <c r="I1118" s="8" t="n"/>
      <c r="J1118" s="9">
        <f>IF(C1118="","",IF(A1118="","일자 미기재",IF(F1118="","공수 미기재","")))</f>
        <v/>
      </c>
    </row>
    <row r="1119">
      <c r="A1119" s="7" t="n"/>
      <c r="B1119" s="8" t="n"/>
      <c r="C1119" s="9" t="n"/>
      <c r="D1119" s="9" t="n"/>
      <c r="E1119" s="8" t="n"/>
      <c r="F1119" s="9" t="n"/>
      <c r="G1119" s="10">
        <f>IF(OR(A1119="",B1119=""),"",COUNTIFS($A$4:$A$3003,A1119,$B$4:$B$3003,B1119))</f>
        <v/>
      </c>
      <c r="H1119" s="9">
        <f>IF(A1119="","",YEAR(A1119)&amp;"-"&amp;TEXT(MONTH(A1119),"00"))</f>
        <v/>
      </c>
      <c r="I1119" s="8" t="n"/>
      <c r="J1119" s="9">
        <f>IF(C1119="","",IF(A1119="","일자 미기재",IF(F1119="","공수 미기재","")))</f>
        <v/>
      </c>
    </row>
    <row r="1120">
      <c r="A1120" s="7" t="n"/>
      <c r="B1120" s="8" t="n"/>
      <c r="C1120" s="9" t="n"/>
      <c r="D1120" s="9" t="n"/>
      <c r="E1120" s="8" t="n"/>
      <c r="F1120" s="9" t="n"/>
      <c r="G1120" s="10">
        <f>IF(OR(A1120="",B1120=""),"",COUNTIFS($A$4:$A$3003,A1120,$B$4:$B$3003,B1120))</f>
        <v/>
      </c>
      <c r="H1120" s="9">
        <f>IF(A1120="","",YEAR(A1120)&amp;"-"&amp;TEXT(MONTH(A1120),"00"))</f>
        <v/>
      </c>
      <c r="I1120" s="8" t="n"/>
      <c r="J1120" s="9">
        <f>IF(C1120="","",IF(A1120="","일자 미기재",IF(F1120="","공수 미기재","")))</f>
        <v/>
      </c>
    </row>
    <row r="1121">
      <c r="A1121" s="7" t="n"/>
      <c r="B1121" s="8" t="n"/>
      <c r="C1121" s="9" t="n"/>
      <c r="D1121" s="9" t="n"/>
      <c r="E1121" s="8" t="n"/>
      <c r="F1121" s="9" t="n"/>
      <c r="G1121" s="10">
        <f>IF(OR(A1121="",B1121=""),"",COUNTIFS($A$4:$A$3003,A1121,$B$4:$B$3003,B1121))</f>
        <v/>
      </c>
      <c r="H1121" s="9">
        <f>IF(A1121="","",YEAR(A1121)&amp;"-"&amp;TEXT(MONTH(A1121),"00"))</f>
        <v/>
      </c>
      <c r="I1121" s="8" t="n"/>
      <c r="J1121" s="9">
        <f>IF(C1121="","",IF(A1121="","일자 미기재",IF(F1121="","공수 미기재","")))</f>
        <v/>
      </c>
    </row>
    <row r="1122">
      <c r="A1122" s="7" t="n"/>
      <c r="B1122" s="8" t="n"/>
      <c r="C1122" s="9" t="n"/>
      <c r="D1122" s="9" t="n"/>
      <c r="E1122" s="8" t="n"/>
      <c r="F1122" s="9" t="n"/>
      <c r="G1122" s="10">
        <f>IF(OR(A1122="",B1122=""),"",COUNTIFS($A$4:$A$3003,A1122,$B$4:$B$3003,B1122))</f>
        <v/>
      </c>
      <c r="H1122" s="9">
        <f>IF(A1122="","",YEAR(A1122)&amp;"-"&amp;TEXT(MONTH(A1122),"00"))</f>
        <v/>
      </c>
      <c r="I1122" s="8" t="n"/>
      <c r="J1122" s="9">
        <f>IF(C1122="","",IF(A1122="","일자 미기재",IF(F1122="","공수 미기재","")))</f>
        <v/>
      </c>
    </row>
    <row r="1123">
      <c r="A1123" s="7" t="n"/>
      <c r="B1123" s="8" t="n"/>
      <c r="C1123" s="9" t="n"/>
      <c r="D1123" s="9" t="n"/>
      <c r="E1123" s="8" t="n"/>
      <c r="F1123" s="9" t="n"/>
      <c r="G1123" s="10">
        <f>IF(OR(A1123="",B1123=""),"",COUNTIFS($A$4:$A$3003,A1123,$B$4:$B$3003,B1123))</f>
        <v/>
      </c>
      <c r="H1123" s="9">
        <f>IF(A1123="","",YEAR(A1123)&amp;"-"&amp;TEXT(MONTH(A1123),"00"))</f>
        <v/>
      </c>
      <c r="I1123" s="8" t="n"/>
      <c r="J1123" s="9">
        <f>IF(C1123="","",IF(A1123="","일자 미기재",IF(F1123="","공수 미기재","")))</f>
        <v/>
      </c>
    </row>
    <row r="1124">
      <c r="A1124" s="7" t="n"/>
      <c r="B1124" s="8" t="n"/>
      <c r="C1124" s="9" t="n"/>
      <c r="D1124" s="9" t="n"/>
      <c r="E1124" s="8" t="n"/>
      <c r="F1124" s="9" t="n"/>
      <c r="G1124" s="10">
        <f>IF(OR(A1124="",B1124=""),"",COUNTIFS($A$4:$A$3003,A1124,$B$4:$B$3003,B1124))</f>
        <v/>
      </c>
      <c r="H1124" s="9">
        <f>IF(A1124="","",YEAR(A1124)&amp;"-"&amp;TEXT(MONTH(A1124),"00"))</f>
        <v/>
      </c>
      <c r="I1124" s="8" t="n"/>
      <c r="J1124" s="9">
        <f>IF(C1124="","",IF(A1124="","일자 미기재",IF(F1124="","공수 미기재","")))</f>
        <v/>
      </c>
    </row>
    <row r="1125">
      <c r="A1125" s="7" t="n"/>
      <c r="B1125" s="8" t="n"/>
      <c r="C1125" s="9" t="n"/>
      <c r="D1125" s="9" t="n"/>
      <c r="E1125" s="8" t="n"/>
      <c r="F1125" s="9" t="n"/>
      <c r="G1125" s="10">
        <f>IF(OR(A1125="",B1125=""),"",COUNTIFS($A$4:$A$3003,A1125,$B$4:$B$3003,B1125))</f>
        <v/>
      </c>
      <c r="H1125" s="9">
        <f>IF(A1125="","",YEAR(A1125)&amp;"-"&amp;TEXT(MONTH(A1125),"00"))</f>
        <v/>
      </c>
      <c r="I1125" s="8" t="n"/>
      <c r="J1125" s="9">
        <f>IF(C1125="","",IF(A1125="","일자 미기재",IF(F1125="","공수 미기재","")))</f>
        <v/>
      </c>
    </row>
    <row r="1126">
      <c r="A1126" s="7" t="n"/>
      <c r="B1126" s="8" t="n"/>
      <c r="C1126" s="9" t="n"/>
      <c r="D1126" s="9" t="n"/>
      <c r="E1126" s="8" t="n"/>
      <c r="F1126" s="9" t="n"/>
      <c r="G1126" s="10">
        <f>IF(OR(A1126="",B1126=""),"",COUNTIFS($A$4:$A$3003,A1126,$B$4:$B$3003,B1126))</f>
        <v/>
      </c>
      <c r="H1126" s="9">
        <f>IF(A1126="","",YEAR(A1126)&amp;"-"&amp;TEXT(MONTH(A1126),"00"))</f>
        <v/>
      </c>
      <c r="I1126" s="8" t="n"/>
      <c r="J1126" s="9">
        <f>IF(C1126="","",IF(A1126="","일자 미기재",IF(F1126="","공수 미기재","")))</f>
        <v/>
      </c>
    </row>
    <row r="1127">
      <c r="A1127" s="7" t="n"/>
      <c r="B1127" s="8" t="n"/>
      <c r="C1127" s="9" t="n"/>
      <c r="D1127" s="9" t="n"/>
      <c r="E1127" s="8" t="n"/>
      <c r="F1127" s="9" t="n"/>
      <c r="G1127" s="10">
        <f>IF(OR(A1127="",B1127=""),"",COUNTIFS($A$4:$A$3003,A1127,$B$4:$B$3003,B1127))</f>
        <v/>
      </c>
      <c r="H1127" s="9">
        <f>IF(A1127="","",YEAR(A1127)&amp;"-"&amp;TEXT(MONTH(A1127),"00"))</f>
        <v/>
      </c>
      <c r="I1127" s="8" t="n"/>
      <c r="J1127" s="9">
        <f>IF(C1127="","",IF(A1127="","일자 미기재",IF(F1127="","공수 미기재","")))</f>
        <v/>
      </c>
    </row>
    <row r="1128">
      <c r="A1128" s="7" t="n"/>
      <c r="B1128" s="8" t="n"/>
      <c r="C1128" s="9" t="n"/>
      <c r="D1128" s="9" t="n"/>
      <c r="E1128" s="8" t="n"/>
      <c r="F1128" s="9" t="n"/>
      <c r="G1128" s="10">
        <f>IF(OR(A1128="",B1128=""),"",COUNTIFS($A$4:$A$3003,A1128,$B$4:$B$3003,B1128))</f>
        <v/>
      </c>
      <c r="H1128" s="9">
        <f>IF(A1128="","",YEAR(A1128)&amp;"-"&amp;TEXT(MONTH(A1128),"00"))</f>
        <v/>
      </c>
      <c r="I1128" s="8" t="n"/>
      <c r="J1128" s="9">
        <f>IF(C1128="","",IF(A1128="","일자 미기재",IF(F1128="","공수 미기재","")))</f>
        <v/>
      </c>
    </row>
    <row r="1129">
      <c r="A1129" s="7" t="n"/>
      <c r="B1129" s="8" t="n"/>
      <c r="C1129" s="9" t="n"/>
      <c r="D1129" s="9" t="n"/>
      <c r="E1129" s="8" t="n"/>
      <c r="F1129" s="9" t="n"/>
      <c r="G1129" s="10">
        <f>IF(OR(A1129="",B1129=""),"",COUNTIFS($A$4:$A$3003,A1129,$B$4:$B$3003,B1129))</f>
        <v/>
      </c>
      <c r="H1129" s="9">
        <f>IF(A1129="","",YEAR(A1129)&amp;"-"&amp;TEXT(MONTH(A1129),"00"))</f>
        <v/>
      </c>
      <c r="I1129" s="8" t="n"/>
      <c r="J1129" s="9">
        <f>IF(C1129="","",IF(A1129="","일자 미기재",IF(F1129="","공수 미기재","")))</f>
        <v/>
      </c>
    </row>
    <row r="1130">
      <c r="A1130" s="7" t="n"/>
      <c r="B1130" s="8" t="n"/>
      <c r="C1130" s="9" t="n"/>
      <c r="D1130" s="9" t="n"/>
      <c r="E1130" s="8" t="n"/>
      <c r="F1130" s="9" t="n"/>
      <c r="G1130" s="10">
        <f>IF(OR(A1130="",B1130=""),"",COUNTIFS($A$4:$A$3003,A1130,$B$4:$B$3003,B1130))</f>
        <v/>
      </c>
      <c r="H1130" s="9">
        <f>IF(A1130="","",YEAR(A1130)&amp;"-"&amp;TEXT(MONTH(A1130),"00"))</f>
        <v/>
      </c>
      <c r="I1130" s="8" t="n"/>
      <c r="J1130" s="9">
        <f>IF(C1130="","",IF(A1130="","일자 미기재",IF(F1130="","공수 미기재","")))</f>
        <v/>
      </c>
    </row>
    <row r="1131">
      <c r="A1131" s="7" t="n"/>
      <c r="B1131" s="8" t="n"/>
      <c r="C1131" s="9" t="n"/>
      <c r="D1131" s="9" t="n"/>
      <c r="E1131" s="8" t="n"/>
      <c r="F1131" s="9" t="n"/>
      <c r="G1131" s="10">
        <f>IF(OR(A1131="",B1131=""),"",COUNTIFS($A$4:$A$3003,A1131,$B$4:$B$3003,B1131))</f>
        <v/>
      </c>
      <c r="H1131" s="9">
        <f>IF(A1131="","",YEAR(A1131)&amp;"-"&amp;TEXT(MONTH(A1131),"00"))</f>
        <v/>
      </c>
      <c r="I1131" s="8" t="n"/>
      <c r="J1131" s="9">
        <f>IF(C1131="","",IF(A1131="","일자 미기재",IF(F1131="","공수 미기재","")))</f>
        <v/>
      </c>
    </row>
    <row r="1132">
      <c r="A1132" s="7" t="n"/>
      <c r="B1132" s="8" t="n"/>
      <c r="C1132" s="9" t="n"/>
      <c r="D1132" s="9" t="n"/>
      <c r="E1132" s="8" t="n"/>
      <c r="F1132" s="9" t="n"/>
      <c r="G1132" s="10">
        <f>IF(OR(A1132="",B1132=""),"",COUNTIFS($A$4:$A$3003,A1132,$B$4:$B$3003,B1132))</f>
        <v/>
      </c>
      <c r="H1132" s="9">
        <f>IF(A1132="","",YEAR(A1132)&amp;"-"&amp;TEXT(MONTH(A1132),"00"))</f>
        <v/>
      </c>
      <c r="I1132" s="8" t="n"/>
      <c r="J1132" s="9">
        <f>IF(C1132="","",IF(A1132="","일자 미기재",IF(F1132="","공수 미기재","")))</f>
        <v/>
      </c>
    </row>
    <row r="1133">
      <c r="A1133" s="7" t="n"/>
      <c r="B1133" s="8" t="n"/>
      <c r="C1133" s="9" t="n"/>
      <c r="D1133" s="9" t="n"/>
      <c r="E1133" s="8" t="n"/>
      <c r="F1133" s="9" t="n"/>
      <c r="G1133" s="10">
        <f>IF(OR(A1133="",B1133=""),"",COUNTIFS($A$4:$A$3003,A1133,$B$4:$B$3003,B1133))</f>
        <v/>
      </c>
      <c r="H1133" s="9">
        <f>IF(A1133="","",YEAR(A1133)&amp;"-"&amp;TEXT(MONTH(A1133),"00"))</f>
        <v/>
      </c>
      <c r="I1133" s="8" t="n"/>
      <c r="J1133" s="9">
        <f>IF(C1133="","",IF(A1133="","일자 미기재",IF(F1133="","공수 미기재","")))</f>
        <v/>
      </c>
    </row>
    <row r="1134">
      <c r="A1134" s="7" t="n"/>
      <c r="B1134" s="8" t="n"/>
      <c r="C1134" s="9" t="n"/>
      <c r="D1134" s="9" t="n"/>
      <c r="E1134" s="8" t="n"/>
      <c r="F1134" s="9" t="n"/>
      <c r="G1134" s="10">
        <f>IF(OR(A1134="",B1134=""),"",COUNTIFS($A$4:$A$3003,A1134,$B$4:$B$3003,B1134))</f>
        <v/>
      </c>
      <c r="H1134" s="9">
        <f>IF(A1134="","",YEAR(A1134)&amp;"-"&amp;TEXT(MONTH(A1134),"00"))</f>
        <v/>
      </c>
      <c r="I1134" s="8" t="n"/>
      <c r="J1134" s="9">
        <f>IF(C1134="","",IF(A1134="","일자 미기재",IF(F1134="","공수 미기재","")))</f>
        <v/>
      </c>
    </row>
    <row r="1135">
      <c r="A1135" s="7" t="n"/>
      <c r="B1135" s="8" t="n"/>
      <c r="C1135" s="9" t="n"/>
      <c r="D1135" s="9" t="n"/>
      <c r="E1135" s="8" t="n"/>
      <c r="F1135" s="9" t="n"/>
      <c r="G1135" s="10">
        <f>IF(OR(A1135="",B1135=""),"",COUNTIFS($A$4:$A$3003,A1135,$B$4:$B$3003,B1135))</f>
        <v/>
      </c>
      <c r="H1135" s="9">
        <f>IF(A1135="","",YEAR(A1135)&amp;"-"&amp;TEXT(MONTH(A1135),"00"))</f>
        <v/>
      </c>
      <c r="I1135" s="8" t="n"/>
      <c r="J1135" s="9">
        <f>IF(C1135="","",IF(A1135="","일자 미기재",IF(F1135="","공수 미기재","")))</f>
        <v/>
      </c>
    </row>
    <row r="1136">
      <c r="A1136" s="7" t="n"/>
      <c r="B1136" s="8" t="n"/>
      <c r="C1136" s="9" t="n"/>
      <c r="D1136" s="9" t="n"/>
      <c r="E1136" s="8" t="n"/>
      <c r="F1136" s="9" t="n"/>
      <c r="G1136" s="10">
        <f>IF(OR(A1136="",B1136=""),"",COUNTIFS($A$4:$A$3003,A1136,$B$4:$B$3003,B1136))</f>
        <v/>
      </c>
      <c r="H1136" s="9">
        <f>IF(A1136="","",YEAR(A1136)&amp;"-"&amp;TEXT(MONTH(A1136),"00"))</f>
        <v/>
      </c>
      <c r="I1136" s="8" t="n"/>
      <c r="J1136" s="9">
        <f>IF(C1136="","",IF(A1136="","일자 미기재",IF(F1136="","공수 미기재","")))</f>
        <v/>
      </c>
    </row>
    <row r="1137">
      <c r="A1137" s="7" t="n"/>
      <c r="B1137" s="8" t="n"/>
      <c r="C1137" s="9" t="n"/>
      <c r="D1137" s="9" t="n"/>
      <c r="E1137" s="8" t="n"/>
      <c r="F1137" s="9" t="n"/>
      <c r="G1137" s="10">
        <f>IF(OR(A1137="",B1137=""),"",COUNTIFS($A$4:$A$3003,A1137,$B$4:$B$3003,B1137))</f>
        <v/>
      </c>
      <c r="H1137" s="9">
        <f>IF(A1137="","",YEAR(A1137)&amp;"-"&amp;TEXT(MONTH(A1137),"00"))</f>
        <v/>
      </c>
      <c r="I1137" s="8" t="n"/>
      <c r="J1137" s="9">
        <f>IF(C1137="","",IF(A1137="","일자 미기재",IF(F1137="","공수 미기재","")))</f>
        <v/>
      </c>
    </row>
    <row r="1138">
      <c r="A1138" s="7" t="n"/>
      <c r="B1138" s="8" t="n"/>
      <c r="C1138" s="9" t="n"/>
      <c r="D1138" s="9" t="n"/>
      <c r="E1138" s="8" t="n"/>
      <c r="F1138" s="9" t="n"/>
      <c r="G1138" s="10">
        <f>IF(OR(A1138="",B1138=""),"",COUNTIFS($A$4:$A$3003,A1138,$B$4:$B$3003,B1138))</f>
        <v/>
      </c>
      <c r="H1138" s="9">
        <f>IF(A1138="","",YEAR(A1138)&amp;"-"&amp;TEXT(MONTH(A1138),"00"))</f>
        <v/>
      </c>
      <c r="I1138" s="8" t="n"/>
      <c r="J1138" s="9">
        <f>IF(C1138="","",IF(A1138="","일자 미기재",IF(F1138="","공수 미기재","")))</f>
        <v/>
      </c>
    </row>
    <row r="1139">
      <c r="A1139" s="7" t="n"/>
      <c r="B1139" s="8" t="n"/>
      <c r="C1139" s="9" t="n"/>
      <c r="D1139" s="9" t="n"/>
      <c r="E1139" s="8" t="n"/>
      <c r="F1139" s="9" t="n"/>
      <c r="G1139" s="10">
        <f>IF(OR(A1139="",B1139=""),"",COUNTIFS($A$4:$A$3003,A1139,$B$4:$B$3003,B1139))</f>
        <v/>
      </c>
      <c r="H1139" s="9">
        <f>IF(A1139="","",YEAR(A1139)&amp;"-"&amp;TEXT(MONTH(A1139),"00"))</f>
        <v/>
      </c>
      <c r="I1139" s="8" t="n"/>
      <c r="J1139" s="9">
        <f>IF(C1139="","",IF(A1139="","일자 미기재",IF(F1139="","공수 미기재","")))</f>
        <v/>
      </c>
    </row>
    <row r="1140">
      <c r="A1140" s="7" t="n"/>
      <c r="B1140" s="8" t="n"/>
      <c r="C1140" s="9" t="n"/>
      <c r="D1140" s="9" t="n"/>
      <c r="E1140" s="8" t="n"/>
      <c r="F1140" s="9" t="n"/>
      <c r="G1140" s="10">
        <f>IF(OR(A1140="",B1140=""),"",COUNTIFS($A$4:$A$3003,A1140,$B$4:$B$3003,B1140))</f>
        <v/>
      </c>
      <c r="H1140" s="9">
        <f>IF(A1140="","",YEAR(A1140)&amp;"-"&amp;TEXT(MONTH(A1140),"00"))</f>
        <v/>
      </c>
      <c r="I1140" s="8" t="n"/>
      <c r="J1140" s="9">
        <f>IF(C1140="","",IF(A1140="","일자 미기재",IF(F1140="","공수 미기재","")))</f>
        <v/>
      </c>
    </row>
    <row r="1141">
      <c r="A1141" s="7" t="n"/>
      <c r="B1141" s="8" t="n"/>
      <c r="C1141" s="9" t="n"/>
      <c r="D1141" s="9" t="n"/>
      <c r="E1141" s="8" t="n"/>
      <c r="F1141" s="9" t="n"/>
      <c r="G1141" s="10">
        <f>IF(OR(A1141="",B1141=""),"",COUNTIFS($A$4:$A$3003,A1141,$B$4:$B$3003,B1141))</f>
        <v/>
      </c>
      <c r="H1141" s="9">
        <f>IF(A1141="","",YEAR(A1141)&amp;"-"&amp;TEXT(MONTH(A1141),"00"))</f>
        <v/>
      </c>
      <c r="I1141" s="8" t="n"/>
      <c r="J1141" s="9">
        <f>IF(C1141="","",IF(A1141="","일자 미기재",IF(F1141="","공수 미기재","")))</f>
        <v/>
      </c>
    </row>
    <row r="1142">
      <c r="A1142" s="7" t="n"/>
      <c r="B1142" s="8" t="n"/>
      <c r="C1142" s="9" t="n"/>
      <c r="D1142" s="9" t="n"/>
      <c r="E1142" s="8" t="n"/>
      <c r="F1142" s="9" t="n"/>
      <c r="G1142" s="10">
        <f>IF(OR(A1142="",B1142=""),"",COUNTIFS($A$4:$A$3003,A1142,$B$4:$B$3003,B1142))</f>
        <v/>
      </c>
      <c r="H1142" s="9">
        <f>IF(A1142="","",YEAR(A1142)&amp;"-"&amp;TEXT(MONTH(A1142),"00"))</f>
        <v/>
      </c>
      <c r="I1142" s="8" t="n"/>
      <c r="J1142" s="9">
        <f>IF(C1142="","",IF(A1142="","일자 미기재",IF(F1142="","공수 미기재","")))</f>
        <v/>
      </c>
    </row>
    <row r="1143">
      <c r="A1143" s="7" t="n"/>
      <c r="B1143" s="8" t="n"/>
      <c r="C1143" s="9" t="n"/>
      <c r="D1143" s="9" t="n"/>
      <c r="E1143" s="8" t="n"/>
      <c r="F1143" s="9" t="n"/>
      <c r="G1143" s="10">
        <f>IF(OR(A1143="",B1143=""),"",COUNTIFS($A$4:$A$3003,A1143,$B$4:$B$3003,B1143))</f>
        <v/>
      </c>
      <c r="H1143" s="9">
        <f>IF(A1143="","",YEAR(A1143)&amp;"-"&amp;TEXT(MONTH(A1143),"00"))</f>
        <v/>
      </c>
      <c r="I1143" s="8" t="n"/>
      <c r="J1143" s="9">
        <f>IF(C1143="","",IF(A1143="","일자 미기재",IF(F1143="","공수 미기재","")))</f>
        <v/>
      </c>
    </row>
    <row r="1144">
      <c r="A1144" s="7" t="n"/>
      <c r="B1144" s="8" t="n"/>
      <c r="C1144" s="9" t="n"/>
      <c r="D1144" s="9" t="n"/>
      <c r="E1144" s="8" t="n"/>
      <c r="F1144" s="9" t="n"/>
      <c r="G1144" s="10">
        <f>IF(OR(A1144="",B1144=""),"",COUNTIFS($A$4:$A$3003,A1144,$B$4:$B$3003,B1144))</f>
        <v/>
      </c>
      <c r="H1144" s="9">
        <f>IF(A1144="","",YEAR(A1144)&amp;"-"&amp;TEXT(MONTH(A1144),"00"))</f>
        <v/>
      </c>
      <c r="I1144" s="8" t="n"/>
      <c r="J1144" s="9">
        <f>IF(C1144="","",IF(A1144="","일자 미기재",IF(F1144="","공수 미기재","")))</f>
        <v/>
      </c>
    </row>
    <row r="1145">
      <c r="A1145" s="7" t="n"/>
      <c r="B1145" s="8" t="n"/>
      <c r="C1145" s="9" t="n"/>
      <c r="D1145" s="9" t="n"/>
      <c r="E1145" s="8" t="n"/>
      <c r="F1145" s="9" t="n"/>
      <c r="G1145" s="10">
        <f>IF(OR(A1145="",B1145=""),"",COUNTIFS($A$4:$A$3003,A1145,$B$4:$B$3003,B1145))</f>
        <v/>
      </c>
      <c r="H1145" s="9">
        <f>IF(A1145="","",YEAR(A1145)&amp;"-"&amp;TEXT(MONTH(A1145),"00"))</f>
        <v/>
      </c>
      <c r="I1145" s="8" t="n"/>
      <c r="J1145" s="9">
        <f>IF(C1145="","",IF(A1145="","일자 미기재",IF(F1145="","공수 미기재","")))</f>
        <v/>
      </c>
    </row>
    <row r="1146">
      <c r="A1146" s="7" t="n"/>
      <c r="B1146" s="8" t="n"/>
      <c r="C1146" s="9" t="n"/>
      <c r="D1146" s="9" t="n"/>
      <c r="E1146" s="8" t="n"/>
      <c r="F1146" s="9" t="n"/>
      <c r="G1146" s="10">
        <f>IF(OR(A1146="",B1146=""),"",COUNTIFS($A$4:$A$3003,A1146,$B$4:$B$3003,B1146))</f>
        <v/>
      </c>
      <c r="H1146" s="9">
        <f>IF(A1146="","",YEAR(A1146)&amp;"-"&amp;TEXT(MONTH(A1146),"00"))</f>
        <v/>
      </c>
      <c r="I1146" s="8" t="n"/>
      <c r="J1146" s="9">
        <f>IF(C1146="","",IF(A1146="","일자 미기재",IF(F1146="","공수 미기재","")))</f>
        <v/>
      </c>
    </row>
    <row r="1147">
      <c r="A1147" s="7" t="n"/>
      <c r="B1147" s="8" t="n"/>
      <c r="C1147" s="9" t="n"/>
      <c r="D1147" s="9" t="n"/>
      <c r="E1147" s="8" t="n"/>
      <c r="F1147" s="9" t="n"/>
      <c r="G1147" s="10">
        <f>IF(OR(A1147="",B1147=""),"",COUNTIFS($A$4:$A$3003,A1147,$B$4:$B$3003,B1147))</f>
        <v/>
      </c>
      <c r="H1147" s="9">
        <f>IF(A1147="","",YEAR(A1147)&amp;"-"&amp;TEXT(MONTH(A1147),"00"))</f>
        <v/>
      </c>
      <c r="I1147" s="8" t="n"/>
      <c r="J1147" s="9">
        <f>IF(C1147="","",IF(A1147="","일자 미기재",IF(F1147="","공수 미기재","")))</f>
        <v/>
      </c>
    </row>
    <row r="1148">
      <c r="A1148" s="7" t="n"/>
      <c r="B1148" s="8" t="n"/>
      <c r="C1148" s="9" t="n"/>
      <c r="D1148" s="9" t="n"/>
      <c r="E1148" s="8" t="n"/>
      <c r="F1148" s="9" t="n"/>
      <c r="G1148" s="10">
        <f>IF(OR(A1148="",B1148=""),"",COUNTIFS($A$4:$A$3003,A1148,$B$4:$B$3003,B1148))</f>
        <v/>
      </c>
      <c r="H1148" s="9">
        <f>IF(A1148="","",YEAR(A1148)&amp;"-"&amp;TEXT(MONTH(A1148),"00"))</f>
        <v/>
      </c>
      <c r="I1148" s="8" t="n"/>
      <c r="J1148" s="9">
        <f>IF(C1148="","",IF(A1148="","일자 미기재",IF(F1148="","공수 미기재","")))</f>
        <v/>
      </c>
    </row>
    <row r="1149">
      <c r="A1149" s="7" t="n"/>
      <c r="B1149" s="8" t="n"/>
      <c r="C1149" s="9" t="n"/>
      <c r="D1149" s="9" t="n"/>
      <c r="E1149" s="8" t="n"/>
      <c r="F1149" s="9" t="n"/>
      <c r="G1149" s="10">
        <f>IF(OR(A1149="",B1149=""),"",COUNTIFS($A$4:$A$3003,A1149,$B$4:$B$3003,B1149))</f>
        <v/>
      </c>
      <c r="H1149" s="9">
        <f>IF(A1149="","",YEAR(A1149)&amp;"-"&amp;TEXT(MONTH(A1149),"00"))</f>
        <v/>
      </c>
      <c r="I1149" s="8" t="n"/>
      <c r="J1149" s="9">
        <f>IF(C1149="","",IF(A1149="","일자 미기재",IF(F1149="","공수 미기재","")))</f>
        <v/>
      </c>
    </row>
    <row r="1150">
      <c r="A1150" s="7" t="n"/>
      <c r="B1150" s="8" t="n"/>
      <c r="C1150" s="9" t="n"/>
      <c r="D1150" s="9" t="n"/>
      <c r="E1150" s="8" t="n"/>
      <c r="F1150" s="9" t="n"/>
      <c r="G1150" s="10">
        <f>IF(OR(A1150="",B1150=""),"",COUNTIFS($A$4:$A$3003,A1150,$B$4:$B$3003,B1150))</f>
        <v/>
      </c>
      <c r="H1150" s="9">
        <f>IF(A1150="","",YEAR(A1150)&amp;"-"&amp;TEXT(MONTH(A1150),"00"))</f>
        <v/>
      </c>
      <c r="I1150" s="8" t="n"/>
      <c r="J1150" s="9">
        <f>IF(C1150="","",IF(A1150="","일자 미기재",IF(F1150="","공수 미기재","")))</f>
        <v/>
      </c>
    </row>
    <row r="1151">
      <c r="A1151" s="7" t="n"/>
      <c r="B1151" s="8" t="n"/>
      <c r="C1151" s="9" t="n"/>
      <c r="D1151" s="9" t="n"/>
      <c r="E1151" s="8" t="n"/>
      <c r="F1151" s="9" t="n"/>
      <c r="G1151" s="10">
        <f>IF(OR(A1151="",B1151=""),"",COUNTIFS($A$4:$A$3003,A1151,$B$4:$B$3003,B1151))</f>
        <v/>
      </c>
      <c r="H1151" s="9">
        <f>IF(A1151="","",YEAR(A1151)&amp;"-"&amp;TEXT(MONTH(A1151),"00"))</f>
        <v/>
      </c>
      <c r="I1151" s="8" t="n"/>
      <c r="J1151" s="9">
        <f>IF(C1151="","",IF(A1151="","일자 미기재",IF(F1151="","공수 미기재","")))</f>
        <v/>
      </c>
    </row>
    <row r="1152">
      <c r="A1152" s="7" t="n"/>
      <c r="B1152" s="8" t="n"/>
      <c r="C1152" s="9" t="n"/>
      <c r="D1152" s="9" t="n"/>
      <c r="E1152" s="8" t="n"/>
      <c r="F1152" s="9" t="n"/>
      <c r="G1152" s="10">
        <f>IF(OR(A1152="",B1152=""),"",COUNTIFS($A$4:$A$3003,A1152,$B$4:$B$3003,B1152))</f>
        <v/>
      </c>
      <c r="H1152" s="9">
        <f>IF(A1152="","",YEAR(A1152)&amp;"-"&amp;TEXT(MONTH(A1152),"00"))</f>
        <v/>
      </c>
      <c r="I1152" s="8" t="n"/>
      <c r="J1152" s="9">
        <f>IF(C1152="","",IF(A1152="","일자 미기재",IF(F1152="","공수 미기재","")))</f>
        <v/>
      </c>
    </row>
    <row r="1153">
      <c r="A1153" s="7" t="n"/>
      <c r="B1153" s="8" t="n"/>
      <c r="C1153" s="9" t="n"/>
      <c r="D1153" s="9" t="n"/>
      <c r="E1153" s="8" t="n"/>
      <c r="F1153" s="9" t="n"/>
      <c r="G1153" s="10">
        <f>IF(OR(A1153="",B1153=""),"",COUNTIFS($A$4:$A$3003,A1153,$B$4:$B$3003,B1153))</f>
        <v/>
      </c>
      <c r="H1153" s="9">
        <f>IF(A1153="","",YEAR(A1153)&amp;"-"&amp;TEXT(MONTH(A1153),"00"))</f>
        <v/>
      </c>
      <c r="I1153" s="8" t="n"/>
      <c r="J1153" s="9">
        <f>IF(C1153="","",IF(A1153="","일자 미기재",IF(F1153="","공수 미기재","")))</f>
        <v/>
      </c>
    </row>
    <row r="1154">
      <c r="A1154" s="7" t="n"/>
      <c r="B1154" s="8" t="n"/>
      <c r="C1154" s="9" t="n"/>
      <c r="D1154" s="9" t="n"/>
      <c r="E1154" s="8" t="n"/>
      <c r="F1154" s="9" t="n"/>
      <c r="G1154" s="10">
        <f>IF(OR(A1154="",B1154=""),"",COUNTIFS($A$4:$A$3003,A1154,$B$4:$B$3003,B1154))</f>
        <v/>
      </c>
      <c r="H1154" s="9">
        <f>IF(A1154="","",YEAR(A1154)&amp;"-"&amp;TEXT(MONTH(A1154),"00"))</f>
        <v/>
      </c>
      <c r="I1154" s="8" t="n"/>
      <c r="J1154" s="9">
        <f>IF(C1154="","",IF(A1154="","일자 미기재",IF(F1154="","공수 미기재","")))</f>
        <v/>
      </c>
    </row>
    <row r="1155">
      <c r="A1155" s="7" t="n"/>
      <c r="B1155" s="8" t="n"/>
      <c r="C1155" s="9" t="n"/>
      <c r="D1155" s="9" t="n"/>
      <c r="E1155" s="8" t="n"/>
      <c r="F1155" s="9" t="n"/>
      <c r="G1155" s="10">
        <f>IF(OR(A1155="",B1155=""),"",COUNTIFS($A$4:$A$3003,A1155,$B$4:$B$3003,B1155))</f>
        <v/>
      </c>
      <c r="H1155" s="9">
        <f>IF(A1155="","",YEAR(A1155)&amp;"-"&amp;TEXT(MONTH(A1155),"00"))</f>
        <v/>
      </c>
      <c r="I1155" s="8" t="n"/>
      <c r="J1155" s="9">
        <f>IF(C1155="","",IF(A1155="","일자 미기재",IF(F1155="","공수 미기재","")))</f>
        <v/>
      </c>
    </row>
    <row r="1156">
      <c r="A1156" s="7" t="n"/>
      <c r="B1156" s="8" t="n"/>
      <c r="C1156" s="9" t="n"/>
      <c r="D1156" s="9" t="n"/>
      <c r="E1156" s="8" t="n"/>
      <c r="F1156" s="9" t="n"/>
      <c r="G1156" s="10">
        <f>IF(OR(A1156="",B1156=""),"",COUNTIFS($A$4:$A$3003,A1156,$B$4:$B$3003,B1156))</f>
        <v/>
      </c>
      <c r="H1156" s="9">
        <f>IF(A1156="","",YEAR(A1156)&amp;"-"&amp;TEXT(MONTH(A1156),"00"))</f>
        <v/>
      </c>
      <c r="I1156" s="8" t="n"/>
      <c r="J1156" s="9">
        <f>IF(C1156="","",IF(A1156="","일자 미기재",IF(F1156="","공수 미기재","")))</f>
        <v/>
      </c>
    </row>
    <row r="1157">
      <c r="A1157" s="7" t="n"/>
      <c r="B1157" s="8" t="n"/>
      <c r="C1157" s="9" t="n"/>
      <c r="D1157" s="9" t="n"/>
      <c r="E1157" s="8" t="n"/>
      <c r="F1157" s="9" t="n"/>
      <c r="G1157" s="10">
        <f>IF(OR(A1157="",B1157=""),"",COUNTIFS($A$4:$A$3003,A1157,$B$4:$B$3003,B1157))</f>
        <v/>
      </c>
      <c r="H1157" s="9">
        <f>IF(A1157="","",YEAR(A1157)&amp;"-"&amp;TEXT(MONTH(A1157),"00"))</f>
        <v/>
      </c>
      <c r="I1157" s="8" t="n"/>
      <c r="J1157" s="9">
        <f>IF(C1157="","",IF(A1157="","일자 미기재",IF(F1157="","공수 미기재","")))</f>
        <v/>
      </c>
    </row>
    <row r="1158">
      <c r="A1158" s="7" t="n"/>
      <c r="B1158" s="8" t="n"/>
      <c r="C1158" s="9" t="n"/>
      <c r="D1158" s="9" t="n"/>
      <c r="E1158" s="8" t="n"/>
      <c r="F1158" s="9" t="n"/>
      <c r="G1158" s="10">
        <f>IF(OR(A1158="",B1158=""),"",COUNTIFS($A$4:$A$3003,A1158,$B$4:$B$3003,B1158))</f>
        <v/>
      </c>
      <c r="H1158" s="9">
        <f>IF(A1158="","",YEAR(A1158)&amp;"-"&amp;TEXT(MONTH(A1158),"00"))</f>
        <v/>
      </c>
      <c r="I1158" s="8" t="n"/>
      <c r="J1158" s="9">
        <f>IF(C1158="","",IF(A1158="","일자 미기재",IF(F1158="","공수 미기재","")))</f>
        <v/>
      </c>
    </row>
    <row r="1159">
      <c r="A1159" s="7" t="n"/>
      <c r="B1159" s="8" t="n"/>
      <c r="C1159" s="9" t="n"/>
      <c r="D1159" s="9" t="n"/>
      <c r="E1159" s="8" t="n"/>
      <c r="F1159" s="9" t="n"/>
      <c r="G1159" s="10">
        <f>IF(OR(A1159="",B1159=""),"",COUNTIFS($A$4:$A$3003,A1159,$B$4:$B$3003,B1159))</f>
        <v/>
      </c>
      <c r="H1159" s="9">
        <f>IF(A1159="","",YEAR(A1159)&amp;"-"&amp;TEXT(MONTH(A1159),"00"))</f>
        <v/>
      </c>
      <c r="I1159" s="8" t="n"/>
      <c r="J1159" s="9">
        <f>IF(C1159="","",IF(A1159="","일자 미기재",IF(F1159="","공수 미기재","")))</f>
        <v/>
      </c>
    </row>
    <row r="1160">
      <c r="A1160" s="7" t="n"/>
      <c r="B1160" s="8" t="n"/>
      <c r="C1160" s="9" t="n"/>
      <c r="D1160" s="9" t="n"/>
      <c r="E1160" s="8" t="n"/>
      <c r="F1160" s="9" t="n"/>
      <c r="G1160" s="10">
        <f>IF(OR(A1160="",B1160=""),"",COUNTIFS($A$4:$A$3003,A1160,$B$4:$B$3003,B1160))</f>
        <v/>
      </c>
      <c r="H1160" s="9">
        <f>IF(A1160="","",YEAR(A1160)&amp;"-"&amp;TEXT(MONTH(A1160),"00"))</f>
        <v/>
      </c>
      <c r="I1160" s="8" t="n"/>
      <c r="J1160" s="9">
        <f>IF(C1160="","",IF(A1160="","일자 미기재",IF(F1160="","공수 미기재","")))</f>
        <v/>
      </c>
    </row>
    <row r="1161">
      <c r="A1161" s="7" t="n"/>
      <c r="B1161" s="8" t="n"/>
      <c r="C1161" s="9" t="n"/>
      <c r="D1161" s="9" t="n"/>
      <c r="E1161" s="8" t="n"/>
      <c r="F1161" s="9" t="n"/>
      <c r="G1161" s="10">
        <f>IF(OR(A1161="",B1161=""),"",COUNTIFS($A$4:$A$3003,A1161,$B$4:$B$3003,B1161))</f>
        <v/>
      </c>
      <c r="H1161" s="9">
        <f>IF(A1161="","",YEAR(A1161)&amp;"-"&amp;TEXT(MONTH(A1161),"00"))</f>
        <v/>
      </c>
      <c r="I1161" s="8" t="n"/>
      <c r="J1161" s="9">
        <f>IF(C1161="","",IF(A1161="","일자 미기재",IF(F1161="","공수 미기재","")))</f>
        <v/>
      </c>
    </row>
    <row r="1162">
      <c r="A1162" s="7" t="n"/>
      <c r="B1162" s="8" t="n"/>
      <c r="C1162" s="9" t="n"/>
      <c r="D1162" s="9" t="n"/>
      <c r="E1162" s="8" t="n"/>
      <c r="F1162" s="9" t="n"/>
      <c r="G1162" s="10">
        <f>IF(OR(A1162="",B1162=""),"",COUNTIFS($A$4:$A$3003,A1162,$B$4:$B$3003,B1162))</f>
        <v/>
      </c>
      <c r="H1162" s="9">
        <f>IF(A1162="","",YEAR(A1162)&amp;"-"&amp;TEXT(MONTH(A1162),"00"))</f>
        <v/>
      </c>
      <c r="I1162" s="8" t="n"/>
      <c r="J1162" s="9">
        <f>IF(C1162="","",IF(A1162="","일자 미기재",IF(F1162="","공수 미기재","")))</f>
        <v/>
      </c>
    </row>
    <row r="1163">
      <c r="A1163" s="7" t="n"/>
      <c r="B1163" s="8" t="n"/>
      <c r="C1163" s="9" t="n"/>
      <c r="D1163" s="9" t="n"/>
      <c r="E1163" s="8" t="n"/>
      <c r="F1163" s="9" t="n"/>
      <c r="G1163" s="10">
        <f>IF(OR(A1163="",B1163=""),"",COUNTIFS($A$4:$A$3003,A1163,$B$4:$B$3003,B1163))</f>
        <v/>
      </c>
      <c r="H1163" s="9">
        <f>IF(A1163="","",YEAR(A1163)&amp;"-"&amp;TEXT(MONTH(A1163),"00"))</f>
        <v/>
      </c>
      <c r="I1163" s="8" t="n"/>
      <c r="J1163" s="9">
        <f>IF(C1163="","",IF(A1163="","일자 미기재",IF(F1163="","공수 미기재","")))</f>
        <v/>
      </c>
    </row>
    <row r="1164">
      <c r="A1164" s="7" t="n"/>
      <c r="B1164" s="8" t="n"/>
      <c r="C1164" s="9" t="n"/>
      <c r="D1164" s="9" t="n"/>
      <c r="E1164" s="8" t="n"/>
      <c r="F1164" s="9" t="n"/>
      <c r="G1164" s="10">
        <f>IF(OR(A1164="",B1164=""),"",COUNTIFS($A$4:$A$3003,A1164,$B$4:$B$3003,B1164))</f>
        <v/>
      </c>
      <c r="H1164" s="9">
        <f>IF(A1164="","",YEAR(A1164)&amp;"-"&amp;TEXT(MONTH(A1164),"00"))</f>
        <v/>
      </c>
      <c r="I1164" s="8" t="n"/>
      <c r="J1164" s="9">
        <f>IF(C1164="","",IF(A1164="","일자 미기재",IF(F1164="","공수 미기재","")))</f>
        <v/>
      </c>
    </row>
    <row r="1165">
      <c r="A1165" s="7" t="n"/>
      <c r="B1165" s="8" t="n"/>
      <c r="C1165" s="9" t="n"/>
      <c r="D1165" s="9" t="n"/>
      <c r="E1165" s="8" t="n"/>
      <c r="F1165" s="9" t="n"/>
      <c r="G1165" s="10">
        <f>IF(OR(A1165="",B1165=""),"",COUNTIFS($A$4:$A$3003,A1165,$B$4:$B$3003,B1165))</f>
        <v/>
      </c>
      <c r="H1165" s="9">
        <f>IF(A1165="","",YEAR(A1165)&amp;"-"&amp;TEXT(MONTH(A1165),"00"))</f>
        <v/>
      </c>
      <c r="I1165" s="8" t="n"/>
      <c r="J1165" s="9">
        <f>IF(C1165="","",IF(A1165="","일자 미기재",IF(F1165="","공수 미기재","")))</f>
        <v/>
      </c>
    </row>
    <row r="1166">
      <c r="A1166" s="7" t="n"/>
      <c r="B1166" s="8" t="n"/>
      <c r="C1166" s="9" t="n"/>
      <c r="D1166" s="9" t="n"/>
      <c r="E1166" s="8" t="n"/>
      <c r="F1166" s="9" t="n"/>
      <c r="G1166" s="10">
        <f>IF(OR(A1166="",B1166=""),"",COUNTIFS($A$4:$A$3003,A1166,$B$4:$B$3003,B1166))</f>
        <v/>
      </c>
      <c r="H1166" s="9">
        <f>IF(A1166="","",YEAR(A1166)&amp;"-"&amp;TEXT(MONTH(A1166),"00"))</f>
        <v/>
      </c>
      <c r="I1166" s="8" t="n"/>
      <c r="J1166" s="9">
        <f>IF(C1166="","",IF(A1166="","일자 미기재",IF(F1166="","공수 미기재","")))</f>
        <v/>
      </c>
    </row>
    <row r="1167">
      <c r="A1167" s="7" t="n"/>
      <c r="B1167" s="8" t="n"/>
      <c r="C1167" s="9" t="n"/>
      <c r="D1167" s="9" t="n"/>
      <c r="E1167" s="8" t="n"/>
      <c r="F1167" s="9" t="n"/>
      <c r="G1167" s="10">
        <f>IF(OR(A1167="",B1167=""),"",COUNTIFS($A$4:$A$3003,A1167,$B$4:$B$3003,B1167))</f>
        <v/>
      </c>
      <c r="H1167" s="9">
        <f>IF(A1167="","",YEAR(A1167)&amp;"-"&amp;TEXT(MONTH(A1167),"00"))</f>
        <v/>
      </c>
      <c r="I1167" s="8" t="n"/>
      <c r="J1167" s="9">
        <f>IF(C1167="","",IF(A1167="","일자 미기재",IF(F1167="","공수 미기재","")))</f>
        <v/>
      </c>
    </row>
    <row r="1168">
      <c r="A1168" s="7" t="n"/>
      <c r="B1168" s="8" t="n"/>
      <c r="C1168" s="9" t="n"/>
      <c r="D1168" s="9" t="n"/>
      <c r="E1168" s="8" t="n"/>
      <c r="F1168" s="9" t="n"/>
      <c r="G1168" s="10">
        <f>IF(OR(A1168="",B1168=""),"",COUNTIFS($A$4:$A$3003,A1168,$B$4:$B$3003,B1168))</f>
        <v/>
      </c>
      <c r="H1168" s="9">
        <f>IF(A1168="","",YEAR(A1168)&amp;"-"&amp;TEXT(MONTH(A1168),"00"))</f>
        <v/>
      </c>
      <c r="I1168" s="8" t="n"/>
      <c r="J1168" s="9">
        <f>IF(C1168="","",IF(A1168="","일자 미기재",IF(F1168="","공수 미기재","")))</f>
        <v/>
      </c>
    </row>
    <row r="1169">
      <c r="A1169" s="7" t="n"/>
      <c r="B1169" s="8" t="n"/>
      <c r="C1169" s="9" t="n"/>
      <c r="D1169" s="9" t="n"/>
      <c r="E1169" s="8" t="n"/>
      <c r="F1169" s="9" t="n"/>
      <c r="G1169" s="10">
        <f>IF(OR(A1169="",B1169=""),"",COUNTIFS($A$4:$A$3003,A1169,$B$4:$B$3003,B1169))</f>
        <v/>
      </c>
      <c r="H1169" s="9">
        <f>IF(A1169="","",YEAR(A1169)&amp;"-"&amp;TEXT(MONTH(A1169),"00"))</f>
        <v/>
      </c>
      <c r="I1169" s="8" t="n"/>
      <c r="J1169" s="9">
        <f>IF(C1169="","",IF(A1169="","일자 미기재",IF(F1169="","공수 미기재","")))</f>
        <v/>
      </c>
    </row>
    <row r="1170">
      <c r="A1170" s="7" t="n"/>
      <c r="B1170" s="8" t="n"/>
      <c r="C1170" s="9" t="n"/>
      <c r="D1170" s="9" t="n"/>
      <c r="E1170" s="8" t="n"/>
      <c r="F1170" s="9" t="n"/>
      <c r="G1170" s="10">
        <f>IF(OR(A1170="",B1170=""),"",COUNTIFS($A$4:$A$3003,A1170,$B$4:$B$3003,B1170))</f>
        <v/>
      </c>
      <c r="H1170" s="9">
        <f>IF(A1170="","",YEAR(A1170)&amp;"-"&amp;TEXT(MONTH(A1170),"00"))</f>
        <v/>
      </c>
      <c r="I1170" s="8" t="n"/>
      <c r="J1170" s="9">
        <f>IF(C1170="","",IF(A1170="","일자 미기재",IF(F1170="","공수 미기재","")))</f>
        <v/>
      </c>
    </row>
    <row r="1171">
      <c r="A1171" s="7" t="n"/>
      <c r="B1171" s="8" t="n"/>
      <c r="C1171" s="9" t="n"/>
      <c r="D1171" s="9" t="n"/>
      <c r="E1171" s="8" t="n"/>
      <c r="F1171" s="9" t="n"/>
      <c r="G1171" s="10">
        <f>IF(OR(A1171="",B1171=""),"",COUNTIFS($A$4:$A$3003,A1171,$B$4:$B$3003,B1171))</f>
        <v/>
      </c>
      <c r="H1171" s="9">
        <f>IF(A1171="","",YEAR(A1171)&amp;"-"&amp;TEXT(MONTH(A1171),"00"))</f>
        <v/>
      </c>
      <c r="I1171" s="8" t="n"/>
      <c r="J1171" s="9">
        <f>IF(C1171="","",IF(A1171="","일자 미기재",IF(F1171="","공수 미기재","")))</f>
        <v/>
      </c>
    </row>
    <row r="1172">
      <c r="A1172" s="7" t="n"/>
      <c r="B1172" s="8" t="n"/>
      <c r="C1172" s="9" t="n"/>
      <c r="D1172" s="9" t="n"/>
      <c r="E1172" s="8" t="n"/>
      <c r="F1172" s="9" t="n"/>
      <c r="G1172" s="10">
        <f>IF(OR(A1172="",B1172=""),"",COUNTIFS($A$4:$A$3003,A1172,$B$4:$B$3003,B1172))</f>
        <v/>
      </c>
      <c r="H1172" s="9">
        <f>IF(A1172="","",YEAR(A1172)&amp;"-"&amp;TEXT(MONTH(A1172),"00"))</f>
        <v/>
      </c>
      <c r="I1172" s="8" t="n"/>
      <c r="J1172" s="9">
        <f>IF(C1172="","",IF(A1172="","일자 미기재",IF(F1172="","공수 미기재","")))</f>
        <v/>
      </c>
    </row>
    <row r="1173">
      <c r="A1173" s="7" t="n"/>
      <c r="B1173" s="8" t="n"/>
      <c r="C1173" s="9" t="n"/>
      <c r="D1173" s="9" t="n"/>
      <c r="E1173" s="8" t="n"/>
      <c r="F1173" s="9" t="n"/>
      <c r="G1173" s="10">
        <f>IF(OR(A1173="",B1173=""),"",COUNTIFS($A$4:$A$3003,A1173,$B$4:$B$3003,B1173))</f>
        <v/>
      </c>
      <c r="H1173" s="9">
        <f>IF(A1173="","",YEAR(A1173)&amp;"-"&amp;TEXT(MONTH(A1173),"00"))</f>
        <v/>
      </c>
      <c r="I1173" s="8" t="n"/>
      <c r="J1173" s="9">
        <f>IF(C1173="","",IF(A1173="","일자 미기재",IF(F1173="","공수 미기재","")))</f>
        <v/>
      </c>
    </row>
    <row r="1174">
      <c r="A1174" s="7" t="n"/>
      <c r="B1174" s="8" t="n"/>
      <c r="C1174" s="9" t="n"/>
      <c r="D1174" s="9" t="n"/>
      <c r="E1174" s="8" t="n"/>
      <c r="F1174" s="9" t="n"/>
      <c r="G1174" s="10">
        <f>IF(OR(A1174="",B1174=""),"",COUNTIFS($A$4:$A$3003,A1174,$B$4:$B$3003,B1174))</f>
        <v/>
      </c>
      <c r="H1174" s="9">
        <f>IF(A1174="","",YEAR(A1174)&amp;"-"&amp;TEXT(MONTH(A1174),"00"))</f>
        <v/>
      </c>
      <c r="I1174" s="8" t="n"/>
      <c r="J1174" s="9">
        <f>IF(C1174="","",IF(A1174="","일자 미기재",IF(F1174="","공수 미기재","")))</f>
        <v/>
      </c>
    </row>
    <row r="1175">
      <c r="A1175" s="7" t="n"/>
      <c r="B1175" s="8" t="n"/>
      <c r="C1175" s="9" t="n"/>
      <c r="D1175" s="9" t="n"/>
      <c r="E1175" s="8" t="n"/>
      <c r="F1175" s="9" t="n"/>
      <c r="G1175" s="10">
        <f>IF(OR(A1175="",B1175=""),"",COUNTIFS($A$4:$A$3003,A1175,$B$4:$B$3003,B1175))</f>
        <v/>
      </c>
      <c r="H1175" s="9">
        <f>IF(A1175="","",YEAR(A1175)&amp;"-"&amp;TEXT(MONTH(A1175),"00"))</f>
        <v/>
      </c>
      <c r="I1175" s="8" t="n"/>
      <c r="J1175" s="9">
        <f>IF(C1175="","",IF(A1175="","일자 미기재",IF(F1175="","공수 미기재","")))</f>
        <v/>
      </c>
    </row>
    <row r="1176">
      <c r="A1176" s="7" t="n"/>
      <c r="B1176" s="8" t="n"/>
      <c r="C1176" s="9" t="n"/>
      <c r="D1176" s="9" t="n"/>
      <c r="E1176" s="8" t="n"/>
      <c r="F1176" s="9" t="n"/>
      <c r="G1176" s="10">
        <f>IF(OR(A1176="",B1176=""),"",COUNTIFS($A$4:$A$3003,A1176,$B$4:$B$3003,B1176))</f>
        <v/>
      </c>
      <c r="H1176" s="9">
        <f>IF(A1176="","",YEAR(A1176)&amp;"-"&amp;TEXT(MONTH(A1176),"00"))</f>
        <v/>
      </c>
      <c r="I1176" s="8" t="n"/>
      <c r="J1176" s="9">
        <f>IF(C1176="","",IF(A1176="","일자 미기재",IF(F1176="","공수 미기재","")))</f>
        <v/>
      </c>
    </row>
    <row r="1177">
      <c r="A1177" s="7" t="n"/>
      <c r="B1177" s="8" t="n"/>
      <c r="C1177" s="9" t="n"/>
      <c r="D1177" s="9" t="n"/>
      <c r="E1177" s="8" t="n"/>
      <c r="F1177" s="9" t="n"/>
      <c r="G1177" s="10">
        <f>IF(OR(A1177="",B1177=""),"",COUNTIFS($A$4:$A$3003,A1177,$B$4:$B$3003,B1177))</f>
        <v/>
      </c>
      <c r="H1177" s="9">
        <f>IF(A1177="","",YEAR(A1177)&amp;"-"&amp;TEXT(MONTH(A1177),"00"))</f>
        <v/>
      </c>
      <c r="I1177" s="8" t="n"/>
      <c r="J1177" s="9">
        <f>IF(C1177="","",IF(A1177="","일자 미기재",IF(F1177="","공수 미기재","")))</f>
        <v/>
      </c>
    </row>
    <row r="1178">
      <c r="A1178" s="7" t="n"/>
      <c r="B1178" s="8" t="n"/>
      <c r="C1178" s="9" t="n"/>
      <c r="D1178" s="9" t="n"/>
      <c r="E1178" s="8" t="n"/>
      <c r="F1178" s="9" t="n"/>
      <c r="G1178" s="10">
        <f>IF(OR(A1178="",B1178=""),"",COUNTIFS($A$4:$A$3003,A1178,$B$4:$B$3003,B1178))</f>
        <v/>
      </c>
      <c r="H1178" s="9">
        <f>IF(A1178="","",YEAR(A1178)&amp;"-"&amp;TEXT(MONTH(A1178),"00"))</f>
        <v/>
      </c>
      <c r="I1178" s="8" t="n"/>
      <c r="J1178" s="9">
        <f>IF(C1178="","",IF(A1178="","일자 미기재",IF(F1178="","공수 미기재","")))</f>
        <v/>
      </c>
    </row>
    <row r="1179">
      <c r="A1179" s="7" t="n"/>
      <c r="B1179" s="8" t="n"/>
      <c r="C1179" s="9" t="n"/>
      <c r="D1179" s="9" t="n"/>
      <c r="E1179" s="8" t="n"/>
      <c r="F1179" s="9" t="n"/>
      <c r="G1179" s="10">
        <f>IF(OR(A1179="",B1179=""),"",COUNTIFS($A$4:$A$3003,A1179,$B$4:$B$3003,B1179))</f>
        <v/>
      </c>
      <c r="H1179" s="9">
        <f>IF(A1179="","",YEAR(A1179)&amp;"-"&amp;TEXT(MONTH(A1179),"00"))</f>
        <v/>
      </c>
      <c r="I1179" s="8" t="n"/>
      <c r="J1179" s="9">
        <f>IF(C1179="","",IF(A1179="","일자 미기재",IF(F1179="","공수 미기재","")))</f>
        <v/>
      </c>
    </row>
    <row r="1180">
      <c r="A1180" s="7" t="n"/>
      <c r="B1180" s="8" t="n"/>
      <c r="C1180" s="9" t="n"/>
      <c r="D1180" s="9" t="n"/>
      <c r="E1180" s="8" t="n"/>
      <c r="F1180" s="9" t="n"/>
      <c r="G1180" s="10">
        <f>IF(OR(A1180="",B1180=""),"",COUNTIFS($A$4:$A$3003,A1180,$B$4:$B$3003,B1180))</f>
        <v/>
      </c>
      <c r="H1180" s="9">
        <f>IF(A1180="","",YEAR(A1180)&amp;"-"&amp;TEXT(MONTH(A1180),"00"))</f>
        <v/>
      </c>
      <c r="I1180" s="8" t="n"/>
      <c r="J1180" s="9">
        <f>IF(C1180="","",IF(A1180="","일자 미기재",IF(F1180="","공수 미기재","")))</f>
        <v/>
      </c>
    </row>
    <row r="1181">
      <c r="A1181" s="7" t="n"/>
      <c r="B1181" s="8" t="n"/>
      <c r="C1181" s="9" t="n"/>
      <c r="D1181" s="9" t="n"/>
      <c r="E1181" s="8" t="n"/>
      <c r="F1181" s="9" t="n"/>
      <c r="G1181" s="10">
        <f>IF(OR(A1181="",B1181=""),"",COUNTIFS($A$4:$A$3003,A1181,$B$4:$B$3003,B1181))</f>
        <v/>
      </c>
      <c r="H1181" s="9">
        <f>IF(A1181="","",YEAR(A1181)&amp;"-"&amp;TEXT(MONTH(A1181),"00"))</f>
        <v/>
      </c>
      <c r="I1181" s="8" t="n"/>
      <c r="J1181" s="9">
        <f>IF(C1181="","",IF(A1181="","일자 미기재",IF(F1181="","공수 미기재","")))</f>
        <v/>
      </c>
    </row>
    <row r="1182">
      <c r="A1182" s="7" t="n"/>
      <c r="B1182" s="8" t="n"/>
      <c r="C1182" s="9" t="n"/>
      <c r="D1182" s="9" t="n"/>
      <c r="E1182" s="8" t="n"/>
      <c r="F1182" s="9" t="n"/>
      <c r="G1182" s="10">
        <f>IF(OR(A1182="",B1182=""),"",COUNTIFS($A$4:$A$3003,A1182,$B$4:$B$3003,B1182))</f>
        <v/>
      </c>
      <c r="H1182" s="9">
        <f>IF(A1182="","",YEAR(A1182)&amp;"-"&amp;TEXT(MONTH(A1182),"00"))</f>
        <v/>
      </c>
      <c r="I1182" s="8" t="n"/>
      <c r="J1182" s="9">
        <f>IF(C1182="","",IF(A1182="","일자 미기재",IF(F1182="","공수 미기재","")))</f>
        <v/>
      </c>
    </row>
    <row r="1183">
      <c r="A1183" s="7" t="n"/>
      <c r="B1183" s="8" t="n"/>
      <c r="C1183" s="9" t="n"/>
      <c r="D1183" s="9" t="n"/>
      <c r="E1183" s="8" t="n"/>
      <c r="F1183" s="9" t="n"/>
      <c r="G1183" s="10">
        <f>IF(OR(A1183="",B1183=""),"",COUNTIFS($A$4:$A$3003,A1183,$B$4:$B$3003,B1183))</f>
        <v/>
      </c>
      <c r="H1183" s="9">
        <f>IF(A1183="","",YEAR(A1183)&amp;"-"&amp;TEXT(MONTH(A1183),"00"))</f>
        <v/>
      </c>
      <c r="I1183" s="8" t="n"/>
      <c r="J1183" s="9">
        <f>IF(C1183="","",IF(A1183="","일자 미기재",IF(F1183="","공수 미기재","")))</f>
        <v/>
      </c>
    </row>
    <row r="1184">
      <c r="A1184" s="7" t="n"/>
      <c r="B1184" s="8" t="n"/>
      <c r="C1184" s="9" t="n"/>
      <c r="D1184" s="9" t="n"/>
      <c r="E1184" s="8" t="n"/>
      <c r="F1184" s="9" t="n"/>
      <c r="G1184" s="10">
        <f>IF(OR(A1184="",B1184=""),"",COUNTIFS($A$4:$A$3003,A1184,$B$4:$B$3003,B1184))</f>
        <v/>
      </c>
      <c r="H1184" s="9">
        <f>IF(A1184="","",YEAR(A1184)&amp;"-"&amp;TEXT(MONTH(A1184),"00"))</f>
        <v/>
      </c>
      <c r="I1184" s="8" t="n"/>
      <c r="J1184" s="9">
        <f>IF(C1184="","",IF(A1184="","일자 미기재",IF(F1184="","공수 미기재","")))</f>
        <v/>
      </c>
    </row>
    <row r="1185">
      <c r="A1185" s="7" t="n"/>
      <c r="B1185" s="8" t="n"/>
      <c r="C1185" s="9" t="n"/>
      <c r="D1185" s="9" t="n"/>
      <c r="E1185" s="8" t="n"/>
      <c r="F1185" s="9" t="n"/>
      <c r="G1185" s="10">
        <f>IF(OR(A1185="",B1185=""),"",COUNTIFS($A$4:$A$3003,A1185,$B$4:$B$3003,B1185))</f>
        <v/>
      </c>
      <c r="H1185" s="9">
        <f>IF(A1185="","",YEAR(A1185)&amp;"-"&amp;TEXT(MONTH(A1185),"00"))</f>
        <v/>
      </c>
      <c r="I1185" s="8" t="n"/>
      <c r="J1185" s="9">
        <f>IF(C1185="","",IF(A1185="","일자 미기재",IF(F1185="","공수 미기재","")))</f>
        <v/>
      </c>
    </row>
    <row r="1186">
      <c r="A1186" s="7" t="n"/>
      <c r="B1186" s="8" t="n"/>
      <c r="C1186" s="9" t="n"/>
      <c r="D1186" s="9" t="n"/>
      <c r="E1186" s="8" t="n"/>
      <c r="F1186" s="9" t="n"/>
      <c r="G1186" s="10">
        <f>IF(OR(A1186="",B1186=""),"",COUNTIFS($A$4:$A$3003,A1186,$B$4:$B$3003,B1186))</f>
        <v/>
      </c>
      <c r="H1186" s="9">
        <f>IF(A1186="","",YEAR(A1186)&amp;"-"&amp;TEXT(MONTH(A1186),"00"))</f>
        <v/>
      </c>
      <c r="I1186" s="8" t="n"/>
      <c r="J1186" s="9">
        <f>IF(C1186="","",IF(A1186="","일자 미기재",IF(F1186="","공수 미기재","")))</f>
        <v/>
      </c>
    </row>
    <row r="1187">
      <c r="A1187" s="7" t="n"/>
      <c r="B1187" s="8" t="n"/>
      <c r="C1187" s="9" t="n"/>
      <c r="D1187" s="9" t="n"/>
      <c r="E1187" s="8" t="n"/>
      <c r="F1187" s="9" t="n"/>
      <c r="G1187" s="10">
        <f>IF(OR(A1187="",B1187=""),"",COUNTIFS($A$4:$A$3003,A1187,$B$4:$B$3003,B1187))</f>
        <v/>
      </c>
      <c r="H1187" s="9">
        <f>IF(A1187="","",YEAR(A1187)&amp;"-"&amp;TEXT(MONTH(A1187),"00"))</f>
        <v/>
      </c>
      <c r="I1187" s="8" t="n"/>
      <c r="J1187" s="9">
        <f>IF(C1187="","",IF(A1187="","일자 미기재",IF(F1187="","공수 미기재","")))</f>
        <v/>
      </c>
    </row>
    <row r="1188">
      <c r="A1188" s="7" t="n"/>
      <c r="B1188" s="8" t="n"/>
      <c r="C1188" s="9" t="n"/>
      <c r="D1188" s="9" t="n"/>
      <c r="E1188" s="8" t="n"/>
      <c r="F1188" s="9" t="n"/>
      <c r="G1188" s="10">
        <f>IF(OR(A1188="",B1188=""),"",COUNTIFS($A$4:$A$3003,A1188,$B$4:$B$3003,B1188))</f>
        <v/>
      </c>
      <c r="H1188" s="9">
        <f>IF(A1188="","",YEAR(A1188)&amp;"-"&amp;TEXT(MONTH(A1188),"00"))</f>
        <v/>
      </c>
      <c r="I1188" s="8" t="n"/>
      <c r="J1188" s="9">
        <f>IF(C1188="","",IF(A1188="","일자 미기재",IF(F1188="","공수 미기재","")))</f>
        <v/>
      </c>
    </row>
    <row r="1189">
      <c r="A1189" s="7" t="n"/>
      <c r="B1189" s="8" t="n"/>
      <c r="C1189" s="9" t="n"/>
      <c r="D1189" s="9" t="n"/>
      <c r="E1189" s="8" t="n"/>
      <c r="F1189" s="9" t="n"/>
      <c r="G1189" s="10">
        <f>IF(OR(A1189="",B1189=""),"",COUNTIFS($A$4:$A$3003,A1189,$B$4:$B$3003,B1189))</f>
        <v/>
      </c>
      <c r="H1189" s="9">
        <f>IF(A1189="","",YEAR(A1189)&amp;"-"&amp;TEXT(MONTH(A1189),"00"))</f>
        <v/>
      </c>
      <c r="I1189" s="8" t="n"/>
      <c r="J1189" s="9">
        <f>IF(C1189="","",IF(A1189="","일자 미기재",IF(F1189="","공수 미기재","")))</f>
        <v/>
      </c>
    </row>
    <row r="1190">
      <c r="A1190" s="7" t="n"/>
      <c r="B1190" s="8" t="n"/>
      <c r="C1190" s="9" t="n"/>
      <c r="D1190" s="9" t="n"/>
      <c r="E1190" s="8" t="n"/>
      <c r="F1190" s="9" t="n"/>
      <c r="G1190" s="10">
        <f>IF(OR(A1190="",B1190=""),"",COUNTIFS($A$4:$A$3003,A1190,$B$4:$B$3003,B1190))</f>
        <v/>
      </c>
      <c r="H1190" s="9">
        <f>IF(A1190="","",YEAR(A1190)&amp;"-"&amp;TEXT(MONTH(A1190),"00"))</f>
        <v/>
      </c>
      <c r="I1190" s="8" t="n"/>
      <c r="J1190" s="9">
        <f>IF(C1190="","",IF(A1190="","일자 미기재",IF(F1190="","공수 미기재","")))</f>
        <v/>
      </c>
    </row>
    <row r="1191">
      <c r="A1191" s="7" t="n"/>
      <c r="B1191" s="8" t="n"/>
      <c r="C1191" s="9" t="n"/>
      <c r="D1191" s="9" t="n"/>
      <c r="E1191" s="8" t="n"/>
      <c r="F1191" s="9" t="n"/>
      <c r="G1191" s="10">
        <f>IF(OR(A1191="",B1191=""),"",COUNTIFS($A$4:$A$3003,A1191,$B$4:$B$3003,B1191))</f>
        <v/>
      </c>
      <c r="H1191" s="9">
        <f>IF(A1191="","",YEAR(A1191)&amp;"-"&amp;TEXT(MONTH(A1191),"00"))</f>
        <v/>
      </c>
      <c r="I1191" s="8" t="n"/>
      <c r="J1191" s="9">
        <f>IF(C1191="","",IF(A1191="","일자 미기재",IF(F1191="","공수 미기재","")))</f>
        <v/>
      </c>
    </row>
    <row r="1192">
      <c r="A1192" s="7" t="n"/>
      <c r="B1192" s="8" t="n"/>
      <c r="C1192" s="9" t="n"/>
      <c r="D1192" s="9" t="n"/>
      <c r="E1192" s="8" t="n"/>
      <c r="F1192" s="9" t="n"/>
      <c r="G1192" s="10">
        <f>IF(OR(A1192="",B1192=""),"",COUNTIFS($A$4:$A$3003,A1192,$B$4:$B$3003,B1192))</f>
        <v/>
      </c>
      <c r="H1192" s="9">
        <f>IF(A1192="","",YEAR(A1192)&amp;"-"&amp;TEXT(MONTH(A1192),"00"))</f>
        <v/>
      </c>
      <c r="I1192" s="8" t="n"/>
      <c r="J1192" s="9">
        <f>IF(C1192="","",IF(A1192="","일자 미기재",IF(F1192="","공수 미기재","")))</f>
        <v/>
      </c>
    </row>
    <row r="1193">
      <c r="A1193" s="7" t="n"/>
      <c r="B1193" s="8" t="n"/>
      <c r="C1193" s="9" t="n"/>
      <c r="D1193" s="9" t="n"/>
      <c r="E1193" s="8" t="n"/>
      <c r="F1193" s="9" t="n"/>
      <c r="G1193" s="10">
        <f>IF(OR(A1193="",B1193=""),"",COUNTIFS($A$4:$A$3003,A1193,$B$4:$B$3003,B1193))</f>
        <v/>
      </c>
      <c r="H1193" s="9">
        <f>IF(A1193="","",YEAR(A1193)&amp;"-"&amp;TEXT(MONTH(A1193),"00"))</f>
        <v/>
      </c>
      <c r="I1193" s="8" t="n"/>
      <c r="J1193" s="9">
        <f>IF(C1193="","",IF(A1193="","일자 미기재",IF(F1193="","공수 미기재","")))</f>
        <v/>
      </c>
    </row>
    <row r="1194">
      <c r="A1194" s="7" t="n"/>
      <c r="B1194" s="8" t="n"/>
      <c r="C1194" s="9" t="n"/>
      <c r="D1194" s="9" t="n"/>
      <c r="E1194" s="8" t="n"/>
      <c r="F1194" s="9" t="n"/>
      <c r="G1194" s="10">
        <f>IF(OR(A1194="",B1194=""),"",COUNTIFS($A$4:$A$3003,A1194,$B$4:$B$3003,B1194))</f>
        <v/>
      </c>
      <c r="H1194" s="9">
        <f>IF(A1194="","",YEAR(A1194)&amp;"-"&amp;TEXT(MONTH(A1194),"00"))</f>
        <v/>
      </c>
      <c r="I1194" s="8" t="n"/>
      <c r="J1194" s="9">
        <f>IF(C1194="","",IF(A1194="","일자 미기재",IF(F1194="","공수 미기재","")))</f>
        <v/>
      </c>
    </row>
    <row r="1195">
      <c r="A1195" s="7" t="n"/>
      <c r="B1195" s="8" t="n"/>
      <c r="C1195" s="9" t="n"/>
      <c r="D1195" s="9" t="n"/>
      <c r="E1195" s="8" t="n"/>
      <c r="F1195" s="9" t="n"/>
      <c r="G1195" s="10">
        <f>IF(OR(A1195="",B1195=""),"",COUNTIFS($A$4:$A$3003,A1195,$B$4:$B$3003,B1195))</f>
        <v/>
      </c>
      <c r="H1195" s="9">
        <f>IF(A1195="","",YEAR(A1195)&amp;"-"&amp;TEXT(MONTH(A1195),"00"))</f>
        <v/>
      </c>
      <c r="I1195" s="8" t="n"/>
      <c r="J1195" s="9">
        <f>IF(C1195="","",IF(A1195="","일자 미기재",IF(F1195="","공수 미기재","")))</f>
        <v/>
      </c>
    </row>
    <row r="1196">
      <c r="A1196" s="7" t="n"/>
      <c r="B1196" s="8" t="n"/>
      <c r="C1196" s="9" t="n"/>
      <c r="D1196" s="9" t="n"/>
      <c r="E1196" s="8" t="n"/>
      <c r="F1196" s="9" t="n"/>
      <c r="G1196" s="10">
        <f>IF(OR(A1196="",B1196=""),"",COUNTIFS($A$4:$A$3003,A1196,$B$4:$B$3003,B1196))</f>
        <v/>
      </c>
      <c r="H1196" s="9">
        <f>IF(A1196="","",YEAR(A1196)&amp;"-"&amp;TEXT(MONTH(A1196),"00"))</f>
        <v/>
      </c>
      <c r="I1196" s="8" t="n"/>
      <c r="J1196" s="9">
        <f>IF(C1196="","",IF(A1196="","일자 미기재",IF(F1196="","공수 미기재","")))</f>
        <v/>
      </c>
    </row>
    <row r="1197">
      <c r="A1197" s="7" t="n"/>
      <c r="B1197" s="8" t="n"/>
      <c r="C1197" s="9" t="n"/>
      <c r="D1197" s="9" t="n"/>
      <c r="E1197" s="8" t="n"/>
      <c r="F1197" s="9" t="n"/>
      <c r="G1197" s="10">
        <f>IF(OR(A1197="",B1197=""),"",COUNTIFS($A$4:$A$3003,A1197,$B$4:$B$3003,B1197))</f>
        <v/>
      </c>
      <c r="H1197" s="9">
        <f>IF(A1197="","",YEAR(A1197)&amp;"-"&amp;TEXT(MONTH(A1197),"00"))</f>
        <v/>
      </c>
      <c r="I1197" s="8" t="n"/>
      <c r="J1197" s="9">
        <f>IF(C1197="","",IF(A1197="","일자 미기재",IF(F1197="","공수 미기재","")))</f>
        <v/>
      </c>
    </row>
    <row r="1198">
      <c r="A1198" s="7" t="n"/>
      <c r="B1198" s="8" t="n"/>
      <c r="C1198" s="9" t="n"/>
      <c r="D1198" s="9" t="n"/>
      <c r="E1198" s="8" t="n"/>
      <c r="F1198" s="9" t="n"/>
      <c r="G1198" s="10">
        <f>IF(OR(A1198="",B1198=""),"",COUNTIFS($A$4:$A$3003,A1198,$B$4:$B$3003,B1198))</f>
        <v/>
      </c>
      <c r="H1198" s="9">
        <f>IF(A1198="","",YEAR(A1198)&amp;"-"&amp;TEXT(MONTH(A1198),"00"))</f>
        <v/>
      </c>
      <c r="I1198" s="8" t="n"/>
      <c r="J1198" s="9">
        <f>IF(C1198="","",IF(A1198="","일자 미기재",IF(F1198="","공수 미기재","")))</f>
        <v/>
      </c>
    </row>
    <row r="1199">
      <c r="A1199" s="7" t="n"/>
      <c r="B1199" s="8" t="n"/>
      <c r="C1199" s="9" t="n"/>
      <c r="D1199" s="9" t="n"/>
      <c r="E1199" s="8" t="n"/>
      <c r="F1199" s="9" t="n"/>
      <c r="G1199" s="10">
        <f>IF(OR(A1199="",B1199=""),"",COUNTIFS($A$4:$A$3003,A1199,$B$4:$B$3003,B1199))</f>
        <v/>
      </c>
      <c r="H1199" s="9">
        <f>IF(A1199="","",YEAR(A1199)&amp;"-"&amp;TEXT(MONTH(A1199),"00"))</f>
        <v/>
      </c>
      <c r="I1199" s="8" t="n"/>
      <c r="J1199" s="9">
        <f>IF(C1199="","",IF(A1199="","일자 미기재",IF(F1199="","공수 미기재","")))</f>
        <v/>
      </c>
    </row>
    <row r="1200">
      <c r="A1200" s="7" t="n"/>
      <c r="B1200" s="8" t="n"/>
      <c r="C1200" s="9" t="n"/>
      <c r="D1200" s="9" t="n"/>
      <c r="E1200" s="8" t="n"/>
      <c r="F1200" s="9" t="n"/>
      <c r="G1200" s="10">
        <f>IF(OR(A1200="",B1200=""),"",COUNTIFS($A$4:$A$3003,A1200,$B$4:$B$3003,B1200))</f>
        <v/>
      </c>
      <c r="H1200" s="9">
        <f>IF(A1200="","",YEAR(A1200)&amp;"-"&amp;TEXT(MONTH(A1200),"00"))</f>
        <v/>
      </c>
      <c r="I1200" s="8" t="n"/>
      <c r="J1200" s="9">
        <f>IF(C1200="","",IF(A1200="","일자 미기재",IF(F1200="","공수 미기재","")))</f>
        <v/>
      </c>
    </row>
    <row r="1201">
      <c r="A1201" s="7" t="n"/>
      <c r="B1201" s="8" t="n"/>
      <c r="C1201" s="9" t="n"/>
      <c r="D1201" s="9" t="n"/>
      <c r="E1201" s="8" t="n"/>
      <c r="F1201" s="9" t="n"/>
      <c r="G1201" s="10">
        <f>IF(OR(A1201="",B1201=""),"",COUNTIFS($A$4:$A$3003,A1201,$B$4:$B$3003,B1201))</f>
        <v/>
      </c>
      <c r="H1201" s="9">
        <f>IF(A1201="","",YEAR(A1201)&amp;"-"&amp;TEXT(MONTH(A1201),"00"))</f>
        <v/>
      </c>
      <c r="I1201" s="8" t="n"/>
      <c r="J1201" s="9">
        <f>IF(C1201="","",IF(A1201="","일자 미기재",IF(F1201="","공수 미기재","")))</f>
        <v/>
      </c>
    </row>
    <row r="1202">
      <c r="A1202" s="7" t="n"/>
      <c r="B1202" s="8" t="n"/>
      <c r="C1202" s="9" t="n"/>
      <c r="D1202" s="9" t="n"/>
      <c r="E1202" s="8" t="n"/>
      <c r="F1202" s="9" t="n"/>
      <c r="G1202" s="10">
        <f>IF(OR(A1202="",B1202=""),"",COUNTIFS($A$4:$A$3003,A1202,$B$4:$B$3003,B1202))</f>
        <v/>
      </c>
      <c r="H1202" s="9">
        <f>IF(A1202="","",YEAR(A1202)&amp;"-"&amp;TEXT(MONTH(A1202),"00"))</f>
        <v/>
      </c>
      <c r="I1202" s="8" t="n"/>
      <c r="J1202" s="9">
        <f>IF(C1202="","",IF(A1202="","일자 미기재",IF(F1202="","공수 미기재","")))</f>
        <v/>
      </c>
    </row>
    <row r="1203">
      <c r="A1203" s="7" t="n"/>
      <c r="B1203" s="8" t="n"/>
      <c r="C1203" s="9" t="n"/>
      <c r="D1203" s="9" t="n"/>
      <c r="E1203" s="8" t="n"/>
      <c r="F1203" s="9" t="n"/>
      <c r="G1203" s="10">
        <f>IF(OR(A1203="",B1203=""),"",COUNTIFS($A$4:$A$3003,A1203,$B$4:$B$3003,B1203))</f>
        <v/>
      </c>
      <c r="H1203" s="9">
        <f>IF(A1203="","",YEAR(A1203)&amp;"-"&amp;TEXT(MONTH(A1203),"00"))</f>
        <v/>
      </c>
      <c r="I1203" s="8" t="n"/>
      <c r="J1203" s="9">
        <f>IF(C1203="","",IF(A1203="","일자 미기재",IF(F1203="","공수 미기재","")))</f>
        <v/>
      </c>
    </row>
    <row r="1204">
      <c r="A1204" s="7" t="n"/>
      <c r="B1204" s="8" t="n"/>
      <c r="C1204" s="9" t="n"/>
      <c r="D1204" s="9" t="n"/>
      <c r="E1204" s="8" t="n"/>
      <c r="F1204" s="9" t="n"/>
      <c r="G1204" s="10">
        <f>IF(OR(A1204="",B1204=""),"",COUNTIFS($A$4:$A$3003,A1204,$B$4:$B$3003,B1204))</f>
        <v/>
      </c>
      <c r="H1204" s="9">
        <f>IF(A1204="","",YEAR(A1204)&amp;"-"&amp;TEXT(MONTH(A1204),"00"))</f>
        <v/>
      </c>
      <c r="I1204" s="8" t="n"/>
      <c r="J1204" s="9">
        <f>IF(C1204="","",IF(A1204="","일자 미기재",IF(F1204="","공수 미기재","")))</f>
        <v/>
      </c>
    </row>
    <row r="1205">
      <c r="A1205" s="7" t="n"/>
      <c r="B1205" s="8" t="n"/>
      <c r="C1205" s="9" t="n"/>
      <c r="D1205" s="9" t="n"/>
      <c r="E1205" s="8" t="n"/>
      <c r="F1205" s="9" t="n"/>
      <c r="G1205" s="10">
        <f>IF(OR(A1205="",B1205=""),"",COUNTIFS($A$4:$A$3003,A1205,$B$4:$B$3003,B1205))</f>
        <v/>
      </c>
      <c r="H1205" s="9">
        <f>IF(A1205="","",YEAR(A1205)&amp;"-"&amp;TEXT(MONTH(A1205),"00"))</f>
        <v/>
      </c>
      <c r="I1205" s="8" t="n"/>
      <c r="J1205" s="9">
        <f>IF(C1205="","",IF(A1205="","일자 미기재",IF(F1205="","공수 미기재","")))</f>
        <v/>
      </c>
    </row>
    <row r="1206">
      <c r="A1206" s="7" t="n"/>
      <c r="B1206" s="8" t="n"/>
      <c r="C1206" s="9" t="n"/>
      <c r="D1206" s="9" t="n"/>
      <c r="E1206" s="8" t="n"/>
      <c r="F1206" s="9" t="n"/>
      <c r="G1206" s="10">
        <f>IF(OR(A1206="",B1206=""),"",COUNTIFS($A$4:$A$3003,A1206,$B$4:$B$3003,B1206))</f>
        <v/>
      </c>
      <c r="H1206" s="9">
        <f>IF(A1206="","",YEAR(A1206)&amp;"-"&amp;TEXT(MONTH(A1206),"00"))</f>
        <v/>
      </c>
      <c r="I1206" s="8" t="n"/>
      <c r="J1206" s="9">
        <f>IF(C1206="","",IF(A1206="","일자 미기재",IF(F1206="","공수 미기재","")))</f>
        <v/>
      </c>
    </row>
    <row r="1207">
      <c r="A1207" s="7" t="n"/>
      <c r="B1207" s="8" t="n"/>
      <c r="C1207" s="9" t="n"/>
      <c r="D1207" s="9" t="n"/>
      <c r="E1207" s="8" t="n"/>
      <c r="F1207" s="9" t="n"/>
      <c r="G1207" s="10">
        <f>IF(OR(A1207="",B1207=""),"",COUNTIFS($A$4:$A$3003,A1207,$B$4:$B$3003,B1207))</f>
        <v/>
      </c>
      <c r="H1207" s="9">
        <f>IF(A1207="","",YEAR(A1207)&amp;"-"&amp;TEXT(MONTH(A1207),"00"))</f>
        <v/>
      </c>
      <c r="I1207" s="8" t="n"/>
      <c r="J1207" s="9">
        <f>IF(C1207="","",IF(A1207="","일자 미기재",IF(F1207="","공수 미기재","")))</f>
        <v/>
      </c>
    </row>
    <row r="1208">
      <c r="A1208" s="7" t="n"/>
      <c r="B1208" s="8" t="n"/>
      <c r="C1208" s="9" t="n"/>
      <c r="D1208" s="9" t="n"/>
      <c r="E1208" s="8" t="n"/>
      <c r="F1208" s="9" t="n"/>
      <c r="G1208" s="10">
        <f>IF(OR(A1208="",B1208=""),"",COUNTIFS($A$4:$A$3003,A1208,$B$4:$B$3003,B1208))</f>
        <v/>
      </c>
      <c r="H1208" s="9">
        <f>IF(A1208="","",YEAR(A1208)&amp;"-"&amp;TEXT(MONTH(A1208),"00"))</f>
        <v/>
      </c>
      <c r="I1208" s="8" t="n"/>
      <c r="J1208" s="9">
        <f>IF(C1208="","",IF(A1208="","일자 미기재",IF(F1208="","공수 미기재","")))</f>
        <v/>
      </c>
    </row>
    <row r="1209">
      <c r="A1209" s="7" t="n"/>
      <c r="B1209" s="8" t="n"/>
      <c r="C1209" s="9" t="n"/>
      <c r="D1209" s="9" t="n"/>
      <c r="E1209" s="8" t="n"/>
      <c r="F1209" s="9" t="n"/>
      <c r="G1209" s="10">
        <f>IF(OR(A1209="",B1209=""),"",COUNTIFS($A$4:$A$3003,A1209,$B$4:$B$3003,B1209))</f>
        <v/>
      </c>
      <c r="H1209" s="9">
        <f>IF(A1209="","",YEAR(A1209)&amp;"-"&amp;TEXT(MONTH(A1209),"00"))</f>
        <v/>
      </c>
      <c r="I1209" s="8" t="n"/>
      <c r="J1209" s="9">
        <f>IF(C1209="","",IF(A1209="","일자 미기재",IF(F1209="","공수 미기재","")))</f>
        <v/>
      </c>
    </row>
    <row r="1210">
      <c r="A1210" s="7" t="n"/>
      <c r="B1210" s="8" t="n"/>
      <c r="C1210" s="9" t="n"/>
      <c r="D1210" s="9" t="n"/>
      <c r="E1210" s="8" t="n"/>
      <c r="F1210" s="9" t="n"/>
      <c r="G1210" s="10">
        <f>IF(OR(A1210="",B1210=""),"",COUNTIFS($A$4:$A$3003,A1210,$B$4:$B$3003,B1210))</f>
        <v/>
      </c>
      <c r="H1210" s="9">
        <f>IF(A1210="","",YEAR(A1210)&amp;"-"&amp;TEXT(MONTH(A1210),"00"))</f>
        <v/>
      </c>
      <c r="I1210" s="8" t="n"/>
      <c r="J1210" s="9">
        <f>IF(C1210="","",IF(A1210="","일자 미기재",IF(F1210="","공수 미기재","")))</f>
        <v/>
      </c>
    </row>
    <row r="1211">
      <c r="A1211" s="7" t="n"/>
      <c r="B1211" s="8" t="n"/>
      <c r="C1211" s="9" t="n"/>
      <c r="D1211" s="9" t="n"/>
      <c r="E1211" s="8" t="n"/>
      <c r="F1211" s="9" t="n"/>
      <c r="G1211" s="10">
        <f>IF(OR(A1211="",B1211=""),"",COUNTIFS($A$4:$A$3003,A1211,$B$4:$B$3003,B1211))</f>
        <v/>
      </c>
      <c r="H1211" s="9">
        <f>IF(A1211="","",YEAR(A1211)&amp;"-"&amp;TEXT(MONTH(A1211),"00"))</f>
        <v/>
      </c>
      <c r="I1211" s="8" t="n"/>
      <c r="J1211" s="9">
        <f>IF(C1211="","",IF(A1211="","일자 미기재",IF(F1211="","공수 미기재","")))</f>
        <v/>
      </c>
    </row>
    <row r="1212">
      <c r="A1212" s="7" t="n"/>
      <c r="B1212" s="8" t="n"/>
      <c r="C1212" s="9" t="n"/>
      <c r="D1212" s="9" t="n"/>
      <c r="E1212" s="8" t="n"/>
      <c r="F1212" s="9" t="n"/>
      <c r="G1212" s="10">
        <f>IF(OR(A1212="",B1212=""),"",COUNTIFS($A$4:$A$3003,A1212,$B$4:$B$3003,B1212))</f>
        <v/>
      </c>
      <c r="H1212" s="9">
        <f>IF(A1212="","",YEAR(A1212)&amp;"-"&amp;TEXT(MONTH(A1212),"00"))</f>
        <v/>
      </c>
      <c r="I1212" s="8" t="n"/>
      <c r="J1212" s="9">
        <f>IF(C1212="","",IF(A1212="","일자 미기재",IF(F1212="","공수 미기재","")))</f>
        <v/>
      </c>
    </row>
    <row r="1213">
      <c r="A1213" s="7" t="n"/>
      <c r="B1213" s="8" t="n"/>
      <c r="C1213" s="9" t="n"/>
      <c r="D1213" s="9" t="n"/>
      <c r="E1213" s="8" t="n"/>
      <c r="F1213" s="9" t="n"/>
      <c r="G1213" s="10">
        <f>IF(OR(A1213="",B1213=""),"",COUNTIFS($A$4:$A$3003,A1213,$B$4:$B$3003,B1213))</f>
        <v/>
      </c>
      <c r="H1213" s="9">
        <f>IF(A1213="","",YEAR(A1213)&amp;"-"&amp;TEXT(MONTH(A1213),"00"))</f>
        <v/>
      </c>
      <c r="I1213" s="8" t="n"/>
      <c r="J1213" s="9">
        <f>IF(C1213="","",IF(A1213="","일자 미기재",IF(F1213="","공수 미기재","")))</f>
        <v/>
      </c>
    </row>
    <row r="1214">
      <c r="A1214" s="7" t="n"/>
      <c r="B1214" s="8" t="n"/>
      <c r="C1214" s="9" t="n"/>
      <c r="D1214" s="9" t="n"/>
      <c r="E1214" s="8" t="n"/>
      <c r="F1214" s="9" t="n"/>
      <c r="G1214" s="10">
        <f>IF(OR(A1214="",B1214=""),"",COUNTIFS($A$4:$A$3003,A1214,$B$4:$B$3003,B1214))</f>
        <v/>
      </c>
      <c r="H1214" s="9">
        <f>IF(A1214="","",YEAR(A1214)&amp;"-"&amp;TEXT(MONTH(A1214),"00"))</f>
        <v/>
      </c>
      <c r="I1214" s="8" t="n"/>
      <c r="J1214" s="9">
        <f>IF(C1214="","",IF(A1214="","일자 미기재",IF(F1214="","공수 미기재","")))</f>
        <v/>
      </c>
    </row>
    <row r="1215">
      <c r="A1215" s="7" t="n"/>
      <c r="B1215" s="8" t="n"/>
      <c r="C1215" s="9" t="n"/>
      <c r="D1215" s="9" t="n"/>
      <c r="E1215" s="8" t="n"/>
      <c r="F1215" s="9" t="n"/>
      <c r="G1215" s="10">
        <f>IF(OR(A1215="",B1215=""),"",COUNTIFS($A$4:$A$3003,A1215,$B$4:$B$3003,B1215))</f>
        <v/>
      </c>
      <c r="H1215" s="9">
        <f>IF(A1215="","",YEAR(A1215)&amp;"-"&amp;TEXT(MONTH(A1215),"00"))</f>
        <v/>
      </c>
      <c r="I1215" s="8" t="n"/>
      <c r="J1215" s="9">
        <f>IF(C1215="","",IF(A1215="","일자 미기재",IF(F1215="","공수 미기재","")))</f>
        <v/>
      </c>
    </row>
    <row r="1216">
      <c r="A1216" s="7" t="n"/>
      <c r="B1216" s="8" t="n"/>
      <c r="C1216" s="9" t="n"/>
      <c r="D1216" s="9" t="n"/>
      <c r="E1216" s="8" t="n"/>
      <c r="F1216" s="9" t="n"/>
      <c r="G1216" s="10">
        <f>IF(OR(A1216="",B1216=""),"",COUNTIFS($A$4:$A$3003,A1216,$B$4:$B$3003,B1216))</f>
        <v/>
      </c>
      <c r="H1216" s="9">
        <f>IF(A1216="","",YEAR(A1216)&amp;"-"&amp;TEXT(MONTH(A1216),"00"))</f>
        <v/>
      </c>
      <c r="I1216" s="8" t="n"/>
      <c r="J1216" s="9">
        <f>IF(C1216="","",IF(A1216="","일자 미기재",IF(F1216="","공수 미기재","")))</f>
        <v/>
      </c>
    </row>
    <row r="1217">
      <c r="A1217" s="7" t="n"/>
      <c r="B1217" s="8" t="n"/>
      <c r="C1217" s="9" t="n"/>
      <c r="D1217" s="9" t="n"/>
      <c r="E1217" s="8" t="n"/>
      <c r="F1217" s="9" t="n"/>
      <c r="G1217" s="10">
        <f>IF(OR(A1217="",B1217=""),"",COUNTIFS($A$4:$A$3003,A1217,$B$4:$B$3003,B1217))</f>
        <v/>
      </c>
      <c r="H1217" s="9">
        <f>IF(A1217="","",YEAR(A1217)&amp;"-"&amp;TEXT(MONTH(A1217),"00"))</f>
        <v/>
      </c>
      <c r="I1217" s="8" t="n"/>
      <c r="J1217" s="9">
        <f>IF(C1217="","",IF(A1217="","일자 미기재",IF(F1217="","공수 미기재","")))</f>
        <v/>
      </c>
    </row>
    <row r="1218">
      <c r="A1218" s="7" t="n"/>
      <c r="B1218" s="8" t="n"/>
      <c r="C1218" s="9" t="n"/>
      <c r="D1218" s="9" t="n"/>
      <c r="E1218" s="8" t="n"/>
      <c r="F1218" s="9" t="n"/>
      <c r="G1218" s="10">
        <f>IF(OR(A1218="",B1218=""),"",COUNTIFS($A$4:$A$3003,A1218,$B$4:$B$3003,B1218))</f>
        <v/>
      </c>
      <c r="H1218" s="9">
        <f>IF(A1218="","",YEAR(A1218)&amp;"-"&amp;TEXT(MONTH(A1218),"00"))</f>
        <v/>
      </c>
      <c r="I1218" s="8" t="n"/>
      <c r="J1218" s="9">
        <f>IF(C1218="","",IF(A1218="","일자 미기재",IF(F1218="","공수 미기재","")))</f>
        <v/>
      </c>
    </row>
    <row r="1219">
      <c r="A1219" s="7" t="n"/>
      <c r="B1219" s="8" t="n"/>
      <c r="C1219" s="9" t="n"/>
      <c r="D1219" s="9" t="n"/>
      <c r="E1219" s="8" t="n"/>
      <c r="F1219" s="9" t="n"/>
      <c r="G1219" s="10">
        <f>IF(OR(A1219="",B1219=""),"",COUNTIFS($A$4:$A$3003,A1219,$B$4:$B$3003,B1219))</f>
        <v/>
      </c>
      <c r="H1219" s="9">
        <f>IF(A1219="","",YEAR(A1219)&amp;"-"&amp;TEXT(MONTH(A1219),"00"))</f>
        <v/>
      </c>
      <c r="I1219" s="8" t="n"/>
      <c r="J1219" s="9">
        <f>IF(C1219="","",IF(A1219="","일자 미기재",IF(F1219="","공수 미기재","")))</f>
        <v/>
      </c>
    </row>
    <row r="1220">
      <c r="A1220" s="7" t="n"/>
      <c r="B1220" s="8" t="n"/>
      <c r="C1220" s="9" t="n"/>
      <c r="D1220" s="9" t="n"/>
      <c r="E1220" s="8" t="n"/>
      <c r="F1220" s="9" t="n"/>
      <c r="G1220" s="10">
        <f>IF(OR(A1220="",B1220=""),"",COUNTIFS($A$4:$A$3003,A1220,$B$4:$B$3003,B1220))</f>
        <v/>
      </c>
      <c r="H1220" s="9">
        <f>IF(A1220="","",YEAR(A1220)&amp;"-"&amp;TEXT(MONTH(A1220),"00"))</f>
        <v/>
      </c>
      <c r="I1220" s="8" t="n"/>
      <c r="J1220" s="9">
        <f>IF(C1220="","",IF(A1220="","일자 미기재",IF(F1220="","공수 미기재","")))</f>
        <v/>
      </c>
    </row>
    <row r="1221">
      <c r="A1221" s="7" t="n"/>
      <c r="B1221" s="8" t="n"/>
      <c r="C1221" s="9" t="n"/>
      <c r="D1221" s="9" t="n"/>
      <c r="E1221" s="8" t="n"/>
      <c r="F1221" s="9" t="n"/>
      <c r="G1221" s="10">
        <f>IF(OR(A1221="",B1221=""),"",COUNTIFS($A$4:$A$3003,A1221,$B$4:$B$3003,B1221))</f>
        <v/>
      </c>
      <c r="H1221" s="9">
        <f>IF(A1221="","",YEAR(A1221)&amp;"-"&amp;TEXT(MONTH(A1221),"00"))</f>
        <v/>
      </c>
      <c r="I1221" s="8" t="n"/>
      <c r="J1221" s="9">
        <f>IF(C1221="","",IF(A1221="","일자 미기재",IF(F1221="","공수 미기재","")))</f>
        <v/>
      </c>
    </row>
    <row r="1222">
      <c r="A1222" s="7" t="n"/>
      <c r="B1222" s="8" t="n"/>
      <c r="C1222" s="9" t="n"/>
      <c r="D1222" s="9" t="n"/>
      <c r="E1222" s="8" t="n"/>
      <c r="F1222" s="9" t="n"/>
      <c r="G1222" s="10">
        <f>IF(OR(A1222="",B1222=""),"",COUNTIFS($A$4:$A$3003,A1222,$B$4:$B$3003,B1222))</f>
        <v/>
      </c>
      <c r="H1222" s="9">
        <f>IF(A1222="","",YEAR(A1222)&amp;"-"&amp;TEXT(MONTH(A1222),"00"))</f>
        <v/>
      </c>
      <c r="I1222" s="8" t="n"/>
      <c r="J1222" s="9">
        <f>IF(C1222="","",IF(A1222="","일자 미기재",IF(F1222="","공수 미기재","")))</f>
        <v/>
      </c>
    </row>
    <row r="1223">
      <c r="A1223" s="7" t="n"/>
      <c r="B1223" s="8" t="n"/>
      <c r="C1223" s="9" t="n"/>
      <c r="D1223" s="9" t="n"/>
      <c r="E1223" s="8" t="n"/>
      <c r="F1223" s="9" t="n"/>
      <c r="G1223" s="10">
        <f>IF(OR(A1223="",B1223=""),"",COUNTIFS($A$4:$A$3003,A1223,$B$4:$B$3003,B1223))</f>
        <v/>
      </c>
      <c r="H1223" s="9">
        <f>IF(A1223="","",YEAR(A1223)&amp;"-"&amp;TEXT(MONTH(A1223),"00"))</f>
        <v/>
      </c>
      <c r="I1223" s="8" t="n"/>
      <c r="J1223" s="9">
        <f>IF(C1223="","",IF(A1223="","일자 미기재",IF(F1223="","공수 미기재","")))</f>
        <v/>
      </c>
    </row>
    <row r="1224">
      <c r="A1224" s="7" t="n"/>
      <c r="B1224" s="8" t="n"/>
      <c r="C1224" s="9" t="n"/>
      <c r="D1224" s="9" t="n"/>
      <c r="E1224" s="8" t="n"/>
      <c r="F1224" s="9" t="n"/>
      <c r="G1224" s="10">
        <f>IF(OR(A1224="",B1224=""),"",COUNTIFS($A$4:$A$3003,A1224,$B$4:$B$3003,B1224))</f>
        <v/>
      </c>
      <c r="H1224" s="9">
        <f>IF(A1224="","",YEAR(A1224)&amp;"-"&amp;TEXT(MONTH(A1224),"00"))</f>
        <v/>
      </c>
      <c r="I1224" s="8" t="n"/>
      <c r="J1224" s="9">
        <f>IF(C1224="","",IF(A1224="","일자 미기재",IF(F1224="","공수 미기재","")))</f>
        <v/>
      </c>
    </row>
    <row r="1225">
      <c r="A1225" s="7" t="n"/>
      <c r="B1225" s="8" t="n"/>
      <c r="C1225" s="9" t="n"/>
      <c r="D1225" s="9" t="n"/>
      <c r="E1225" s="8" t="n"/>
      <c r="F1225" s="9" t="n"/>
      <c r="G1225" s="10">
        <f>IF(OR(A1225="",B1225=""),"",COUNTIFS($A$4:$A$3003,A1225,$B$4:$B$3003,B1225))</f>
        <v/>
      </c>
      <c r="H1225" s="9">
        <f>IF(A1225="","",YEAR(A1225)&amp;"-"&amp;TEXT(MONTH(A1225),"00"))</f>
        <v/>
      </c>
      <c r="I1225" s="8" t="n"/>
      <c r="J1225" s="9">
        <f>IF(C1225="","",IF(A1225="","일자 미기재",IF(F1225="","공수 미기재","")))</f>
        <v/>
      </c>
    </row>
    <row r="1226">
      <c r="A1226" s="7" t="n"/>
      <c r="B1226" s="8" t="n"/>
      <c r="C1226" s="9" t="n"/>
      <c r="D1226" s="9" t="n"/>
      <c r="E1226" s="8" t="n"/>
      <c r="F1226" s="9" t="n"/>
      <c r="G1226" s="10">
        <f>IF(OR(A1226="",B1226=""),"",COUNTIFS($A$4:$A$3003,A1226,$B$4:$B$3003,B1226))</f>
        <v/>
      </c>
      <c r="H1226" s="9">
        <f>IF(A1226="","",YEAR(A1226)&amp;"-"&amp;TEXT(MONTH(A1226),"00"))</f>
        <v/>
      </c>
      <c r="I1226" s="8" t="n"/>
      <c r="J1226" s="9">
        <f>IF(C1226="","",IF(A1226="","일자 미기재",IF(F1226="","공수 미기재","")))</f>
        <v/>
      </c>
    </row>
    <row r="1227">
      <c r="A1227" s="7" t="n"/>
      <c r="B1227" s="8" t="n"/>
      <c r="C1227" s="9" t="n"/>
      <c r="D1227" s="9" t="n"/>
      <c r="E1227" s="8" t="n"/>
      <c r="F1227" s="9" t="n"/>
      <c r="G1227" s="10">
        <f>IF(OR(A1227="",B1227=""),"",COUNTIFS($A$4:$A$3003,A1227,$B$4:$B$3003,B1227))</f>
        <v/>
      </c>
      <c r="H1227" s="9">
        <f>IF(A1227="","",YEAR(A1227)&amp;"-"&amp;TEXT(MONTH(A1227),"00"))</f>
        <v/>
      </c>
      <c r="I1227" s="8" t="n"/>
      <c r="J1227" s="9">
        <f>IF(C1227="","",IF(A1227="","일자 미기재",IF(F1227="","공수 미기재","")))</f>
        <v/>
      </c>
    </row>
    <row r="1228">
      <c r="A1228" s="7" t="n"/>
      <c r="B1228" s="8" t="n"/>
      <c r="C1228" s="9" t="n"/>
      <c r="D1228" s="9" t="n"/>
      <c r="E1228" s="8" t="n"/>
      <c r="F1228" s="9" t="n"/>
      <c r="G1228" s="10">
        <f>IF(OR(A1228="",B1228=""),"",COUNTIFS($A$4:$A$3003,A1228,$B$4:$B$3003,B1228))</f>
        <v/>
      </c>
      <c r="H1228" s="9">
        <f>IF(A1228="","",YEAR(A1228)&amp;"-"&amp;TEXT(MONTH(A1228),"00"))</f>
        <v/>
      </c>
      <c r="I1228" s="8" t="n"/>
      <c r="J1228" s="9">
        <f>IF(C1228="","",IF(A1228="","일자 미기재",IF(F1228="","공수 미기재","")))</f>
        <v/>
      </c>
    </row>
    <row r="1229">
      <c r="A1229" s="7" t="n"/>
      <c r="B1229" s="8" t="n"/>
      <c r="C1229" s="9" t="n"/>
      <c r="D1229" s="9" t="n"/>
      <c r="E1229" s="8" t="n"/>
      <c r="F1229" s="9" t="n"/>
      <c r="G1229" s="10">
        <f>IF(OR(A1229="",B1229=""),"",COUNTIFS($A$4:$A$3003,A1229,$B$4:$B$3003,B1229))</f>
        <v/>
      </c>
      <c r="H1229" s="9">
        <f>IF(A1229="","",YEAR(A1229)&amp;"-"&amp;TEXT(MONTH(A1229),"00"))</f>
        <v/>
      </c>
      <c r="I1229" s="8" t="n"/>
      <c r="J1229" s="9">
        <f>IF(C1229="","",IF(A1229="","일자 미기재",IF(F1229="","공수 미기재","")))</f>
        <v/>
      </c>
    </row>
    <row r="1230">
      <c r="A1230" s="7" t="n"/>
      <c r="B1230" s="8" t="n"/>
      <c r="C1230" s="9" t="n"/>
      <c r="D1230" s="9" t="n"/>
      <c r="E1230" s="8" t="n"/>
      <c r="F1230" s="9" t="n"/>
      <c r="G1230" s="10">
        <f>IF(OR(A1230="",B1230=""),"",COUNTIFS($A$4:$A$3003,A1230,$B$4:$B$3003,B1230))</f>
        <v/>
      </c>
      <c r="H1230" s="9">
        <f>IF(A1230="","",YEAR(A1230)&amp;"-"&amp;TEXT(MONTH(A1230),"00"))</f>
        <v/>
      </c>
      <c r="I1230" s="8" t="n"/>
      <c r="J1230" s="9">
        <f>IF(C1230="","",IF(A1230="","일자 미기재",IF(F1230="","공수 미기재","")))</f>
        <v/>
      </c>
    </row>
    <row r="1231">
      <c r="A1231" s="7" t="n"/>
      <c r="B1231" s="8" t="n"/>
      <c r="C1231" s="9" t="n"/>
      <c r="D1231" s="9" t="n"/>
      <c r="E1231" s="8" t="n"/>
      <c r="F1231" s="9" t="n"/>
      <c r="G1231" s="10">
        <f>IF(OR(A1231="",B1231=""),"",COUNTIFS($A$4:$A$3003,A1231,$B$4:$B$3003,B1231))</f>
        <v/>
      </c>
      <c r="H1231" s="9">
        <f>IF(A1231="","",YEAR(A1231)&amp;"-"&amp;TEXT(MONTH(A1231),"00"))</f>
        <v/>
      </c>
      <c r="I1231" s="8" t="n"/>
      <c r="J1231" s="9">
        <f>IF(C1231="","",IF(A1231="","일자 미기재",IF(F1231="","공수 미기재","")))</f>
        <v/>
      </c>
    </row>
    <row r="1232">
      <c r="A1232" s="7" t="n"/>
      <c r="B1232" s="8" t="n"/>
      <c r="C1232" s="9" t="n"/>
      <c r="D1232" s="9" t="n"/>
      <c r="E1232" s="8" t="n"/>
      <c r="F1232" s="9" t="n"/>
      <c r="G1232" s="10">
        <f>IF(OR(A1232="",B1232=""),"",COUNTIFS($A$4:$A$3003,A1232,$B$4:$B$3003,B1232))</f>
        <v/>
      </c>
      <c r="H1232" s="9">
        <f>IF(A1232="","",YEAR(A1232)&amp;"-"&amp;TEXT(MONTH(A1232),"00"))</f>
        <v/>
      </c>
      <c r="I1232" s="8" t="n"/>
      <c r="J1232" s="9">
        <f>IF(C1232="","",IF(A1232="","일자 미기재",IF(F1232="","공수 미기재","")))</f>
        <v/>
      </c>
    </row>
    <row r="1233">
      <c r="A1233" s="7" t="n"/>
      <c r="B1233" s="8" t="n"/>
      <c r="C1233" s="9" t="n"/>
      <c r="D1233" s="9" t="n"/>
      <c r="E1233" s="8" t="n"/>
      <c r="F1233" s="9" t="n"/>
      <c r="G1233" s="10">
        <f>IF(OR(A1233="",B1233=""),"",COUNTIFS($A$4:$A$3003,A1233,$B$4:$B$3003,B1233))</f>
        <v/>
      </c>
      <c r="H1233" s="9">
        <f>IF(A1233="","",YEAR(A1233)&amp;"-"&amp;TEXT(MONTH(A1233),"00"))</f>
        <v/>
      </c>
      <c r="I1233" s="8" t="n"/>
      <c r="J1233" s="9">
        <f>IF(C1233="","",IF(A1233="","일자 미기재",IF(F1233="","공수 미기재","")))</f>
        <v/>
      </c>
    </row>
    <row r="1234">
      <c r="A1234" s="7" t="n"/>
      <c r="B1234" s="8" t="n"/>
      <c r="C1234" s="9" t="n"/>
      <c r="D1234" s="9" t="n"/>
      <c r="E1234" s="8" t="n"/>
      <c r="F1234" s="9" t="n"/>
      <c r="G1234" s="10">
        <f>IF(OR(A1234="",B1234=""),"",COUNTIFS($A$4:$A$3003,A1234,$B$4:$B$3003,B1234))</f>
        <v/>
      </c>
      <c r="H1234" s="9">
        <f>IF(A1234="","",YEAR(A1234)&amp;"-"&amp;TEXT(MONTH(A1234),"00"))</f>
        <v/>
      </c>
      <c r="I1234" s="8" t="n"/>
      <c r="J1234" s="9">
        <f>IF(C1234="","",IF(A1234="","일자 미기재",IF(F1234="","공수 미기재","")))</f>
        <v/>
      </c>
    </row>
    <row r="1235">
      <c r="A1235" s="7" t="n"/>
      <c r="B1235" s="8" t="n"/>
      <c r="C1235" s="9" t="n"/>
      <c r="D1235" s="9" t="n"/>
      <c r="E1235" s="8" t="n"/>
      <c r="F1235" s="9" t="n"/>
      <c r="G1235" s="10">
        <f>IF(OR(A1235="",B1235=""),"",COUNTIFS($A$4:$A$3003,A1235,$B$4:$B$3003,B1235))</f>
        <v/>
      </c>
      <c r="H1235" s="9">
        <f>IF(A1235="","",YEAR(A1235)&amp;"-"&amp;TEXT(MONTH(A1235),"00"))</f>
        <v/>
      </c>
      <c r="I1235" s="8" t="n"/>
      <c r="J1235" s="9">
        <f>IF(C1235="","",IF(A1235="","일자 미기재",IF(F1235="","공수 미기재","")))</f>
        <v/>
      </c>
    </row>
    <row r="1236">
      <c r="A1236" s="7" t="n"/>
      <c r="B1236" s="8" t="n"/>
      <c r="C1236" s="9" t="n"/>
      <c r="D1236" s="9" t="n"/>
      <c r="E1236" s="8" t="n"/>
      <c r="F1236" s="9" t="n"/>
      <c r="G1236" s="10">
        <f>IF(OR(A1236="",B1236=""),"",COUNTIFS($A$4:$A$3003,A1236,$B$4:$B$3003,B1236))</f>
        <v/>
      </c>
      <c r="H1236" s="9">
        <f>IF(A1236="","",YEAR(A1236)&amp;"-"&amp;TEXT(MONTH(A1236),"00"))</f>
        <v/>
      </c>
      <c r="I1236" s="8" t="n"/>
      <c r="J1236" s="9">
        <f>IF(C1236="","",IF(A1236="","일자 미기재",IF(F1236="","공수 미기재","")))</f>
        <v/>
      </c>
    </row>
    <row r="1237">
      <c r="A1237" s="7" t="n"/>
      <c r="B1237" s="8" t="n"/>
      <c r="C1237" s="9" t="n"/>
      <c r="D1237" s="9" t="n"/>
      <c r="E1237" s="8" t="n"/>
      <c r="F1237" s="9" t="n"/>
      <c r="G1237" s="10">
        <f>IF(OR(A1237="",B1237=""),"",COUNTIFS($A$4:$A$3003,A1237,$B$4:$B$3003,B1237))</f>
        <v/>
      </c>
      <c r="H1237" s="9">
        <f>IF(A1237="","",YEAR(A1237)&amp;"-"&amp;TEXT(MONTH(A1237),"00"))</f>
        <v/>
      </c>
      <c r="I1237" s="8" t="n"/>
      <c r="J1237" s="9">
        <f>IF(C1237="","",IF(A1237="","일자 미기재",IF(F1237="","공수 미기재","")))</f>
        <v/>
      </c>
    </row>
    <row r="1238">
      <c r="A1238" s="7" t="n"/>
      <c r="B1238" s="8" t="n"/>
      <c r="C1238" s="9" t="n"/>
      <c r="D1238" s="9" t="n"/>
      <c r="E1238" s="8" t="n"/>
      <c r="F1238" s="9" t="n"/>
      <c r="G1238" s="10">
        <f>IF(OR(A1238="",B1238=""),"",COUNTIFS($A$4:$A$3003,A1238,$B$4:$B$3003,B1238))</f>
        <v/>
      </c>
      <c r="H1238" s="9">
        <f>IF(A1238="","",YEAR(A1238)&amp;"-"&amp;TEXT(MONTH(A1238),"00"))</f>
        <v/>
      </c>
      <c r="I1238" s="8" t="n"/>
      <c r="J1238" s="9">
        <f>IF(C1238="","",IF(A1238="","일자 미기재",IF(F1238="","공수 미기재","")))</f>
        <v/>
      </c>
    </row>
    <row r="1239">
      <c r="A1239" s="7" t="n"/>
      <c r="B1239" s="8" t="n"/>
      <c r="C1239" s="9" t="n"/>
      <c r="D1239" s="9" t="n"/>
      <c r="E1239" s="8" t="n"/>
      <c r="F1239" s="9" t="n"/>
      <c r="G1239" s="10">
        <f>IF(OR(A1239="",B1239=""),"",COUNTIFS($A$4:$A$3003,A1239,$B$4:$B$3003,B1239))</f>
        <v/>
      </c>
      <c r="H1239" s="9">
        <f>IF(A1239="","",YEAR(A1239)&amp;"-"&amp;TEXT(MONTH(A1239),"00"))</f>
        <v/>
      </c>
      <c r="I1239" s="8" t="n"/>
      <c r="J1239" s="9">
        <f>IF(C1239="","",IF(A1239="","일자 미기재",IF(F1239="","공수 미기재","")))</f>
        <v/>
      </c>
    </row>
    <row r="1240">
      <c r="A1240" s="7" t="n"/>
      <c r="B1240" s="8" t="n"/>
      <c r="C1240" s="9" t="n"/>
      <c r="D1240" s="9" t="n"/>
      <c r="E1240" s="8" t="n"/>
      <c r="F1240" s="9" t="n"/>
      <c r="G1240" s="10">
        <f>IF(OR(A1240="",B1240=""),"",COUNTIFS($A$4:$A$3003,A1240,$B$4:$B$3003,B1240))</f>
        <v/>
      </c>
      <c r="H1240" s="9">
        <f>IF(A1240="","",YEAR(A1240)&amp;"-"&amp;TEXT(MONTH(A1240),"00"))</f>
        <v/>
      </c>
      <c r="I1240" s="8" t="n"/>
      <c r="J1240" s="9">
        <f>IF(C1240="","",IF(A1240="","일자 미기재",IF(F1240="","공수 미기재","")))</f>
        <v/>
      </c>
    </row>
    <row r="1241">
      <c r="A1241" s="7" t="n"/>
      <c r="B1241" s="8" t="n"/>
      <c r="C1241" s="9" t="n"/>
      <c r="D1241" s="9" t="n"/>
      <c r="E1241" s="8" t="n"/>
      <c r="F1241" s="9" t="n"/>
      <c r="G1241" s="10">
        <f>IF(OR(A1241="",B1241=""),"",COUNTIFS($A$4:$A$3003,A1241,$B$4:$B$3003,B1241))</f>
        <v/>
      </c>
      <c r="H1241" s="9">
        <f>IF(A1241="","",YEAR(A1241)&amp;"-"&amp;TEXT(MONTH(A1241),"00"))</f>
        <v/>
      </c>
      <c r="I1241" s="8" t="n"/>
      <c r="J1241" s="9">
        <f>IF(C1241="","",IF(A1241="","일자 미기재",IF(F1241="","공수 미기재","")))</f>
        <v/>
      </c>
    </row>
    <row r="1242">
      <c r="A1242" s="7" t="n"/>
      <c r="B1242" s="8" t="n"/>
      <c r="C1242" s="9" t="n"/>
      <c r="D1242" s="9" t="n"/>
      <c r="E1242" s="8" t="n"/>
      <c r="F1242" s="9" t="n"/>
      <c r="G1242" s="10">
        <f>IF(OR(A1242="",B1242=""),"",COUNTIFS($A$4:$A$3003,A1242,$B$4:$B$3003,B1242))</f>
        <v/>
      </c>
      <c r="H1242" s="9">
        <f>IF(A1242="","",YEAR(A1242)&amp;"-"&amp;TEXT(MONTH(A1242),"00"))</f>
        <v/>
      </c>
      <c r="I1242" s="8" t="n"/>
      <c r="J1242" s="9">
        <f>IF(C1242="","",IF(A1242="","일자 미기재",IF(F1242="","공수 미기재","")))</f>
        <v/>
      </c>
    </row>
    <row r="1243">
      <c r="A1243" s="7" t="n"/>
      <c r="B1243" s="8" t="n"/>
      <c r="C1243" s="9" t="n"/>
      <c r="D1243" s="9" t="n"/>
      <c r="E1243" s="8" t="n"/>
      <c r="F1243" s="9" t="n"/>
      <c r="G1243" s="10">
        <f>IF(OR(A1243="",B1243=""),"",COUNTIFS($A$4:$A$3003,A1243,$B$4:$B$3003,B1243))</f>
        <v/>
      </c>
      <c r="H1243" s="9">
        <f>IF(A1243="","",YEAR(A1243)&amp;"-"&amp;TEXT(MONTH(A1243),"00"))</f>
        <v/>
      </c>
      <c r="I1243" s="8" t="n"/>
      <c r="J1243" s="9">
        <f>IF(C1243="","",IF(A1243="","일자 미기재",IF(F1243="","공수 미기재","")))</f>
        <v/>
      </c>
    </row>
    <row r="1244">
      <c r="A1244" s="7" t="n"/>
      <c r="B1244" s="8" t="n"/>
      <c r="C1244" s="9" t="n"/>
      <c r="D1244" s="9" t="n"/>
      <c r="E1244" s="8" t="n"/>
      <c r="F1244" s="9" t="n"/>
      <c r="G1244" s="10">
        <f>IF(OR(A1244="",B1244=""),"",COUNTIFS($A$4:$A$3003,A1244,$B$4:$B$3003,B1244))</f>
        <v/>
      </c>
      <c r="H1244" s="9">
        <f>IF(A1244="","",YEAR(A1244)&amp;"-"&amp;TEXT(MONTH(A1244),"00"))</f>
        <v/>
      </c>
      <c r="I1244" s="8" t="n"/>
      <c r="J1244" s="9">
        <f>IF(C1244="","",IF(A1244="","일자 미기재",IF(F1244="","공수 미기재","")))</f>
        <v/>
      </c>
    </row>
    <row r="1245">
      <c r="A1245" s="7" t="n"/>
      <c r="B1245" s="8" t="n"/>
      <c r="C1245" s="9" t="n"/>
      <c r="D1245" s="9" t="n"/>
      <c r="E1245" s="8" t="n"/>
      <c r="F1245" s="9" t="n"/>
      <c r="G1245" s="10">
        <f>IF(OR(A1245="",B1245=""),"",COUNTIFS($A$4:$A$3003,A1245,$B$4:$B$3003,B1245))</f>
        <v/>
      </c>
      <c r="H1245" s="9">
        <f>IF(A1245="","",YEAR(A1245)&amp;"-"&amp;TEXT(MONTH(A1245),"00"))</f>
        <v/>
      </c>
      <c r="I1245" s="8" t="n"/>
      <c r="J1245" s="9">
        <f>IF(C1245="","",IF(A1245="","일자 미기재",IF(F1245="","공수 미기재","")))</f>
        <v/>
      </c>
    </row>
    <row r="1246">
      <c r="A1246" s="7" t="n"/>
      <c r="B1246" s="8" t="n"/>
      <c r="C1246" s="9" t="n"/>
      <c r="D1246" s="9" t="n"/>
      <c r="E1246" s="8" t="n"/>
      <c r="F1246" s="9" t="n"/>
      <c r="G1246" s="10">
        <f>IF(OR(A1246="",B1246=""),"",COUNTIFS($A$4:$A$3003,A1246,$B$4:$B$3003,B1246))</f>
        <v/>
      </c>
      <c r="H1246" s="9">
        <f>IF(A1246="","",YEAR(A1246)&amp;"-"&amp;TEXT(MONTH(A1246),"00"))</f>
        <v/>
      </c>
      <c r="I1246" s="8" t="n"/>
      <c r="J1246" s="9">
        <f>IF(C1246="","",IF(A1246="","일자 미기재",IF(F1246="","공수 미기재","")))</f>
        <v/>
      </c>
    </row>
    <row r="1247">
      <c r="A1247" s="7" t="n"/>
      <c r="B1247" s="8" t="n"/>
      <c r="C1247" s="9" t="n"/>
      <c r="D1247" s="9" t="n"/>
      <c r="E1247" s="8" t="n"/>
      <c r="F1247" s="9" t="n"/>
      <c r="G1247" s="10">
        <f>IF(OR(A1247="",B1247=""),"",COUNTIFS($A$4:$A$3003,A1247,$B$4:$B$3003,B1247))</f>
        <v/>
      </c>
      <c r="H1247" s="9">
        <f>IF(A1247="","",YEAR(A1247)&amp;"-"&amp;TEXT(MONTH(A1247),"00"))</f>
        <v/>
      </c>
      <c r="I1247" s="8" t="n"/>
      <c r="J1247" s="9">
        <f>IF(C1247="","",IF(A1247="","일자 미기재",IF(F1247="","공수 미기재","")))</f>
        <v/>
      </c>
    </row>
    <row r="1248">
      <c r="A1248" s="7" t="n"/>
      <c r="B1248" s="8" t="n"/>
      <c r="C1248" s="9" t="n"/>
      <c r="D1248" s="9" t="n"/>
      <c r="E1248" s="8" t="n"/>
      <c r="F1248" s="9" t="n"/>
      <c r="G1248" s="10">
        <f>IF(OR(A1248="",B1248=""),"",COUNTIFS($A$4:$A$3003,A1248,$B$4:$B$3003,B1248))</f>
        <v/>
      </c>
      <c r="H1248" s="9">
        <f>IF(A1248="","",YEAR(A1248)&amp;"-"&amp;TEXT(MONTH(A1248),"00"))</f>
        <v/>
      </c>
      <c r="I1248" s="8" t="n"/>
      <c r="J1248" s="9">
        <f>IF(C1248="","",IF(A1248="","일자 미기재",IF(F1248="","공수 미기재","")))</f>
        <v/>
      </c>
    </row>
    <row r="1249">
      <c r="A1249" s="7" t="n"/>
      <c r="B1249" s="8" t="n"/>
      <c r="C1249" s="9" t="n"/>
      <c r="D1249" s="9" t="n"/>
      <c r="E1249" s="8" t="n"/>
      <c r="F1249" s="9" t="n"/>
      <c r="G1249" s="10">
        <f>IF(OR(A1249="",B1249=""),"",COUNTIFS($A$4:$A$3003,A1249,$B$4:$B$3003,B1249))</f>
        <v/>
      </c>
      <c r="H1249" s="9">
        <f>IF(A1249="","",YEAR(A1249)&amp;"-"&amp;TEXT(MONTH(A1249),"00"))</f>
        <v/>
      </c>
      <c r="I1249" s="8" t="n"/>
      <c r="J1249" s="9">
        <f>IF(C1249="","",IF(A1249="","일자 미기재",IF(F1249="","공수 미기재","")))</f>
        <v/>
      </c>
    </row>
    <row r="1250">
      <c r="A1250" s="7" t="n"/>
      <c r="B1250" s="8" t="n"/>
      <c r="C1250" s="9" t="n"/>
      <c r="D1250" s="9" t="n"/>
      <c r="E1250" s="8" t="n"/>
      <c r="F1250" s="9" t="n"/>
      <c r="G1250" s="10">
        <f>IF(OR(A1250="",B1250=""),"",COUNTIFS($A$4:$A$3003,A1250,$B$4:$B$3003,B1250))</f>
        <v/>
      </c>
      <c r="H1250" s="9">
        <f>IF(A1250="","",YEAR(A1250)&amp;"-"&amp;TEXT(MONTH(A1250),"00"))</f>
        <v/>
      </c>
      <c r="I1250" s="8" t="n"/>
      <c r="J1250" s="9">
        <f>IF(C1250="","",IF(A1250="","일자 미기재",IF(F1250="","공수 미기재","")))</f>
        <v/>
      </c>
    </row>
    <row r="1251">
      <c r="A1251" s="7" t="n"/>
      <c r="B1251" s="8" t="n"/>
      <c r="C1251" s="9" t="n"/>
      <c r="D1251" s="9" t="n"/>
      <c r="E1251" s="8" t="n"/>
      <c r="F1251" s="9" t="n"/>
      <c r="G1251" s="10">
        <f>IF(OR(A1251="",B1251=""),"",COUNTIFS($A$4:$A$3003,A1251,$B$4:$B$3003,B1251))</f>
        <v/>
      </c>
      <c r="H1251" s="9">
        <f>IF(A1251="","",YEAR(A1251)&amp;"-"&amp;TEXT(MONTH(A1251),"00"))</f>
        <v/>
      </c>
      <c r="I1251" s="8" t="n"/>
      <c r="J1251" s="9">
        <f>IF(C1251="","",IF(A1251="","일자 미기재",IF(F1251="","공수 미기재","")))</f>
        <v/>
      </c>
    </row>
    <row r="1252">
      <c r="A1252" s="7" t="n"/>
      <c r="B1252" s="8" t="n"/>
      <c r="C1252" s="9" t="n"/>
      <c r="D1252" s="9" t="n"/>
      <c r="E1252" s="8" t="n"/>
      <c r="F1252" s="9" t="n"/>
      <c r="G1252" s="10">
        <f>IF(OR(A1252="",B1252=""),"",COUNTIFS($A$4:$A$3003,A1252,$B$4:$B$3003,B1252))</f>
        <v/>
      </c>
      <c r="H1252" s="9">
        <f>IF(A1252="","",YEAR(A1252)&amp;"-"&amp;TEXT(MONTH(A1252),"00"))</f>
        <v/>
      </c>
      <c r="I1252" s="8" t="n"/>
      <c r="J1252" s="9">
        <f>IF(C1252="","",IF(A1252="","일자 미기재",IF(F1252="","공수 미기재","")))</f>
        <v/>
      </c>
    </row>
    <row r="1253">
      <c r="A1253" s="7" t="n"/>
      <c r="B1253" s="8" t="n"/>
      <c r="C1253" s="9" t="n"/>
      <c r="D1253" s="9" t="n"/>
      <c r="E1253" s="8" t="n"/>
      <c r="F1253" s="9" t="n"/>
      <c r="G1253" s="10">
        <f>IF(OR(A1253="",B1253=""),"",COUNTIFS($A$4:$A$3003,A1253,$B$4:$B$3003,B1253))</f>
        <v/>
      </c>
      <c r="H1253" s="9">
        <f>IF(A1253="","",YEAR(A1253)&amp;"-"&amp;TEXT(MONTH(A1253),"00"))</f>
        <v/>
      </c>
      <c r="I1253" s="8" t="n"/>
      <c r="J1253" s="9">
        <f>IF(C1253="","",IF(A1253="","일자 미기재",IF(F1253="","공수 미기재","")))</f>
        <v/>
      </c>
    </row>
    <row r="1254">
      <c r="A1254" s="7" t="n"/>
      <c r="B1254" s="8" t="n"/>
      <c r="C1254" s="9" t="n"/>
      <c r="D1254" s="9" t="n"/>
      <c r="E1254" s="8" t="n"/>
      <c r="F1254" s="9" t="n"/>
      <c r="G1254" s="10">
        <f>IF(OR(A1254="",B1254=""),"",COUNTIFS($A$4:$A$3003,A1254,$B$4:$B$3003,B1254))</f>
        <v/>
      </c>
      <c r="H1254" s="9">
        <f>IF(A1254="","",YEAR(A1254)&amp;"-"&amp;TEXT(MONTH(A1254),"00"))</f>
        <v/>
      </c>
      <c r="I1254" s="8" t="n"/>
      <c r="J1254" s="9">
        <f>IF(C1254="","",IF(A1254="","일자 미기재",IF(F1254="","공수 미기재","")))</f>
        <v/>
      </c>
    </row>
    <row r="1255">
      <c r="A1255" s="7" t="n"/>
      <c r="B1255" s="8" t="n"/>
      <c r="C1255" s="9" t="n"/>
      <c r="D1255" s="9" t="n"/>
      <c r="E1255" s="8" t="n"/>
      <c r="F1255" s="9" t="n"/>
      <c r="G1255" s="10">
        <f>IF(OR(A1255="",B1255=""),"",COUNTIFS($A$4:$A$3003,A1255,$B$4:$B$3003,B1255))</f>
        <v/>
      </c>
      <c r="H1255" s="9">
        <f>IF(A1255="","",YEAR(A1255)&amp;"-"&amp;TEXT(MONTH(A1255),"00"))</f>
        <v/>
      </c>
      <c r="I1255" s="8" t="n"/>
      <c r="J1255" s="9">
        <f>IF(C1255="","",IF(A1255="","일자 미기재",IF(F1255="","공수 미기재","")))</f>
        <v/>
      </c>
    </row>
    <row r="1256">
      <c r="A1256" s="7" t="n"/>
      <c r="B1256" s="8" t="n"/>
      <c r="C1256" s="9" t="n"/>
      <c r="D1256" s="9" t="n"/>
      <c r="E1256" s="8" t="n"/>
      <c r="F1256" s="9" t="n"/>
      <c r="G1256" s="10">
        <f>IF(OR(A1256="",B1256=""),"",COUNTIFS($A$4:$A$3003,A1256,$B$4:$B$3003,B1256))</f>
        <v/>
      </c>
      <c r="H1256" s="9">
        <f>IF(A1256="","",YEAR(A1256)&amp;"-"&amp;TEXT(MONTH(A1256),"00"))</f>
        <v/>
      </c>
      <c r="I1256" s="8" t="n"/>
      <c r="J1256" s="9">
        <f>IF(C1256="","",IF(A1256="","일자 미기재",IF(F1256="","공수 미기재","")))</f>
        <v/>
      </c>
    </row>
    <row r="1257">
      <c r="A1257" s="7" t="n"/>
      <c r="B1257" s="8" t="n"/>
      <c r="C1257" s="9" t="n"/>
      <c r="D1257" s="9" t="n"/>
      <c r="E1257" s="8" t="n"/>
      <c r="F1257" s="9" t="n"/>
      <c r="G1257" s="10">
        <f>IF(OR(A1257="",B1257=""),"",COUNTIFS($A$4:$A$3003,A1257,$B$4:$B$3003,B1257))</f>
        <v/>
      </c>
      <c r="H1257" s="9">
        <f>IF(A1257="","",YEAR(A1257)&amp;"-"&amp;TEXT(MONTH(A1257),"00"))</f>
        <v/>
      </c>
      <c r="I1257" s="8" t="n"/>
      <c r="J1257" s="9">
        <f>IF(C1257="","",IF(A1257="","일자 미기재",IF(F1257="","공수 미기재","")))</f>
        <v/>
      </c>
    </row>
    <row r="1258">
      <c r="A1258" s="7" t="n"/>
      <c r="B1258" s="8" t="n"/>
      <c r="C1258" s="9" t="n"/>
      <c r="D1258" s="9" t="n"/>
      <c r="E1258" s="8" t="n"/>
      <c r="F1258" s="9" t="n"/>
      <c r="G1258" s="10">
        <f>IF(OR(A1258="",B1258=""),"",COUNTIFS($A$4:$A$3003,A1258,$B$4:$B$3003,B1258))</f>
        <v/>
      </c>
      <c r="H1258" s="9">
        <f>IF(A1258="","",YEAR(A1258)&amp;"-"&amp;TEXT(MONTH(A1258),"00"))</f>
        <v/>
      </c>
      <c r="I1258" s="8" t="n"/>
      <c r="J1258" s="9">
        <f>IF(C1258="","",IF(A1258="","일자 미기재",IF(F1258="","공수 미기재","")))</f>
        <v/>
      </c>
    </row>
    <row r="1259">
      <c r="A1259" s="7" t="n"/>
      <c r="B1259" s="8" t="n"/>
      <c r="C1259" s="9" t="n"/>
      <c r="D1259" s="9" t="n"/>
      <c r="E1259" s="8" t="n"/>
      <c r="F1259" s="9" t="n"/>
      <c r="G1259" s="10">
        <f>IF(OR(A1259="",B1259=""),"",COUNTIFS($A$4:$A$3003,A1259,$B$4:$B$3003,B1259))</f>
        <v/>
      </c>
      <c r="H1259" s="9">
        <f>IF(A1259="","",YEAR(A1259)&amp;"-"&amp;TEXT(MONTH(A1259),"00"))</f>
        <v/>
      </c>
      <c r="I1259" s="8" t="n"/>
      <c r="J1259" s="9">
        <f>IF(C1259="","",IF(A1259="","일자 미기재",IF(F1259="","공수 미기재","")))</f>
        <v/>
      </c>
    </row>
    <row r="1260">
      <c r="A1260" s="7" t="n"/>
      <c r="B1260" s="8" t="n"/>
      <c r="C1260" s="9" t="n"/>
      <c r="D1260" s="9" t="n"/>
      <c r="E1260" s="8" t="n"/>
      <c r="F1260" s="9" t="n"/>
      <c r="G1260" s="10">
        <f>IF(OR(A1260="",B1260=""),"",COUNTIFS($A$4:$A$3003,A1260,$B$4:$B$3003,B1260))</f>
        <v/>
      </c>
      <c r="H1260" s="9">
        <f>IF(A1260="","",YEAR(A1260)&amp;"-"&amp;TEXT(MONTH(A1260),"00"))</f>
        <v/>
      </c>
      <c r="I1260" s="8" t="n"/>
      <c r="J1260" s="9">
        <f>IF(C1260="","",IF(A1260="","일자 미기재",IF(F1260="","공수 미기재","")))</f>
        <v/>
      </c>
    </row>
    <row r="1261">
      <c r="A1261" s="7" t="n"/>
      <c r="B1261" s="8" t="n"/>
      <c r="C1261" s="9" t="n"/>
      <c r="D1261" s="9" t="n"/>
      <c r="E1261" s="8" t="n"/>
      <c r="F1261" s="9" t="n"/>
      <c r="G1261" s="10">
        <f>IF(OR(A1261="",B1261=""),"",COUNTIFS($A$4:$A$3003,A1261,$B$4:$B$3003,B1261))</f>
        <v/>
      </c>
      <c r="H1261" s="9">
        <f>IF(A1261="","",YEAR(A1261)&amp;"-"&amp;TEXT(MONTH(A1261),"00"))</f>
        <v/>
      </c>
      <c r="I1261" s="8" t="n"/>
      <c r="J1261" s="9">
        <f>IF(C1261="","",IF(A1261="","일자 미기재",IF(F1261="","공수 미기재","")))</f>
        <v/>
      </c>
    </row>
    <row r="1262">
      <c r="A1262" s="7" t="n"/>
      <c r="B1262" s="8" t="n"/>
      <c r="C1262" s="9" t="n"/>
      <c r="D1262" s="9" t="n"/>
      <c r="E1262" s="8" t="n"/>
      <c r="F1262" s="9" t="n"/>
      <c r="G1262" s="10">
        <f>IF(OR(A1262="",B1262=""),"",COUNTIFS($A$4:$A$3003,A1262,$B$4:$B$3003,B1262))</f>
        <v/>
      </c>
      <c r="H1262" s="9">
        <f>IF(A1262="","",YEAR(A1262)&amp;"-"&amp;TEXT(MONTH(A1262),"00"))</f>
        <v/>
      </c>
      <c r="I1262" s="8" t="n"/>
      <c r="J1262" s="9">
        <f>IF(C1262="","",IF(A1262="","일자 미기재",IF(F1262="","공수 미기재","")))</f>
        <v/>
      </c>
    </row>
    <row r="1263">
      <c r="A1263" s="7" t="n"/>
      <c r="B1263" s="8" t="n"/>
      <c r="C1263" s="9" t="n"/>
      <c r="D1263" s="9" t="n"/>
      <c r="E1263" s="8" t="n"/>
      <c r="F1263" s="9" t="n"/>
      <c r="G1263" s="10">
        <f>IF(OR(A1263="",B1263=""),"",COUNTIFS($A$4:$A$3003,A1263,$B$4:$B$3003,B1263))</f>
        <v/>
      </c>
      <c r="H1263" s="9">
        <f>IF(A1263="","",YEAR(A1263)&amp;"-"&amp;TEXT(MONTH(A1263),"00"))</f>
        <v/>
      </c>
      <c r="I1263" s="8" t="n"/>
      <c r="J1263" s="9">
        <f>IF(C1263="","",IF(A1263="","일자 미기재",IF(F1263="","공수 미기재","")))</f>
        <v/>
      </c>
    </row>
    <row r="1264">
      <c r="A1264" s="7" t="n"/>
      <c r="B1264" s="8" t="n"/>
      <c r="C1264" s="9" t="n"/>
      <c r="D1264" s="9" t="n"/>
      <c r="E1264" s="8" t="n"/>
      <c r="F1264" s="9" t="n"/>
      <c r="G1264" s="10">
        <f>IF(OR(A1264="",B1264=""),"",COUNTIFS($A$4:$A$3003,A1264,$B$4:$B$3003,B1264))</f>
        <v/>
      </c>
      <c r="H1264" s="9">
        <f>IF(A1264="","",YEAR(A1264)&amp;"-"&amp;TEXT(MONTH(A1264),"00"))</f>
        <v/>
      </c>
      <c r="I1264" s="8" t="n"/>
      <c r="J1264" s="9">
        <f>IF(C1264="","",IF(A1264="","일자 미기재",IF(F1264="","공수 미기재","")))</f>
        <v/>
      </c>
    </row>
    <row r="1265">
      <c r="A1265" s="7" t="n"/>
      <c r="B1265" s="8" t="n"/>
      <c r="C1265" s="9" t="n"/>
      <c r="D1265" s="9" t="n"/>
      <c r="E1265" s="8" t="n"/>
      <c r="F1265" s="9" t="n"/>
      <c r="G1265" s="10">
        <f>IF(OR(A1265="",B1265=""),"",COUNTIFS($A$4:$A$3003,A1265,$B$4:$B$3003,B1265))</f>
        <v/>
      </c>
      <c r="H1265" s="9">
        <f>IF(A1265="","",YEAR(A1265)&amp;"-"&amp;TEXT(MONTH(A1265),"00"))</f>
        <v/>
      </c>
      <c r="I1265" s="8" t="n"/>
      <c r="J1265" s="9">
        <f>IF(C1265="","",IF(A1265="","일자 미기재",IF(F1265="","공수 미기재","")))</f>
        <v/>
      </c>
    </row>
    <row r="1266">
      <c r="A1266" s="7" t="n"/>
      <c r="B1266" s="8" t="n"/>
      <c r="C1266" s="9" t="n"/>
      <c r="D1266" s="9" t="n"/>
      <c r="E1266" s="8" t="n"/>
      <c r="F1266" s="9" t="n"/>
      <c r="G1266" s="10">
        <f>IF(OR(A1266="",B1266=""),"",COUNTIFS($A$4:$A$3003,A1266,$B$4:$B$3003,B1266))</f>
        <v/>
      </c>
      <c r="H1266" s="9">
        <f>IF(A1266="","",YEAR(A1266)&amp;"-"&amp;TEXT(MONTH(A1266),"00"))</f>
        <v/>
      </c>
      <c r="I1266" s="8" t="n"/>
      <c r="J1266" s="9">
        <f>IF(C1266="","",IF(A1266="","일자 미기재",IF(F1266="","공수 미기재","")))</f>
        <v/>
      </c>
    </row>
    <row r="1267">
      <c r="A1267" s="7" t="n"/>
      <c r="B1267" s="8" t="n"/>
      <c r="C1267" s="9" t="n"/>
      <c r="D1267" s="9" t="n"/>
      <c r="E1267" s="8" t="n"/>
      <c r="F1267" s="9" t="n"/>
      <c r="G1267" s="10">
        <f>IF(OR(A1267="",B1267=""),"",COUNTIFS($A$4:$A$3003,A1267,$B$4:$B$3003,B1267))</f>
        <v/>
      </c>
      <c r="H1267" s="9">
        <f>IF(A1267="","",YEAR(A1267)&amp;"-"&amp;TEXT(MONTH(A1267),"00"))</f>
        <v/>
      </c>
      <c r="I1267" s="8" t="n"/>
      <c r="J1267" s="9">
        <f>IF(C1267="","",IF(A1267="","일자 미기재",IF(F1267="","공수 미기재","")))</f>
        <v/>
      </c>
    </row>
    <row r="1268">
      <c r="A1268" s="7" t="n"/>
      <c r="B1268" s="8" t="n"/>
      <c r="C1268" s="9" t="n"/>
      <c r="D1268" s="9" t="n"/>
      <c r="E1268" s="8" t="n"/>
      <c r="F1268" s="9" t="n"/>
      <c r="G1268" s="10">
        <f>IF(OR(A1268="",B1268=""),"",COUNTIFS($A$4:$A$3003,A1268,$B$4:$B$3003,B1268))</f>
        <v/>
      </c>
      <c r="H1268" s="9">
        <f>IF(A1268="","",YEAR(A1268)&amp;"-"&amp;TEXT(MONTH(A1268),"00"))</f>
        <v/>
      </c>
      <c r="I1268" s="8" t="n"/>
      <c r="J1268" s="9">
        <f>IF(C1268="","",IF(A1268="","일자 미기재",IF(F1268="","공수 미기재","")))</f>
        <v/>
      </c>
    </row>
    <row r="1269">
      <c r="A1269" s="7" t="n"/>
      <c r="B1269" s="8" t="n"/>
      <c r="C1269" s="9" t="n"/>
      <c r="D1269" s="9" t="n"/>
      <c r="E1269" s="8" t="n"/>
      <c r="F1269" s="9" t="n"/>
      <c r="G1269" s="10">
        <f>IF(OR(A1269="",B1269=""),"",COUNTIFS($A$4:$A$3003,A1269,$B$4:$B$3003,B1269))</f>
        <v/>
      </c>
      <c r="H1269" s="9">
        <f>IF(A1269="","",YEAR(A1269)&amp;"-"&amp;TEXT(MONTH(A1269),"00"))</f>
        <v/>
      </c>
      <c r="I1269" s="8" t="n"/>
      <c r="J1269" s="9">
        <f>IF(C1269="","",IF(A1269="","일자 미기재",IF(F1269="","공수 미기재","")))</f>
        <v/>
      </c>
    </row>
    <row r="1270">
      <c r="A1270" s="7" t="n"/>
      <c r="B1270" s="8" t="n"/>
      <c r="C1270" s="9" t="n"/>
      <c r="D1270" s="9" t="n"/>
      <c r="E1270" s="8" t="n"/>
      <c r="F1270" s="9" t="n"/>
      <c r="G1270" s="10">
        <f>IF(OR(A1270="",B1270=""),"",COUNTIFS($A$4:$A$3003,A1270,$B$4:$B$3003,B1270))</f>
        <v/>
      </c>
      <c r="H1270" s="9">
        <f>IF(A1270="","",YEAR(A1270)&amp;"-"&amp;TEXT(MONTH(A1270),"00"))</f>
        <v/>
      </c>
      <c r="I1270" s="8" t="n"/>
      <c r="J1270" s="9">
        <f>IF(C1270="","",IF(A1270="","일자 미기재",IF(F1270="","공수 미기재","")))</f>
        <v/>
      </c>
    </row>
    <row r="1271">
      <c r="A1271" s="7" t="n"/>
      <c r="B1271" s="8" t="n"/>
      <c r="C1271" s="9" t="n"/>
      <c r="D1271" s="9" t="n"/>
      <c r="E1271" s="8" t="n"/>
      <c r="F1271" s="9" t="n"/>
      <c r="G1271" s="10">
        <f>IF(OR(A1271="",B1271=""),"",COUNTIFS($A$4:$A$3003,A1271,$B$4:$B$3003,B1271))</f>
        <v/>
      </c>
      <c r="H1271" s="9">
        <f>IF(A1271="","",YEAR(A1271)&amp;"-"&amp;TEXT(MONTH(A1271),"00"))</f>
        <v/>
      </c>
      <c r="I1271" s="8" t="n"/>
      <c r="J1271" s="9">
        <f>IF(C1271="","",IF(A1271="","일자 미기재",IF(F1271="","공수 미기재","")))</f>
        <v/>
      </c>
    </row>
    <row r="1272">
      <c r="A1272" s="7" t="n"/>
      <c r="B1272" s="8" t="n"/>
      <c r="C1272" s="9" t="n"/>
      <c r="D1272" s="9" t="n"/>
      <c r="E1272" s="8" t="n"/>
      <c r="F1272" s="9" t="n"/>
      <c r="G1272" s="10">
        <f>IF(OR(A1272="",B1272=""),"",COUNTIFS($A$4:$A$3003,A1272,$B$4:$B$3003,B1272))</f>
        <v/>
      </c>
      <c r="H1272" s="9">
        <f>IF(A1272="","",YEAR(A1272)&amp;"-"&amp;TEXT(MONTH(A1272),"00"))</f>
        <v/>
      </c>
      <c r="I1272" s="8" t="n"/>
      <c r="J1272" s="9">
        <f>IF(C1272="","",IF(A1272="","일자 미기재",IF(F1272="","공수 미기재","")))</f>
        <v/>
      </c>
    </row>
    <row r="1273">
      <c r="A1273" s="7" t="n"/>
      <c r="B1273" s="8" t="n"/>
      <c r="C1273" s="9" t="n"/>
      <c r="D1273" s="9" t="n"/>
      <c r="E1273" s="8" t="n"/>
      <c r="F1273" s="9" t="n"/>
      <c r="G1273" s="10">
        <f>IF(OR(A1273="",B1273=""),"",COUNTIFS($A$4:$A$3003,A1273,$B$4:$B$3003,B1273))</f>
        <v/>
      </c>
      <c r="H1273" s="9">
        <f>IF(A1273="","",YEAR(A1273)&amp;"-"&amp;TEXT(MONTH(A1273),"00"))</f>
        <v/>
      </c>
      <c r="I1273" s="8" t="n"/>
      <c r="J1273" s="9">
        <f>IF(C1273="","",IF(A1273="","일자 미기재",IF(F1273="","공수 미기재","")))</f>
        <v/>
      </c>
    </row>
    <row r="1274">
      <c r="A1274" s="7" t="n"/>
      <c r="B1274" s="8" t="n"/>
      <c r="C1274" s="9" t="n"/>
      <c r="D1274" s="9" t="n"/>
      <c r="E1274" s="8" t="n"/>
      <c r="F1274" s="9" t="n"/>
      <c r="G1274" s="10">
        <f>IF(OR(A1274="",B1274=""),"",COUNTIFS($A$4:$A$3003,A1274,$B$4:$B$3003,B1274))</f>
        <v/>
      </c>
      <c r="H1274" s="9">
        <f>IF(A1274="","",YEAR(A1274)&amp;"-"&amp;TEXT(MONTH(A1274),"00"))</f>
        <v/>
      </c>
      <c r="I1274" s="8" t="n"/>
      <c r="J1274" s="9">
        <f>IF(C1274="","",IF(A1274="","일자 미기재",IF(F1274="","공수 미기재","")))</f>
        <v/>
      </c>
    </row>
    <row r="1275">
      <c r="A1275" s="7" t="n"/>
      <c r="B1275" s="8" t="n"/>
      <c r="C1275" s="9" t="n"/>
      <c r="D1275" s="9" t="n"/>
      <c r="E1275" s="8" t="n"/>
      <c r="F1275" s="9" t="n"/>
      <c r="G1275" s="10">
        <f>IF(OR(A1275="",B1275=""),"",COUNTIFS($A$4:$A$3003,A1275,$B$4:$B$3003,B1275))</f>
        <v/>
      </c>
      <c r="H1275" s="9">
        <f>IF(A1275="","",YEAR(A1275)&amp;"-"&amp;TEXT(MONTH(A1275),"00"))</f>
        <v/>
      </c>
      <c r="I1275" s="8" t="n"/>
      <c r="J1275" s="9">
        <f>IF(C1275="","",IF(A1275="","일자 미기재",IF(F1275="","공수 미기재","")))</f>
        <v/>
      </c>
    </row>
    <row r="1276">
      <c r="A1276" s="7" t="n"/>
      <c r="B1276" s="8" t="n"/>
      <c r="C1276" s="9" t="n"/>
      <c r="D1276" s="9" t="n"/>
      <c r="E1276" s="8" t="n"/>
      <c r="F1276" s="9" t="n"/>
      <c r="G1276" s="10">
        <f>IF(OR(A1276="",B1276=""),"",COUNTIFS($A$4:$A$3003,A1276,$B$4:$B$3003,B1276))</f>
        <v/>
      </c>
      <c r="H1276" s="9">
        <f>IF(A1276="","",YEAR(A1276)&amp;"-"&amp;TEXT(MONTH(A1276),"00"))</f>
        <v/>
      </c>
      <c r="I1276" s="8" t="n"/>
      <c r="J1276" s="9">
        <f>IF(C1276="","",IF(A1276="","일자 미기재",IF(F1276="","공수 미기재","")))</f>
        <v/>
      </c>
    </row>
    <row r="1277">
      <c r="A1277" s="7" t="n"/>
      <c r="B1277" s="8" t="n"/>
      <c r="C1277" s="9" t="n"/>
      <c r="D1277" s="9" t="n"/>
      <c r="E1277" s="8" t="n"/>
      <c r="F1277" s="9" t="n"/>
      <c r="G1277" s="10">
        <f>IF(OR(A1277="",B1277=""),"",COUNTIFS($A$4:$A$3003,A1277,$B$4:$B$3003,B1277))</f>
        <v/>
      </c>
      <c r="H1277" s="9">
        <f>IF(A1277="","",YEAR(A1277)&amp;"-"&amp;TEXT(MONTH(A1277),"00"))</f>
        <v/>
      </c>
      <c r="I1277" s="8" t="n"/>
      <c r="J1277" s="9">
        <f>IF(C1277="","",IF(A1277="","일자 미기재",IF(F1277="","공수 미기재","")))</f>
        <v/>
      </c>
    </row>
    <row r="1278">
      <c r="A1278" s="7" t="n"/>
      <c r="B1278" s="8" t="n"/>
      <c r="C1278" s="9" t="n"/>
      <c r="D1278" s="9" t="n"/>
      <c r="E1278" s="8" t="n"/>
      <c r="F1278" s="9" t="n"/>
      <c r="G1278" s="10">
        <f>IF(OR(A1278="",B1278=""),"",COUNTIFS($A$4:$A$3003,A1278,$B$4:$B$3003,B1278))</f>
        <v/>
      </c>
      <c r="H1278" s="9">
        <f>IF(A1278="","",YEAR(A1278)&amp;"-"&amp;TEXT(MONTH(A1278),"00"))</f>
        <v/>
      </c>
      <c r="I1278" s="8" t="n"/>
      <c r="J1278" s="9">
        <f>IF(C1278="","",IF(A1278="","일자 미기재",IF(F1278="","공수 미기재","")))</f>
        <v/>
      </c>
    </row>
    <row r="1279">
      <c r="A1279" s="7" t="n"/>
      <c r="B1279" s="8" t="n"/>
      <c r="C1279" s="9" t="n"/>
      <c r="D1279" s="9" t="n"/>
      <c r="E1279" s="8" t="n"/>
      <c r="F1279" s="9" t="n"/>
      <c r="G1279" s="10">
        <f>IF(OR(A1279="",B1279=""),"",COUNTIFS($A$4:$A$3003,A1279,$B$4:$B$3003,B1279))</f>
        <v/>
      </c>
      <c r="H1279" s="9">
        <f>IF(A1279="","",YEAR(A1279)&amp;"-"&amp;TEXT(MONTH(A1279),"00"))</f>
        <v/>
      </c>
      <c r="I1279" s="8" t="n"/>
      <c r="J1279" s="9">
        <f>IF(C1279="","",IF(A1279="","일자 미기재",IF(F1279="","공수 미기재","")))</f>
        <v/>
      </c>
    </row>
    <row r="1280">
      <c r="A1280" s="7" t="n"/>
      <c r="B1280" s="8" t="n"/>
      <c r="C1280" s="9" t="n"/>
      <c r="D1280" s="9" t="n"/>
      <c r="E1280" s="8" t="n"/>
      <c r="F1280" s="9" t="n"/>
      <c r="G1280" s="10">
        <f>IF(OR(A1280="",B1280=""),"",COUNTIFS($A$4:$A$3003,A1280,$B$4:$B$3003,B1280))</f>
        <v/>
      </c>
      <c r="H1280" s="9">
        <f>IF(A1280="","",YEAR(A1280)&amp;"-"&amp;TEXT(MONTH(A1280),"00"))</f>
        <v/>
      </c>
      <c r="I1280" s="8" t="n"/>
      <c r="J1280" s="9">
        <f>IF(C1280="","",IF(A1280="","일자 미기재",IF(F1280="","공수 미기재","")))</f>
        <v/>
      </c>
    </row>
    <row r="1281">
      <c r="A1281" s="7" t="n"/>
      <c r="B1281" s="8" t="n"/>
      <c r="C1281" s="9" t="n"/>
      <c r="D1281" s="9" t="n"/>
      <c r="E1281" s="8" t="n"/>
      <c r="F1281" s="9" t="n"/>
      <c r="G1281" s="10">
        <f>IF(OR(A1281="",B1281=""),"",COUNTIFS($A$4:$A$3003,A1281,$B$4:$B$3003,B1281))</f>
        <v/>
      </c>
      <c r="H1281" s="9">
        <f>IF(A1281="","",YEAR(A1281)&amp;"-"&amp;TEXT(MONTH(A1281),"00"))</f>
        <v/>
      </c>
      <c r="I1281" s="8" t="n"/>
      <c r="J1281" s="9">
        <f>IF(C1281="","",IF(A1281="","일자 미기재",IF(F1281="","공수 미기재","")))</f>
        <v/>
      </c>
    </row>
    <row r="1282">
      <c r="A1282" s="7" t="n"/>
      <c r="B1282" s="8" t="n"/>
      <c r="C1282" s="9" t="n"/>
      <c r="D1282" s="9" t="n"/>
      <c r="E1282" s="8" t="n"/>
      <c r="F1282" s="9" t="n"/>
      <c r="G1282" s="10">
        <f>IF(OR(A1282="",B1282=""),"",COUNTIFS($A$4:$A$3003,A1282,$B$4:$B$3003,B1282))</f>
        <v/>
      </c>
      <c r="H1282" s="9">
        <f>IF(A1282="","",YEAR(A1282)&amp;"-"&amp;TEXT(MONTH(A1282),"00"))</f>
        <v/>
      </c>
      <c r="I1282" s="8" t="n"/>
      <c r="J1282" s="9">
        <f>IF(C1282="","",IF(A1282="","일자 미기재",IF(F1282="","공수 미기재","")))</f>
        <v/>
      </c>
    </row>
    <row r="1283">
      <c r="A1283" s="7" t="n"/>
      <c r="B1283" s="8" t="n"/>
      <c r="C1283" s="9" t="n"/>
      <c r="D1283" s="9" t="n"/>
      <c r="E1283" s="8" t="n"/>
      <c r="F1283" s="9" t="n"/>
      <c r="G1283" s="10">
        <f>IF(OR(A1283="",B1283=""),"",COUNTIFS($A$4:$A$3003,A1283,$B$4:$B$3003,B1283))</f>
        <v/>
      </c>
      <c r="H1283" s="9">
        <f>IF(A1283="","",YEAR(A1283)&amp;"-"&amp;TEXT(MONTH(A1283),"00"))</f>
        <v/>
      </c>
      <c r="I1283" s="8" t="n"/>
      <c r="J1283" s="9">
        <f>IF(C1283="","",IF(A1283="","일자 미기재",IF(F1283="","공수 미기재","")))</f>
        <v/>
      </c>
    </row>
    <row r="1284">
      <c r="A1284" s="7" t="n"/>
      <c r="B1284" s="8" t="n"/>
      <c r="C1284" s="9" t="n"/>
      <c r="D1284" s="9" t="n"/>
      <c r="E1284" s="8" t="n"/>
      <c r="F1284" s="9" t="n"/>
      <c r="G1284" s="10">
        <f>IF(OR(A1284="",B1284=""),"",COUNTIFS($A$4:$A$3003,A1284,$B$4:$B$3003,B1284))</f>
        <v/>
      </c>
      <c r="H1284" s="9">
        <f>IF(A1284="","",YEAR(A1284)&amp;"-"&amp;TEXT(MONTH(A1284),"00"))</f>
        <v/>
      </c>
      <c r="I1284" s="8" t="n"/>
      <c r="J1284" s="9">
        <f>IF(C1284="","",IF(A1284="","일자 미기재",IF(F1284="","공수 미기재","")))</f>
        <v/>
      </c>
    </row>
    <row r="1285">
      <c r="A1285" s="7" t="n"/>
      <c r="B1285" s="8" t="n"/>
      <c r="C1285" s="9" t="n"/>
      <c r="D1285" s="9" t="n"/>
      <c r="E1285" s="8" t="n"/>
      <c r="F1285" s="9" t="n"/>
      <c r="G1285" s="10">
        <f>IF(OR(A1285="",B1285=""),"",COUNTIFS($A$4:$A$3003,A1285,$B$4:$B$3003,B1285))</f>
        <v/>
      </c>
      <c r="H1285" s="9">
        <f>IF(A1285="","",YEAR(A1285)&amp;"-"&amp;TEXT(MONTH(A1285),"00"))</f>
        <v/>
      </c>
      <c r="I1285" s="8" t="n"/>
      <c r="J1285" s="9">
        <f>IF(C1285="","",IF(A1285="","일자 미기재",IF(F1285="","공수 미기재","")))</f>
        <v/>
      </c>
    </row>
    <row r="1286">
      <c r="A1286" s="7" t="n"/>
      <c r="B1286" s="8" t="n"/>
      <c r="C1286" s="9" t="n"/>
      <c r="D1286" s="9" t="n"/>
      <c r="E1286" s="8" t="n"/>
      <c r="F1286" s="9" t="n"/>
      <c r="G1286" s="10">
        <f>IF(OR(A1286="",B1286=""),"",COUNTIFS($A$4:$A$3003,A1286,$B$4:$B$3003,B1286))</f>
        <v/>
      </c>
      <c r="H1286" s="9">
        <f>IF(A1286="","",YEAR(A1286)&amp;"-"&amp;TEXT(MONTH(A1286),"00"))</f>
        <v/>
      </c>
      <c r="I1286" s="8" t="n"/>
      <c r="J1286" s="9">
        <f>IF(C1286="","",IF(A1286="","일자 미기재",IF(F1286="","공수 미기재","")))</f>
        <v/>
      </c>
    </row>
    <row r="1287">
      <c r="A1287" s="7" t="n"/>
      <c r="B1287" s="8" t="n"/>
      <c r="C1287" s="9" t="n"/>
      <c r="D1287" s="9" t="n"/>
      <c r="E1287" s="8" t="n"/>
      <c r="F1287" s="9" t="n"/>
      <c r="G1287" s="10">
        <f>IF(OR(A1287="",B1287=""),"",COUNTIFS($A$4:$A$3003,A1287,$B$4:$B$3003,B1287))</f>
        <v/>
      </c>
      <c r="H1287" s="9">
        <f>IF(A1287="","",YEAR(A1287)&amp;"-"&amp;TEXT(MONTH(A1287),"00"))</f>
        <v/>
      </c>
      <c r="I1287" s="8" t="n"/>
      <c r="J1287" s="9">
        <f>IF(C1287="","",IF(A1287="","일자 미기재",IF(F1287="","공수 미기재","")))</f>
        <v/>
      </c>
    </row>
    <row r="1288">
      <c r="A1288" s="7" t="n"/>
      <c r="B1288" s="8" t="n"/>
      <c r="C1288" s="9" t="n"/>
      <c r="D1288" s="9" t="n"/>
      <c r="E1288" s="8" t="n"/>
      <c r="F1288" s="9" t="n"/>
      <c r="G1288" s="10">
        <f>IF(OR(A1288="",B1288=""),"",COUNTIFS($A$4:$A$3003,A1288,$B$4:$B$3003,B1288))</f>
        <v/>
      </c>
      <c r="H1288" s="9">
        <f>IF(A1288="","",YEAR(A1288)&amp;"-"&amp;TEXT(MONTH(A1288),"00"))</f>
        <v/>
      </c>
      <c r="I1288" s="8" t="n"/>
      <c r="J1288" s="9">
        <f>IF(C1288="","",IF(A1288="","일자 미기재",IF(F1288="","공수 미기재","")))</f>
        <v/>
      </c>
    </row>
    <row r="1289">
      <c r="A1289" s="7" t="n"/>
      <c r="B1289" s="8" t="n"/>
      <c r="C1289" s="9" t="n"/>
      <c r="D1289" s="9" t="n"/>
      <c r="E1289" s="8" t="n"/>
      <c r="F1289" s="9" t="n"/>
      <c r="G1289" s="10">
        <f>IF(OR(A1289="",B1289=""),"",COUNTIFS($A$4:$A$3003,A1289,$B$4:$B$3003,B1289))</f>
        <v/>
      </c>
      <c r="H1289" s="9">
        <f>IF(A1289="","",YEAR(A1289)&amp;"-"&amp;TEXT(MONTH(A1289),"00"))</f>
        <v/>
      </c>
      <c r="I1289" s="8" t="n"/>
      <c r="J1289" s="9">
        <f>IF(C1289="","",IF(A1289="","일자 미기재",IF(F1289="","공수 미기재","")))</f>
        <v/>
      </c>
    </row>
    <row r="1290">
      <c r="A1290" s="7" t="n"/>
      <c r="B1290" s="8" t="n"/>
      <c r="C1290" s="9" t="n"/>
      <c r="D1290" s="9" t="n"/>
      <c r="E1290" s="8" t="n"/>
      <c r="F1290" s="9" t="n"/>
      <c r="G1290" s="10">
        <f>IF(OR(A1290="",B1290=""),"",COUNTIFS($A$4:$A$3003,A1290,$B$4:$B$3003,B1290))</f>
        <v/>
      </c>
      <c r="H1290" s="9">
        <f>IF(A1290="","",YEAR(A1290)&amp;"-"&amp;TEXT(MONTH(A1290),"00"))</f>
        <v/>
      </c>
      <c r="I1290" s="8" t="n"/>
      <c r="J1290" s="9">
        <f>IF(C1290="","",IF(A1290="","일자 미기재",IF(F1290="","공수 미기재","")))</f>
        <v/>
      </c>
    </row>
    <row r="1291">
      <c r="A1291" s="7" t="n"/>
      <c r="B1291" s="8" t="n"/>
      <c r="C1291" s="9" t="n"/>
      <c r="D1291" s="9" t="n"/>
      <c r="E1291" s="8" t="n"/>
      <c r="F1291" s="9" t="n"/>
      <c r="G1291" s="10">
        <f>IF(OR(A1291="",B1291=""),"",COUNTIFS($A$4:$A$3003,A1291,$B$4:$B$3003,B1291))</f>
        <v/>
      </c>
      <c r="H1291" s="9">
        <f>IF(A1291="","",YEAR(A1291)&amp;"-"&amp;TEXT(MONTH(A1291),"00"))</f>
        <v/>
      </c>
      <c r="I1291" s="8" t="n"/>
      <c r="J1291" s="9">
        <f>IF(C1291="","",IF(A1291="","일자 미기재",IF(F1291="","공수 미기재","")))</f>
        <v/>
      </c>
    </row>
    <row r="1292">
      <c r="A1292" s="7" t="n"/>
      <c r="B1292" s="8" t="n"/>
      <c r="C1292" s="9" t="n"/>
      <c r="D1292" s="9" t="n"/>
      <c r="E1292" s="8" t="n"/>
      <c r="F1292" s="9" t="n"/>
      <c r="G1292" s="10">
        <f>IF(OR(A1292="",B1292=""),"",COUNTIFS($A$4:$A$3003,A1292,$B$4:$B$3003,B1292))</f>
        <v/>
      </c>
      <c r="H1292" s="9">
        <f>IF(A1292="","",YEAR(A1292)&amp;"-"&amp;TEXT(MONTH(A1292),"00"))</f>
        <v/>
      </c>
      <c r="I1292" s="8" t="n"/>
      <c r="J1292" s="9">
        <f>IF(C1292="","",IF(A1292="","일자 미기재",IF(F1292="","공수 미기재","")))</f>
        <v/>
      </c>
    </row>
    <row r="1293">
      <c r="A1293" s="7" t="n"/>
      <c r="B1293" s="8" t="n"/>
      <c r="C1293" s="9" t="n"/>
      <c r="D1293" s="9" t="n"/>
      <c r="E1293" s="8" t="n"/>
      <c r="F1293" s="9" t="n"/>
      <c r="G1293" s="10">
        <f>IF(OR(A1293="",B1293=""),"",COUNTIFS($A$4:$A$3003,A1293,$B$4:$B$3003,B1293))</f>
        <v/>
      </c>
      <c r="H1293" s="9">
        <f>IF(A1293="","",YEAR(A1293)&amp;"-"&amp;TEXT(MONTH(A1293),"00"))</f>
        <v/>
      </c>
      <c r="I1293" s="8" t="n"/>
      <c r="J1293" s="9">
        <f>IF(C1293="","",IF(A1293="","일자 미기재",IF(F1293="","공수 미기재","")))</f>
        <v/>
      </c>
    </row>
    <row r="1294">
      <c r="A1294" s="7" t="n"/>
      <c r="B1294" s="8" t="n"/>
      <c r="C1294" s="9" t="n"/>
      <c r="D1294" s="9" t="n"/>
      <c r="E1294" s="8" t="n"/>
      <c r="F1294" s="9" t="n"/>
      <c r="G1294" s="10">
        <f>IF(OR(A1294="",B1294=""),"",COUNTIFS($A$4:$A$3003,A1294,$B$4:$B$3003,B1294))</f>
        <v/>
      </c>
      <c r="H1294" s="9">
        <f>IF(A1294="","",YEAR(A1294)&amp;"-"&amp;TEXT(MONTH(A1294),"00"))</f>
        <v/>
      </c>
      <c r="I1294" s="8" t="n"/>
      <c r="J1294" s="9">
        <f>IF(C1294="","",IF(A1294="","일자 미기재",IF(F1294="","공수 미기재","")))</f>
        <v/>
      </c>
    </row>
    <row r="1295">
      <c r="A1295" s="7" t="n"/>
      <c r="B1295" s="8" t="n"/>
      <c r="C1295" s="9" t="n"/>
      <c r="D1295" s="9" t="n"/>
      <c r="E1295" s="8" t="n"/>
      <c r="F1295" s="9" t="n"/>
      <c r="G1295" s="10">
        <f>IF(OR(A1295="",B1295=""),"",COUNTIFS($A$4:$A$3003,A1295,$B$4:$B$3003,B1295))</f>
        <v/>
      </c>
      <c r="H1295" s="9">
        <f>IF(A1295="","",YEAR(A1295)&amp;"-"&amp;TEXT(MONTH(A1295),"00"))</f>
        <v/>
      </c>
      <c r="I1295" s="8" t="n"/>
      <c r="J1295" s="9">
        <f>IF(C1295="","",IF(A1295="","일자 미기재",IF(F1295="","공수 미기재","")))</f>
        <v/>
      </c>
    </row>
    <row r="1296">
      <c r="A1296" s="7" t="n"/>
      <c r="B1296" s="8" t="n"/>
      <c r="C1296" s="9" t="n"/>
      <c r="D1296" s="9" t="n"/>
      <c r="E1296" s="8" t="n"/>
      <c r="F1296" s="9" t="n"/>
      <c r="G1296" s="10">
        <f>IF(OR(A1296="",B1296=""),"",COUNTIFS($A$4:$A$3003,A1296,$B$4:$B$3003,B1296))</f>
        <v/>
      </c>
      <c r="H1296" s="9">
        <f>IF(A1296="","",YEAR(A1296)&amp;"-"&amp;TEXT(MONTH(A1296),"00"))</f>
        <v/>
      </c>
      <c r="I1296" s="8" t="n"/>
      <c r="J1296" s="9">
        <f>IF(C1296="","",IF(A1296="","일자 미기재",IF(F1296="","공수 미기재","")))</f>
        <v/>
      </c>
    </row>
    <row r="1297">
      <c r="A1297" s="7" t="n"/>
      <c r="B1297" s="8" t="n"/>
      <c r="C1297" s="9" t="n"/>
      <c r="D1297" s="9" t="n"/>
      <c r="E1297" s="8" t="n"/>
      <c r="F1297" s="9" t="n"/>
      <c r="G1297" s="10">
        <f>IF(OR(A1297="",B1297=""),"",COUNTIFS($A$4:$A$3003,A1297,$B$4:$B$3003,B1297))</f>
        <v/>
      </c>
      <c r="H1297" s="9">
        <f>IF(A1297="","",YEAR(A1297)&amp;"-"&amp;TEXT(MONTH(A1297),"00"))</f>
        <v/>
      </c>
      <c r="I1297" s="8" t="n"/>
      <c r="J1297" s="9">
        <f>IF(C1297="","",IF(A1297="","일자 미기재",IF(F1297="","공수 미기재","")))</f>
        <v/>
      </c>
    </row>
    <row r="1298">
      <c r="A1298" s="7" t="n"/>
      <c r="B1298" s="8" t="n"/>
      <c r="C1298" s="9" t="n"/>
      <c r="D1298" s="9" t="n"/>
      <c r="E1298" s="8" t="n"/>
      <c r="F1298" s="9" t="n"/>
      <c r="G1298" s="10">
        <f>IF(OR(A1298="",B1298=""),"",COUNTIFS($A$4:$A$3003,A1298,$B$4:$B$3003,B1298))</f>
        <v/>
      </c>
      <c r="H1298" s="9">
        <f>IF(A1298="","",YEAR(A1298)&amp;"-"&amp;TEXT(MONTH(A1298),"00"))</f>
        <v/>
      </c>
      <c r="I1298" s="8" t="n"/>
      <c r="J1298" s="9">
        <f>IF(C1298="","",IF(A1298="","일자 미기재",IF(F1298="","공수 미기재","")))</f>
        <v/>
      </c>
    </row>
    <row r="1299">
      <c r="A1299" s="7" t="n"/>
      <c r="B1299" s="8" t="n"/>
      <c r="C1299" s="9" t="n"/>
      <c r="D1299" s="9" t="n"/>
      <c r="E1299" s="8" t="n"/>
      <c r="F1299" s="9" t="n"/>
      <c r="G1299" s="10">
        <f>IF(OR(A1299="",B1299=""),"",COUNTIFS($A$4:$A$3003,A1299,$B$4:$B$3003,B1299))</f>
        <v/>
      </c>
      <c r="H1299" s="9">
        <f>IF(A1299="","",YEAR(A1299)&amp;"-"&amp;TEXT(MONTH(A1299),"00"))</f>
        <v/>
      </c>
      <c r="I1299" s="8" t="n"/>
      <c r="J1299" s="9">
        <f>IF(C1299="","",IF(A1299="","일자 미기재",IF(F1299="","공수 미기재","")))</f>
        <v/>
      </c>
    </row>
    <row r="1300">
      <c r="A1300" s="7" t="n"/>
      <c r="B1300" s="8" t="n"/>
      <c r="C1300" s="9" t="n"/>
      <c r="D1300" s="9" t="n"/>
      <c r="E1300" s="8" t="n"/>
      <c r="F1300" s="9" t="n"/>
      <c r="G1300" s="10">
        <f>IF(OR(A1300="",B1300=""),"",COUNTIFS($A$4:$A$3003,A1300,$B$4:$B$3003,B1300))</f>
        <v/>
      </c>
      <c r="H1300" s="9">
        <f>IF(A1300="","",YEAR(A1300)&amp;"-"&amp;TEXT(MONTH(A1300),"00"))</f>
        <v/>
      </c>
      <c r="I1300" s="8" t="n"/>
      <c r="J1300" s="9">
        <f>IF(C1300="","",IF(A1300="","일자 미기재",IF(F1300="","공수 미기재","")))</f>
        <v/>
      </c>
    </row>
    <row r="1301">
      <c r="A1301" s="7" t="n"/>
      <c r="B1301" s="8" t="n"/>
      <c r="C1301" s="9" t="n"/>
      <c r="D1301" s="9" t="n"/>
      <c r="E1301" s="8" t="n"/>
      <c r="F1301" s="9" t="n"/>
      <c r="G1301" s="10">
        <f>IF(OR(A1301="",B1301=""),"",COUNTIFS($A$4:$A$3003,A1301,$B$4:$B$3003,B1301))</f>
        <v/>
      </c>
      <c r="H1301" s="9">
        <f>IF(A1301="","",YEAR(A1301)&amp;"-"&amp;TEXT(MONTH(A1301),"00"))</f>
        <v/>
      </c>
      <c r="I1301" s="8" t="n"/>
      <c r="J1301" s="9">
        <f>IF(C1301="","",IF(A1301="","일자 미기재",IF(F1301="","공수 미기재","")))</f>
        <v/>
      </c>
    </row>
    <row r="1302">
      <c r="A1302" s="7" t="n"/>
      <c r="B1302" s="8" t="n"/>
      <c r="C1302" s="9" t="n"/>
      <c r="D1302" s="9" t="n"/>
      <c r="E1302" s="8" t="n"/>
      <c r="F1302" s="9" t="n"/>
      <c r="G1302" s="10">
        <f>IF(OR(A1302="",B1302=""),"",COUNTIFS($A$4:$A$3003,A1302,$B$4:$B$3003,B1302))</f>
        <v/>
      </c>
      <c r="H1302" s="9">
        <f>IF(A1302="","",YEAR(A1302)&amp;"-"&amp;TEXT(MONTH(A1302),"00"))</f>
        <v/>
      </c>
      <c r="I1302" s="8" t="n"/>
      <c r="J1302" s="9">
        <f>IF(C1302="","",IF(A1302="","일자 미기재",IF(F1302="","공수 미기재","")))</f>
        <v/>
      </c>
    </row>
    <row r="1303">
      <c r="A1303" s="7" t="n"/>
      <c r="B1303" s="8" t="n"/>
      <c r="C1303" s="9" t="n"/>
      <c r="D1303" s="9" t="n"/>
      <c r="E1303" s="8" t="n"/>
      <c r="F1303" s="9" t="n"/>
      <c r="G1303" s="10">
        <f>IF(OR(A1303="",B1303=""),"",COUNTIFS($A$4:$A$3003,A1303,$B$4:$B$3003,B1303))</f>
        <v/>
      </c>
      <c r="H1303" s="9">
        <f>IF(A1303="","",YEAR(A1303)&amp;"-"&amp;TEXT(MONTH(A1303),"00"))</f>
        <v/>
      </c>
      <c r="I1303" s="8" t="n"/>
      <c r="J1303" s="9">
        <f>IF(C1303="","",IF(A1303="","일자 미기재",IF(F1303="","공수 미기재","")))</f>
        <v/>
      </c>
    </row>
    <row r="1304">
      <c r="A1304" s="7" t="n"/>
      <c r="B1304" s="8" t="n"/>
      <c r="C1304" s="9" t="n"/>
      <c r="D1304" s="9" t="n"/>
      <c r="E1304" s="8" t="n"/>
      <c r="F1304" s="9" t="n"/>
      <c r="G1304" s="10">
        <f>IF(OR(A1304="",B1304=""),"",COUNTIFS($A$4:$A$3003,A1304,$B$4:$B$3003,B1304))</f>
        <v/>
      </c>
      <c r="H1304" s="9">
        <f>IF(A1304="","",YEAR(A1304)&amp;"-"&amp;TEXT(MONTH(A1304),"00"))</f>
        <v/>
      </c>
      <c r="I1304" s="8" t="n"/>
      <c r="J1304" s="9">
        <f>IF(C1304="","",IF(A1304="","일자 미기재",IF(F1304="","공수 미기재","")))</f>
        <v/>
      </c>
    </row>
    <row r="1305">
      <c r="A1305" s="7" t="n"/>
      <c r="B1305" s="8" t="n"/>
      <c r="C1305" s="9" t="n"/>
      <c r="D1305" s="9" t="n"/>
      <c r="E1305" s="8" t="n"/>
      <c r="F1305" s="9" t="n"/>
      <c r="G1305" s="10">
        <f>IF(OR(A1305="",B1305=""),"",COUNTIFS($A$4:$A$3003,A1305,$B$4:$B$3003,B1305))</f>
        <v/>
      </c>
      <c r="H1305" s="9">
        <f>IF(A1305="","",YEAR(A1305)&amp;"-"&amp;TEXT(MONTH(A1305),"00"))</f>
        <v/>
      </c>
      <c r="I1305" s="8" t="n"/>
      <c r="J1305" s="9">
        <f>IF(C1305="","",IF(A1305="","일자 미기재",IF(F1305="","공수 미기재","")))</f>
        <v/>
      </c>
    </row>
    <row r="1306">
      <c r="A1306" s="7" t="n"/>
      <c r="B1306" s="8" t="n"/>
      <c r="C1306" s="9" t="n"/>
      <c r="D1306" s="9" t="n"/>
      <c r="E1306" s="8" t="n"/>
      <c r="F1306" s="9" t="n"/>
      <c r="G1306" s="10">
        <f>IF(OR(A1306="",B1306=""),"",COUNTIFS($A$4:$A$3003,A1306,$B$4:$B$3003,B1306))</f>
        <v/>
      </c>
      <c r="H1306" s="9">
        <f>IF(A1306="","",YEAR(A1306)&amp;"-"&amp;TEXT(MONTH(A1306),"00"))</f>
        <v/>
      </c>
      <c r="I1306" s="8" t="n"/>
      <c r="J1306" s="9">
        <f>IF(C1306="","",IF(A1306="","일자 미기재",IF(F1306="","공수 미기재","")))</f>
        <v/>
      </c>
    </row>
    <row r="1307">
      <c r="A1307" s="7" t="n"/>
      <c r="B1307" s="8" t="n"/>
      <c r="C1307" s="9" t="n"/>
      <c r="D1307" s="9" t="n"/>
      <c r="E1307" s="8" t="n"/>
      <c r="F1307" s="9" t="n"/>
      <c r="G1307" s="10">
        <f>IF(OR(A1307="",B1307=""),"",COUNTIFS($A$4:$A$3003,A1307,$B$4:$B$3003,B1307))</f>
        <v/>
      </c>
      <c r="H1307" s="9">
        <f>IF(A1307="","",YEAR(A1307)&amp;"-"&amp;TEXT(MONTH(A1307),"00"))</f>
        <v/>
      </c>
      <c r="I1307" s="8" t="n"/>
      <c r="J1307" s="9">
        <f>IF(C1307="","",IF(A1307="","일자 미기재",IF(F1307="","공수 미기재","")))</f>
        <v/>
      </c>
    </row>
    <row r="1308">
      <c r="A1308" s="7" t="n"/>
      <c r="B1308" s="8" t="n"/>
      <c r="C1308" s="9" t="n"/>
      <c r="D1308" s="9" t="n"/>
      <c r="E1308" s="8" t="n"/>
      <c r="F1308" s="9" t="n"/>
      <c r="G1308" s="10">
        <f>IF(OR(A1308="",B1308=""),"",COUNTIFS($A$4:$A$3003,A1308,$B$4:$B$3003,B1308))</f>
        <v/>
      </c>
      <c r="H1308" s="9">
        <f>IF(A1308="","",YEAR(A1308)&amp;"-"&amp;TEXT(MONTH(A1308),"00"))</f>
        <v/>
      </c>
      <c r="I1308" s="8" t="n"/>
      <c r="J1308" s="9">
        <f>IF(C1308="","",IF(A1308="","일자 미기재",IF(F1308="","공수 미기재","")))</f>
        <v/>
      </c>
    </row>
    <row r="1309">
      <c r="A1309" s="7" t="n"/>
      <c r="B1309" s="8" t="n"/>
      <c r="C1309" s="9" t="n"/>
      <c r="D1309" s="9" t="n"/>
      <c r="E1309" s="8" t="n"/>
      <c r="F1309" s="9" t="n"/>
      <c r="G1309" s="10">
        <f>IF(OR(A1309="",B1309=""),"",COUNTIFS($A$4:$A$3003,A1309,$B$4:$B$3003,B1309))</f>
        <v/>
      </c>
      <c r="H1309" s="9">
        <f>IF(A1309="","",YEAR(A1309)&amp;"-"&amp;TEXT(MONTH(A1309),"00"))</f>
        <v/>
      </c>
      <c r="I1309" s="8" t="n"/>
      <c r="J1309" s="9">
        <f>IF(C1309="","",IF(A1309="","일자 미기재",IF(F1309="","공수 미기재","")))</f>
        <v/>
      </c>
    </row>
    <row r="1310">
      <c r="A1310" s="7" t="n"/>
      <c r="B1310" s="8" t="n"/>
      <c r="C1310" s="9" t="n"/>
      <c r="D1310" s="9" t="n"/>
      <c r="E1310" s="8" t="n"/>
      <c r="F1310" s="9" t="n"/>
      <c r="G1310" s="10">
        <f>IF(OR(A1310="",B1310=""),"",COUNTIFS($A$4:$A$3003,A1310,$B$4:$B$3003,B1310))</f>
        <v/>
      </c>
      <c r="H1310" s="9">
        <f>IF(A1310="","",YEAR(A1310)&amp;"-"&amp;TEXT(MONTH(A1310),"00"))</f>
        <v/>
      </c>
      <c r="I1310" s="8" t="n"/>
      <c r="J1310" s="9">
        <f>IF(C1310="","",IF(A1310="","일자 미기재",IF(F1310="","공수 미기재","")))</f>
        <v/>
      </c>
    </row>
    <row r="1311">
      <c r="A1311" s="7" t="n"/>
      <c r="B1311" s="8" t="n"/>
      <c r="C1311" s="9" t="n"/>
      <c r="D1311" s="9" t="n"/>
      <c r="E1311" s="8" t="n"/>
      <c r="F1311" s="9" t="n"/>
      <c r="G1311" s="10">
        <f>IF(OR(A1311="",B1311=""),"",COUNTIFS($A$4:$A$3003,A1311,$B$4:$B$3003,B1311))</f>
        <v/>
      </c>
      <c r="H1311" s="9">
        <f>IF(A1311="","",YEAR(A1311)&amp;"-"&amp;TEXT(MONTH(A1311),"00"))</f>
        <v/>
      </c>
      <c r="I1311" s="8" t="n"/>
      <c r="J1311" s="9">
        <f>IF(C1311="","",IF(A1311="","일자 미기재",IF(F1311="","공수 미기재","")))</f>
        <v/>
      </c>
    </row>
    <row r="1312">
      <c r="A1312" s="7" t="n"/>
      <c r="B1312" s="8" t="n"/>
      <c r="C1312" s="9" t="n"/>
      <c r="D1312" s="9" t="n"/>
      <c r="E1312" s="8" t="n"/>
      <c r="F1312" s="9" t="n"/>
      <c r="G1312" s="10">
        <f>IF(OR(A1312="",B1312=""),"",COUNTIFS($A$4:$A$3003,A1312,$B$4:$B$3003,B1312))</f>
        <v/>
      </c>
      <c r="H1312" s="9">
        <f>IF(A1312="","",YEAR(A1312)&amp;"-"&amp;TEXT(MONTH(A1312),"00"))</f>
        <v/>
      </c>
      <c r="I1312" s="8" t="n"/>
      <c r="J1312" s="9">
        <f>IF(C1312="","",IF(A1312="","일자 미기재",IF(F1312="","공수 미기재","")))</f>
        <v/>
      </c>
    </row>
    <row r="1313">
      <c r="A1313" s="7" t="n"/>
      <c r="B1313" s="8" t="n"/>
      <c r="C1313" s="9" t="n"/>
      <c r="D1313" s="9" t="n"/>
      <c r="E1313" s="8" t="n"/>
      <c r="F1313" s="9" t="n"/>
      <c r="G1313" s="10">
        <f>IF(OR(A1313="",B1313=""),"",COUNTIFS($A$4:$A$3003,A1313,$B$4:$B$3003,B1313))</f>
        <v/>
      </c>
      <c r="H1313" s="9">
        <f>IF(A1313="","",YEAR(A1313)&amp;"-"&amp;TEXT(MONTH(A1313),"00"))</f>
        <v/>
      </c>
      <c r="I1313" s="8" t="n"/>
      <c r="J1313" s="9">
        <f>IF(C1313="","",IF(A1313="","일자 미기재",IF(F1313="","공수 미기재","")))</f>
        <v/>
      </c>
    </row>
    <row r="1314">
      <c r="A1314" s="7" t="n"/>
      <c r="B1314" s="8" t="n"/>
      <c r="C1314" s="9" t="n"/>
      <c r="D1314" s="9" t="n"/>
      <c r="E1314" s="8" t="n"/>
      <c r="F1314" s="9" t="n"/>
      <c r="G1314" s="10">
        <f>IF(OR(A1314="",B1314=""),"",COUNTIFS($A$4:$A$3003,A1314,$B$4:$B$3003,B1314))</f>
        <v/>
      </c>
      <c r="H1314" s="9">
        <f>IF(A1314="","",YEAR(A1314)&amp;"-"&amp;TEXT(MONTH(A1314),"00"))</f>
        <v/>
      </c>
      <c r="I1314" s="8" t="n"/>
      <c r="J1314" s="9">
        <f>IF(C1314="","",IF(A1314="","일자 미기재",IF(F1314="","공수 미기재","")))</f>
        <v/>
      </c>
    </row>
    <row r="1315">
      <c r="A1315" s="7" t="n"/>
      <c r="B1315" s="8" t="n"/>
      <c r="C1315" s="9" t="n"/>
      <c r="D1315" s="9" t="n"/>
      <c r="E1315" s="8" t="n"/>
      <c r="F1315" s="9" t="n"/>
      <c r="G1315" s="10">
        <f>IF(OR(A1315="",B1315=""),"",COUNTIFS($A$4:$A$3003,A1315,$B$4:$B$3003,B1315))</f>
        <v/>
      </c>
      <c r="H1315" s="9">
        <f>IF(A1315="","",YEAR(A1315)&amp;"-"&amp;TEXT(MONTH(A1315),"00"))</f>
        <v/>
      </c>
      <c r="I1315" s="8" t="n"/>
      <c r="J1315" s="9">
        <f>IF(C1315="","",IF(A1315="","일자 미기재",IF(F1315="","공수 미기재","")))</f>
        <v/>
      </c>
    </row>
    <row r="1316">
      <c r="A1316" s="7" t="n"/>
      <c r="B1316" s="8" t="n"/>
      <c r="C1316" s="9" t="n"/>
      <c r="D1316" s="9" t="n"/>
      <c r="E1316" s="8" t="n"/>
      <c r="F1316" s="9" t="n"/>
      <c r="G1316" s="10">
        <f>IF(OR(A1316="",B1316=""),"",COUNTIFS($A$4:$A$3003,A1316,$B$4:$B$3003,B1316))</f>
        <v/>
      </c>
      <c r="H1316" s="9">
        <f>IF(A1316="","",YEAR(A1316)&amp;"-"&amp;TEXT(MONTH(A1316),"00"))</f>
        <v/>
      </c>
      <c r="I1316" s="8" t="n"/>
      <c r="J1316" s="9">
        <f>IF(C1316="","",IF(A1316="","일자 미기재",IF(F1316="","공수 미기재","")))</f>
        <v/>
      </c>
    </row>
    <row r="1317">
      <c r="A1317" s="7" t="n"/>
      <c r="B1317" s="8" t="n"/>
      <c r="C1317" s="9" t="n"/>
      <c r="D1317" s="9" t="n"/>
      <c r="E1317" s="8" t="n"/>
      <c r="F1317" s="9" t="n"/>
      <c r="G1317" s="10">
        <f>IF(OR(A1317="",B1317=""),"",COUNTIFS($A$4:$A$3003,A1317,$B$4:$B$3003,B1317))</f>
        <v/>
      </c>
      <c r="H1317" s="9">
        <f>IF(A1317="","",YEAR(A1317)&amp;"-"&amp;TEXT(MONTH(A1317),"00"))</f>
        <v/>
      </c>
      <c r="I1317" s="8" t="n"/>
      <c r="J1317" s="9">
        <f>IF(C1317="","",IF(A1317="","일자 미기재",IF(F1317="","공수 미기재","")))</f>
        <v/>
      </c>
    </row>
    <row r="1318">
      <c r="A1318" s="7" t="n"/>
      <c r="B1318" s="8" t="n"/>
      <c r="C1318" s="9" t="n"/>
      <c r="D1318" s="9" t="n"/>
      <c r="E1318" s="8" t="n"/>
      <c r="F1318" s="9" t="n"/>
      <c r="G1318" s="10">
        <f>IF(OR(A1318="",B1318=""),"",COUNTIFS($A$4:$A$3003,A1318,$B$4:$B$3003,B1318))</f>
        <v/>
      </c>
      <c r="H1318" s="9">
        <f>IF(A1318="","",YEAR(A1318)&amp;"-"&amp;TEXT(MONTH(A1318),"00"))</f>
        <v/>
      </c>
      <c r="I1318" s="8" t="n"/>
      <c r="J1318" s="9">
        <f>IF(C1318="","",IF(A1318="","일자 미기재",IF(F1318="","공수 미기재","")))</f>
        <v/>
      </c>
    </row>
    <row r="1319">
      <c r="A1319" s="7" t="n"/>
      <c r="B1319" s="8" t="n"/>
      <c r="C1319" s="9" t="n"/>
      <c r="D1319" s="9" t="n"/>
      <c r="E1319" s="8" t="n"/>
      <c r="F1319" s="9" t="n"/>
      <c r="G1319" s="10">
        <f>IF(OR(A1319="",B1319=""),"",COUNTIFS($A$4:$A$3003,A1319,$B$4:$B$3003,B1319))</f>
        <v/>
      </c>
      <c r="H1319" s="9">
        <f>IF(A1319="","",YEAR(A1319)&amp;"-"&amp;TEXT(MONTH(A1319),"00"))</f>
        <v/>
      </c>
      <c r="I1319" s="8" t="n"/>
      <c r="J1319" s="9">
        <f>IF(C1319="","",IF(A1319="","일자 미기재",IF(F1319="","공수 미기재","")))</f>
        <v/>
      </c>
    </row>
    <row r="1320">
      <c r="A1320" s="7" t="n"/>
      <c r="B1320" s="8" t="n"/>
      <c r="C1320" s="9" t="n"/>
      <c r="D1320" s="9" t="n"/>
      <c r="E1320" s="8" t="n"/>
      <c r="F1320" s="9" t="n"/>
      <c r="G1320" s="10">
        <f>IF(OR(A1320="",B1320=""),"",COUNTIFS($A$4:$A$3003,A1320,$B$4:$B$3003,B1320))</f>
        <v/>
      </c>
      <c r="H1320" s="9">
        <f>IF(A1320="","",YEAR(A1320)&amp;"-"&amp;TEXT(MONTH(A1320),"00"))</f>
        <v/>
      </c>
      <c r="I1320" s="8" t="n"/>
      <c r="J1320" s="9">
        <f>IF(C1320="","",IF(A1320="","일자 미기재",IF(F1320="","공수 미기재","")))</f>
        <v/>
      </c>
    </row>
    <row r="1321">
      <c r="A1321" s="7" t="n"/>
      <c r="B1321" s="8" t="n"/>
      <c r="C1321" s="9" t="n"/>
      <c r="D1321" s="9" t="n"/>
      <c r="E1321" s="8" t="n"/>
      <c r="F1321" s="9" t="n"/>
      <c r="G1321" s="10">
        <f>IF(OR(A1321="",B1321=""),"",COUNTIFS($A$4:$A$3003,A1321,$B$4:$B$3003,B1321))</f>
        <v/>
      </c>
      <c r="H1321" s="9">
        <f>IF(A1321="","",YEAR(A1321)&amp;"-"&amp;TEXT(MONTH(A1321),"00"))</f>
        <v/>
      </c>
      <c r="I1321" s="8" t="n"/>
      <c r="J1321" s="9">
        <f>IF(C1321="","",IF(A1321="","일자 미기재",IF(F1321="","공수 미기재","")))</f>
        <v/>
      </c>
    </row>
    <row r="1322">
      <c r="A1322" s="7" t="n"/>
      <c r="B1322" s="8" t="n"/>
      <c r="C1322" s="9" t="n"/>
      <c r="D1322" s="9" t="n"/>
      <c r="E1322" s="8" t="n"/>
      <c r="F1322" s="9" t="n"/>
      <c r="G1322" s="10">
        <f>IF(OR(A1322="",B1322=""),"",COUNTIFS($A$4:$A$3003,A1322,$B$4:$B$3003,B1322))</f>
        <v/>
      </c>
      <c r="H1322" s="9">
        <f>IF(A1322="","",YEAR(A1322)&amp;"-"&amp;TEXT(MONTH(A1322),"00"))</f>
        <v/>
      </c>
      <c r="I1322" s="8" t="n"/>
      <c r="J1322" s="9">
        <f>IF(C1322="","",IF(A1322="","일자 미기재",IF(F1322="","공수 미기재","")))</f>
        <v/>
      </c>
    </row>
    <row r="1323">
      <c r="A1323" s="7" t="n"/>
      <c r="B1323" s="8" t="n"/>
      <c r="C1323" s="9" t="n"/>
      <c r="D1323" s="9" t="n"/>
      <c r="E1323" s="8" t="n"/>
      <c r="F1323" s="9" t="n"/>
      <c r="G1323" s="10">
        <f>IF(OR(A1323="",B1323=""),"",COUNTIFS($A$4:$A$3003,A1323,$B$4:$B$3003,B1323))</f>
        <v/>
      </c>
      <c r="H1323" s="9">
        <f>IF(A1323="","",YEAR(A1323)&amp;"-"&amp;TEXT(MONTH(A1323),"00"))</f>
        <v/>
      </c>
      <c r="I1323" s="8" t="n"/>
      <c r="J1323" s="9">
        <f>IF(C1323="","",IF(A1323="","일자 미기재",IF(F1323="","공수 미기재","")))</f>
        <v/>
      </c>
    </row>
    <row r="1324">
      <c r="A1324" s="7" t="n"/>
      <c r="B1324" s="8" t="n"/>
      <c r="C1324" s="9" t="n"/>
      <c r="D1324" s="9" t="n"/>
      <c r="E1324" s="8" t="n"/>
      <c r="F1324" s="9" t="n"/>
      <c r="G1324" s="10">
        <f>IF(OR(A1324="",B1324=""),"",COUNTIFS($A$4:$A$3003,A1324,$B$4:$B$3003,B1324))</f>
        <v/>
      </c>
      <c r="H1324" s="9">
        <f>IF(A1324="","",YEAR(A1324)&amp;"-"&amp;TEXT(MONTH(A1324),"00"))</f>
        <v/>
      </c>
      <c r="I1324" s="8" t="n"/>
      <c r="J1324" s="9">
        <f>IF(C1324="","",IF(A1324="","일자 미기재",IF(F1324="","공수 미기재","")))</f>
        <v/>
      </c>
    </row>
    <row r="1325">
      <c r="A1325" s="7" t="n"/>
      <c r="B1325" s="8" t="n"/>
      <c r="C1325" s="9" t="n"/>
      <c r="D1325" s="9" t="n"/>
      <c r="E1325" s="8" t="n"/>
      <c r="F1325" s="9" t="n"/>
      <c r="G1325" s="10">
        <f>IF(OR(A1325="",B1325=""),"",COUNTIFS($A$4:$A$3003,A1325,$B$4:$B$3003,B1325))</f>
        <v/>
      </c>
      <c r="H1325" s="9">
        <f>IF(A1325="","",YEAR(A1325)&amp;"-"&amp;TEXT(MONTH(A1325),"00"))</f>
        <v/>
      </c>
      <c r="I1325" s="8" t="n"/>
      <c r="J1325" s="9">
        <f>IF(C1325="","",IF(A1325="","일자 미기재",IF(F1325="","공수 미기재","")))</f>
        <v/>
      </c>
    </row>
    <row r="1326">
      <c r="A1326" s="7" t="n"/>
      <c r="B1326" s="8" t="n"/>
      <c r="C1326" s="9" t="n"/>
      <c r="D1326" s="9" t="n"/>
      <c r="E1326" s="8" t="n"/>
      <c r="F1326" s="9" t="n"/>
      <c r="G1326" s="10">
        <f>IF(OR(A1326="",B1326=""),"",COUNTIFS($A$4:$A$3003,A1326,$B$4:$B$3003,B1326))</f>
        <v/>
      </c>
      <c r="H1326" s="9">
        <f>IF(A1326="","",YEAR(A1326)&amp;"-"&amp;TEXT(MONTH(A1326),"00"))</f>
        <v/>
      </c>
      <c r="I1326" s="8" t="n"/>
      <c r="J1326" s="9">
        <f>IF(C1326="","",IF(A1326="","일자 미기재",IF(F1326="","공수 미기재","")))</f>
        <v/>
      </c>
    </row>
    <row r="1327">
      <c r="A1327" s="7" t="n"/>
      <c r="B1327" s="8" t="n"/>
      <c r="C1327" s="9" t="n"/>
      <c r="D1327" s="9" t="n"/>
      <c r="E1327" s="8" t="n"/>
      <c r="F1327" s="9" t="n"/>
      <c r="G1327" s="10">
        <f>IF(OR(A1327="",B1327=""),"",COUNTIFS($A$4:$A$3003,A1327,$B$4:$B$3003,B1327))</f>
        <v/>
      </c>
      <c r="H1327" s="9">
        <f>IF(A1327="","",YEAR(A1327)&amp;"-"&amp;TEXT(MONTH(A1327),"00"))</f>
        <v/>
      </c>
      <c r="I1327" s="8" t="n"/>
      <c r="J1327" s="9">
        <f>IF(C1327="","",IF(A1327="","일자 미기재",IF(F1327="","공수 미기재","")))</f>
        <v/>
      </c>
    </row>
    <row r="1328">
      <c r="A1328" s="7" t="n"/>
      <c r="B1328" s="8" t="n"/>
      <c r="C1328" s="9" t="n"/>
      <c r="D1328" s="9" t="n"/>
      <c r="E1328" s="8" t="n"/>
      <c r="F1328" s="9" t="n"/>
      <c r="G1328" s="10">
        <f>IF(OR(A1328="",B1328=""),"",COUNTIFS($A$4:$A$3003,A1328,$B$4:$B$3003,B1328))</f>
        <v/>
      </c>
      <c r="H1328" s="9">
        <f>IF(A1328="","",YEAR(A1328)&amp;"-"&amp;TEXT(MONTH(A1328),"00"))</f>
        <v/>
      </c>
      <c r="I1328" s="8" t="n"/>
      <c r="J1328" s="9">
        <f>IF(C1328="","",IF(A1328="","일자 미기재",IF(F1328="","공수 미기재","")))</f>
        <v/>
      </c>
    </row>
    <row r="1329">
      <c r="A1329" s="7" t="n"/>
      <c r="B1329" s="8" t="n"/>
      <c r="C1329" s="9" t="n"/>
      <c r="D1329" s="9" t="n"/>
      <c r="E1329" s="8" t="n"/>
      <c r="F1329" s="9" t="n"/>
      <c r="G1329" s="10">
        <f>IF(OR(A1329="",B1329=""),"",COUNTIFS($A$4:$A$3003,A1329,$B$4:$B$3003,B1329))</f>
        <v/>
      </c>
      <c r="H1329" s="9">
        <f>IF(A1329="","",YEAR(A1329)&amp;"-"&amp;TEXT(MONTH(A1329),"00"))</f>
        <v/>
      </c>
      <c r="I1329" s="8" t="n"/>
      <c r="J1329" s="9">
        <f>IF(C1329="","",IF(A1329="","일자 미기재",IF(F1329="","공수 미기재","")))</f>
        <v/>
      </c>
    </row>
    <row r="1330">
      <c r="A1330" s="7" t="n"/>
      <c r="B1330" s="8" t="n"/>
      <c r="C1330" s="9" t="n"/>
      <c r="D1330" s="9" t="n"/>
      <c r="E1330" s="8" t="n"/>
      <c r="F1330" s="9" t="n"/>
      <c r="G1330" s="10">
        <f>IF(OR(A1330="",B1330=""),"",COUNTIFS($A$4:$A$3003,A1330,$B$4:$B$3003,B1330))</f>
        <v/>
      </c>
      <c r="H1330" s="9">
        <f>IF(A1330="","",YEAR(A1330)&amp;"-"&amp;TEXT(MONTH(A1330),"00"))</f>
        <v/>
      </c>
      <c r="I1330" s="8" t="n"/>
      <c r="J1330" s="9">
        <f>IF(C1330="","",IF(A1330="","일자 미기재",IF(F1330="","공수 미기재","")))</f>
        <v/>
      </c>
    </row>
    <row r="1331">
      <c r="A1331" s="7" t="n"/>
      <c r="B1331" s="8" t="n"/>
      <c r="C1331" s="9" t="n"/>
      <c r="D1331" s="9" t="n"/>
      <c r="E1331" s="8" t="n"/>
      <c r="F1331" s="9" t="n"/>
      <c r="G1331" s="10">
        <f>IF(OR(A1331="",B1331=""),"",COUNTIFS($A$4:$A$3003,A1331,$B$4:$B$3003,B1331))</f>
        <v/>
      </c>
      <c r="H1331" s="9">
        <f>IF(A1331="","",YEAR(A1331)&amp;"-"&amp;TEXT(MONTH(A1331),"00"))</f>
        <v/>
      </c>
      <c r="I1331" s="8" t="n"/>
      <c r="J1331" s="9">
        <f>IF(C1331="","",IF(A1331="","일자 미기재",IF(F1331="","공수 미기재","")))</f>
        <v/>
      </c>
    </row>
    <row r="1332">
      <c r="A1332" s="7" t="n"/>
      <c r="B1332" s="8" t="n"/>
      <c r="C1332" s="9" t="n"/>
      <c r="D1332" s="9" t="n"/>
      <c r="E1332" s="8" t="n"/>
      <c r="F1332" s="9" t="n"/>
      <c r="G1332" s="10">
        <f>IF(OR(A1332="",B1332=""),"",COUNTIFS($A$4:$A$3003,A1332,$B$4:$B$3003,B1332))</f>
        <v/>
      </c>
      <c r="H1332" s="9">
        <f>IF(A1332="","",YEAR(A1332)&amp;"-"&amp;TEXT(MONTH(A1332),"00"))</f>
        <v/>
      </c>
      <c r="I1332" s="8" t="n"/>
      <c r="J1332" s="9">
        <f>IF(C1332="","",IF(A1332="","일자 미기재",IF(F1332="","공수 미기재","")))</f>
        <v/>
      </c>
    </row>
    <row r="1333">
      <c r="A1333" s="7" t="n"/>
      <c r="B1333" s="8" t="n"/>
      <c r="C1333" s="9" t="n"/>
      <c r="D1333" s="9" t="n"/>
      <c r="E1333" s="8" t="n"/>
      <c r="F1333" s="9" t="n"/>
      <c r="G1333" s="10">
        <f>IF(OR(A1333="",B1333=""),"",COUNTIFS($A$4:$A$3003,A1333,$B$4:$B$3003,B1333))</f>
        <v/>
      </c>
      <c r="H1333" s="9">
        <f>IF(A1333="","",YEAR(A1333)&amp;"-"&amp;TEXT(MONTH(A1333),"00"))</f>
        <v/>
      </c>
      <c r="I1333" s="8" t="n"/>
      <c r="J1333" s="9">
        <f>IF(C1333="","",IF(A1333="","일자 미기재",IF(F1333="","공수 미기재","")))</f>
        <v/>
      </c>
    </row>
    <row r="1334">
      <c r="A1334" s="7" t="n"/>
      <c r="B1334" s="8" t="n"/>
      <c r="C1334" s="9" t="n"/>
      <c r="D1334" s="9" t="n"/>
      <c r="E1334" s="8" t="n"/>
      <c r="F1334" s="9" t="n"/>
      <c r="G1334" s="10">
        <f>IF(OR(A1334="",B1334=""),"",COUNTIFS($A$4:$A$3003,A1334,$B$4:$B$3003,B1334))</f>
        <v/>
      </c>
      <c r="H1334" s="9">
        <f>IF(A1334="","",YEAR(A1334)&amp;"-"&amp;TEXT(MONTH(A1334),"00"))</f>
        <v/>
      </c>
      <c r="I1334" s="8" t="n"/>
      <c r="J1334" s="9">
        <f>IF(C1334="","",IF(A1334="","일자 미기재",IF(F1334="","공수 미기재","")))</f>
        <v/>
      </c>
    </row>
    <row r="1335">
      <c r="A1335" s="7" t="n"/>
      <c r="B1335" s="8" t="n"/>
      <c r="C1335" s="9" t="n"/>
      <c r="D1335" s="9" t="n"/>
      <c r="E1335" s="8" t="n"/>
      <c r="F1335" s="9" t="n"/>
      <c r="G1335" s="10">
        <f>IF(OR(A1335="",B1335=""),"",COUNTIFS($A$4:$A$3003,A1335,$B$4:$B$3003,B1335))</f>
        <v/>
      </c>
      <c r="H1335" s="9">
        <f>IF(A1335="","",YEAR(A1335)&amp;"-"&amp;TEXT(MONTH(A1335),"00"))</f>
        <v/>
      </c>
      <c r="I1335" s="8" t="n"/>
      <c r="J1335" s="9">
        <f>IF(C1335="","",IF(A1335="","일자 미기재",IF(F1335="","공수 미기재","")))</f>
        <v/>
      </c>
    </row>
    <row r="1336">
      <c r="A1336" s="7" t="n"/>
      <c r="B1336" s="8" t="n"/>
      <c r="C1336" s="9" t="n"/>
      <c r="D1336" s="9" t="n"/>
      <c r="E1336" s="8" t="n"/>
      <c r="F1336" s="9" t="n"/>
      <c r="G1336" s="10">
        <f>IF(OR(A1336="",B1336=""),"",COUNTIFS($A$4:$A$3003,A1336,$B$4:$B$3003,B1336))</f>
        <v/>
      </c>
      <c r="H1336" s="9">
        <f>IF(A1336="","",YEAR(A1336)&amp;"-"&amp;TEXT(MONTH(A1336),"00"))</f>
        <v/>
      </c>
      <c r="I1336" s="8" t="n"/>
      <c r="J1336" s="9">
        <f>IF(C1336="","",IF(A1336="","일자 미기재",IF(F1336="","공수 미기재","")))</f>
        <v/>
      </c>
    </row>
    <row r="1337">
      <c r="A1337" s="7" t="n"/>
      <c r="B1337" s="8" t="n"/>
      <c r="C1337" s="9" t="n"/>
      <c r="D1337" s="9" t="n"/>
      <c r="E1337" s="8" t="n"/>
      <c r="F1337" s="9" t="n"/>
      <c r="G1337" s="10">
        <f>IF(OR(A1337="",B1337=""),"",COUNTIFS($A$4:$A$3003,A1337,$B$4:$B$3003,B1337))</f>
        <v/>
      </c>
      <c r="H1337" s="9">
        <f>IF(A1337="","",YEAR(A1337)&amp;"-"&amp;TEXT(MONTH(A1337),"00"))</f>
        <v/>
      </c>
      <c r="I1337" s="8" t="n"/>
      <c r="J1337" s="9">
        <f>IF(C1337="","",IF(A1337="","일자 미기재",IF(F1337="","공수 미기재","")))</f>
        <v/>
      </c>
    </row>
    <row r="1338">
      <c r="A1338" s="7" t="n"/>
      <c r="B1338" s="8" t="n"/>
      <c r="C1338" s="9" t="n"/>
      <c r="D1338" s="9" t="n"/>
      <c r="E1338" s="8" t="n"/>
      <c r="F1338" s="9" t="n"/>
      <c r="G1338" s="10">
        <f>IF(OR(A1338="",B1338=""),"",COUNTIFS($A$4:$A$3003,A1338,$B$4:$B$3003,B1338))</f>
        <v/>
      </c>
      <c r="H1338" s="9">
        <f>IF(A1338="","",YEAR(A1338)&amp;"-"&amp;TEXT(MONTH(A1338),"00"))</f>
        <v/>
      </c>
      <c r="I1338" s="8" t="n"/>
      <c r="J1338" s="9">
        <f>IF(C1338="","",IF(A1338="","일자 미기재",IF(F1338="","공수 미기재","")))</f>
        <v/>
      </c>
    </row>
    <row r="1339">
      <c r="A1339" s="7" t="n"/>
      <c r="B1339" s="8" t="n"/>
      <c r="C1339" s="9" t="n"/>
      <c r="D1339" s="9" t="n"/>
      <c r="E1339" s="8" t="n"/>
      <c r="F1339" s="9" t="n"/>
      <c r="G1339" s="10">
        <f>IF(OR(A1339="",B1339=""),"",COUNTIFS($A$4:$A$3003,A1339,$B$4:$B$3003,B1339))</f>
        <v/>
      </c>
      <c r="H1339" s="9">
        <f>IF(A1339="","",YEAR(A1339)&amp;"-"&amp;TEXT(MONTH(A1339),"00"))</f>
        <v/>
      </c>
      <c r="I1339" s="8" t="n"/>
      <c r="J1339" s="9">
        <f>IF(C1339="","",IF(A1339="","일자 미기재",IF(F1339="","공수 미기재","")))</f>
        <v/>
      </c>
    </row>
    <row r="1340">
      <c r="A1340" s="7" t="n"/>
      <c r="B1340" s="8" t="n"/>
      <c r="C1340" s="9" t="n"/>
      <c r="D1340" s="9" t="n"/>
      <c r="E1340" s="8" t="n"/>
      <c r="F1340" s="9" t="n"/>
      <c r="G1340" s="10">
        <f>IF(OR(A1340="",B1340=""),"",COUNTIFS($A$4:$A$3003,A1340,$B$4:$B$3003,B1340))</f>
        <v/>
      </c>
      <c r="H1340" s="9">
        <f>IF(A1340="","",YEAR(A1340)&amp;"-"&amp;TEXT(MONTH(A1340),"00"))</f>
        <v/>
      </c>
      <c r="I1340" s="8" t="n"/>
      <c r="J1340" s="9">
        <f>IF(C1340="","",IF(A1340="","일자 미기재",IF(F1340="","공수 미기재","")))</f>
        <v/>
      </c>
    </row>
    <row r="1341">
      <c r="A1341" s="7" t="n"/>
      <c r="B1341" s="8" t="n"/>
      <c r="C1341" s="9" t="n"/>
      <c r="D1341" s="9" t="n"/>
      <c r="E1341" s="8" t="n"/>
      <c r="F1341" s="9" t="n"/>
      <c r="G1341" s="10">
        <f>IF(OR(A1341="",B1341=""),"",COUNTIFS($A$4:$A$3003,A1341,$B$4:$B$3003,B1341))</f>
        <v/>
      </c>
      <c r="H1341" s="9">
        <f>IF(A1341="","",YEAR(A1341)&amp;"-"&amp;TEXT(MONTH(A1341),"00"))</f>
        <v/>
      </c>
      <c r="I1341" s="8" t="n"/>
      <c r="J1341" s="9">
        <f>IF(C1341="","",IF(A1341="","일자 미기재",IF(F1341="","공수 미기재","")))</f>
        <v/>
      </c>
    </row>
    <row r="1342">
      <c r="A1342" s="7" t="n"/>
      <c r="B1342" s="8" t="n"/>
      <c r="C1342" s="9" t="n"/>
      <c r="D1342" s="9" t="n"/>
      <c r="E1342" s="8" t="n"/>
      <c r="F1342" s="9" t="n"/>
      <c r="G1342" s="10">
        <f>IF(OR(A1342="",B1342=""),"",COUNTIFS($A$4:$A$3003,A1342,$B$4:$B$3003,B1342))</f>
        <v/>
      </c>
      <c r="H1342" s="9">
        <f>IF(A1342="","",YEAR(A1342)&amp;"-"&amp;TEXT(MONTH(A1342),"00"))</f>
        <v/>
      </c>
      <c r="I1342" s="8" t="n"/>
      <c r="J1342" s="9">
        <f>IF(C1342="","",IF(A1342="","일자 미기재",IF(F1342="","공수 미기재","")))</f>
        <v/>
      </c>
    </row>
    <row r="1343">
      <c r="A1343" s="7" t="n"/>
      <c r="B1343" s="8" t="n"/>
      <c r="C1343" s="9" t="n"/>
      <c r="D1343" s="9" t="n"/>
      <c r="E1343" s="8" t="n"/>
      <c r="F1343" s="9" t="n"/>
      <c r="G1343" s="10">
        <f>IF(OR(A1343="",B1343=""),"",COUNTIFS($A$4:$A$3003,A1343,$B$4:$B$3003,B1343))</f>
        <v/>
      </c>
      <c r="H1343" s="9">
        <f>IF(A1343="","",YEAR(A1343)&amp;"-"&amp;TEXT(MONTH(A1343),"00"))</f>
        <v/>
      </c>
      <c r="I1343" s="8" t="n"/>
      <c r="J1343" s="9">
        <f>IF(C1343="","",IF(A1343="","일자 미기재",IF(F1343="","공수 미기재","")))</f>
        <v/>
      </c>
    </row>
    <row r="1344">
      <c r="A1344" s="7" t="n"/>
      <c r="B1344" s="8" t="n"/>
      <c r="C1344" s="9" t="n"/>
      <c r="D1344" s="9" t="n"/>
      <c r="E1344" s="8" t="n"/>
      <c r="F1344" s="9" t="n"/>
      <c r="G1344" s="10">
        <f>IF(OR(A1344="",B1344=""),"",COUNTIFS($A$4:$A$3003,A1344,$B$4:$B$3003,B1344))</f>
        <v/>
      </c>
      <c r="H1344" s="9">
        <f>IF(A1344="","",YEAR(A1344)&amp;"-"&amp;TEXT(MONTH(A1344),"00"))</f>
        <v/>
      </c>
      <c r="I1344" s="8" t="n"/>
      <c r="J1344" s="9">
        <f>IF(C1344="","",IF(A1344="","일자 미기재",IF(F1344="","공수 미기재","")))</f>
        <v/>
      </c>
    </row>
    <row r="1345">
      <c r="A1345" s="7" t="n"/>
      <c r="B1345" s="8" t="n"/>
      <c r="C1345" s="9" t="n"/>
      <c r="D1345" s="9" t="n"/>
      <c r="E1345" s="8" t="n"/>
      <c r="F1345" s="9" t="n"/>
      <c r="G1345" s="10">
        <f>IF(OR(A1345="",B1345=""),"",COUNTIFS($A$4:$A$3003,A1345,$B$4:$B$3003,B1345))</f>
        <v/>
      </c>
      <c r="H1345" s="9">
        <f>IF(A1345="","",YEAR(A1345)&amp;"-"&amp;TEXT(MONTH(A1345),"00"))</f>
        <v/>
      </c>
      <c r="I1345" s="8" t="n"/>
      <c r="J1345" s="9">
        <f>IF(C1345="","",IF(A1345="","일자 미기재",IF(F1345="","공수 미기재","")))</f>
        <v/>
      </c>
    </row>
    <row r="1346">
      <c r="A1346" s="7" t="n"/>
      <c r="B1346" s="8" t="n"/>
      <c r="C1346" s="9" t="n"/>
      <c r="D1346" s="9" t="n"/>
      <c r="E1346" s="8" t="n"/>
      <c r="F1346" s="9" t="n"/>
      <c r="G1346" s="10">
        <f>IF(OR(A1346="",B1346=""),"",COUNTIFS($A$4:$A$3003,A1346,$B$4:$B$3003,B1346))</f>
        <v/>
      </c>
      <c r="H1346" s="9">
        <f>IF(A1346="","",YEAR(A1346)&amp;"-"&amp;TEXT(MONTH(A1346),"00"))</f>
        <v/>
      </c>
      <c r="I1346" s="8" t="n"/>
      <c r="J1346" s="9">
        <f>IF(C1346="","",IF(A1346="","일자 미기재",IF(F1346="","공수 미기재","")))</f>
        <v/>
      </c>
    </row>
    <row r="1347">
      <c r="A1347" s="7" t="n"/>
      <c r="B1347" s="8" t="n"/>
      <c r="C1347" s="9" t="n"/>
      <c r="D1347" s="9" t="n"/>
      <c r="E1347" s="8" t="n"/>
      <c r="F1347" s="9" t="n"/>
      <c r="G1347" s="10">
        <f>IF(OR(A1347="",B1347=""),"",COUNTIFS($A$4:$A$3003,A1347,$B$4:$B$3003,B1347))</f>
        <v/>
      </c>
      <c r="H1347" s="9">
        <f>IF(A1347="","",YEAR(A1347)&amp;"-"&amp;TEXT(MONTH(A1347),"00"))</f>
        <v/>
      </c>
      <c r="I1347" s="8" t="n"/>
      <c r="J1347" s="9">
        <f>IF(C1347="","",IF(A1347="","일자 미기재",IF(F1347="","공수 미기재","")))</f>
        <v/>
      </c>
    </row>
    <row r="1348">
      <c r="A1348" s="7" t="n"/>
      <c r="B1348" s="8" t="n"/>
      <c r="C1348" s="9" t="n"/>
      <c r="D1348" s="9" t="n"/>
      <c r="E1348" s="8" t="n"/>
      <c r="F1348" s="9" t="n"/>
      <c r="G1348" s="10">
        <f>IF(OR(A1348="",B1348=""),"",COUNTIFS($A$4:$A$3003,A1348,$B$4:$B$3003,B1348))</f>
        <v/>
      </c>
      <c r="H1348" s="9">
        <f>IF(A1348="","",YEAR(A1348)&amp;"-"&amp;TEXT(MONTH(A1348),"00"))</f>
        <v/>
      </c>
      <c r="I1348" s="8" t="n"/>
      <c r="J1348" s="9">
        <f>IF(C1348="","",IF(A1348="","일자 미기재",IF(F1348="","공수 미기재","")))</f>
        <v/>
      </c>
    </row>
    <row r="1349">
      <c r="A1349" s="7" t="n"/>
      <c r="B1349" s="8" t="n"/>
      <c r="C1349" s="9" t="n"/>
      <c r="D1349" s="9" t="n"/>
      <c r="E1349" s="8" t="n"/>
      <c r="F1349" s="9" t="n"/>
      <c r="G1349" s="10">
        <f>IF(OR(A1349="",B1349=""),"",COUNTIFS($A$4:$A$3003,A1349,$B$4:$B$3003,B1349))</f>
        <v/>
      </c>
      <c r="H1349" s="9">
        <f>IF(A1349="","",YEAR(A1349)&amp;"-"&amp;TEXT(MONTH(A1349),"00"))</f>
        <v/>
      </c>
      <c r="I1349" s="8" t="n"/>
      <c r="J1349" s="9">
        <f>IF(C1349="","",IF(A1349="","일자 미기재",IF(F1349="","공수 미기재","")))</f>
        <v/>
      </c>
    </row>
    <row r="1350">
      <c r="A1350" s="7" t="n"/>
      <c r="B1350" s="8" t="n"/>
      <c r="C1350" s="9" t="n"/>
      <c r="D1350" s="9" t="n"/>
      <c r="E1350" s="8" t="n"/>
      <c r="F1350" s="9" t="n"/>
      <c r="G1350" s="10">
        <f>IF(OR(A1350="",B1350=""),"",COUNTIFS($A$4:$A$3003,A1350,$B$4:$B$3003,B1350))</f>
        <v/>
      </c>
      <c r="H1350" s="9">
        <f>IF(A1350="","",YEAR(A1350)&amp;"-"&amp;TEXT(MONTH(A1350),"00"))</f>
        <v/>
      </c>
      <c r="I1350" s="8" t="n"/>
      <c r="J1350" s="9">
        <f>IF(C1350="","",IF(A1350="","일자 미기재",IF(F1350="","공수 미기재","")))</f>
        <v/>
      </c>
    </row>
    <row r="1351">
      <c r="A1351" s="7" t="n"/>
      <c r="B1351" s="8" t="n"/>
      <c r="C1351" s="9" t="n"/>
      <c r="D1351" s="9" t="n"/>
      <c r="E1351" s="8" t="n"/>
      <c r="F1351" s="9" t="n"/>
      <c r="G1351" s="10">
        <f>IF(OR(A1351="",B1351=""),"",COUNTIFS($A$4:$A$3003,A1351,$B$4:$B$3003,B1351))</f>
        <v/>
      </c>
      <c r="H1351" s="9">
        <f>IF(A1351="","",YEAR(A1351)&amp;"-"&amp;TEXT(MONTH(A1351),"00"))</f>
        <v/>
      </c>
      <c r="I1351" s="8" t="n"/>
      <c r="J1351" s="9">
        <f>IF(C1351="","",IF(A1351="","일자 미기재",IF(F1351="","공수 미기재","")))</f>
        <v/>
      </c>
    </row>
    <row r="1352">
      <c r="A1352" s="7" t="n"/>
      <c r="B1352" s="8" t="n"/>
      <c r="C1352" s="9" t="n"/>
      <c r="D1352" s="9" t="n"/>
      <c r="E1352" s="8" t="n"/>
      <c r="F1352" s="9" t="n"/>
      <c r="G1352" s="10">
        <f>IF(OR(A1352="",B1352=""),"",COUNTIFS($A$4:$A$3003,A1352,$B$4:$B$3003,B1352))</f>
        <v/>
      </c>
      <c r="H1352" s="9">
        <f>IF(A1352="","",YEAR(A1352)&amp;"-"&amp;TEXT(MONTH(A1352),"00"))</f>
        <v/>
      </c>
      <c r="I1352" s="8" t="n"/>
      <c r="J1352" s="9">
        <f>IF(C1352="","",IF(A1352="","일자 미기재",IF(F1352="","공수 미기재","")))</f>
        <v/>
      </c>
    </row>
    <row r="1353">
      <c r="A1353" s="7" t="n"/>
      <c r="B1353" s="8" t="n"/>
      <c r="C1353" s="9" t="n"/>
      <c r="D1353" s="9" t="n"/>
      <c r="E1353" s="8" t="n"/>
      <c r="F1353" s="9" t="n"/>
      <c r="G1353" s="10">
        <f>IF(OR(A1353="",B1353=""),"",COUNTIFS($A$4:$A$3003,A1353,$B$4:$B$3003,B1353))</f>
        <v/>
      </c>
      <c r="H1353" s="9">
        <f>IF(A1353="","",YEAR(A1353)&amp;"-"&amp;TEXT(MONTH(A1353),"00"))</f>
        <v/>
      </c>
      <c r="I1353" s="8" t="n"/>
      <c r="J1353" s="9">
        <f>IF(C1353="","",IF(A1353="","일자 미기재",IF(F1353="","공수 미기재","")))</f>
        <v/>
      </c>
    </row>
    <row r="1354">
      <c r="A1354" s="7" t="n"/>
      <c r="B1354" s="8" t="n"/>
      <c r="C1354" s="9" t="n"/>
      <c r="D1354" s="9" t="n"/>
      <c r="E1354" s="8" t="n"/>
      <c r="F1354" s="9" t="n"/>
      <c r="G1354" s="10">
        <f>IF(OR(A1354="",B1354=""),"",COUNTIFS($A$4:$A$3003,A1354,$B$4:$B$3003,B1354))</f>
        <v/>
      </c>
      <c r="H1354" s="9">
        <f>IF(A1354="","",YEAR(A1354)&amp;"-"&amp;TEXT(MONTH(A1354),"00"))</f>
        <v/>
      </c>
      <c r="I1354" s="8" t="n"/>
      <c r="J1354" s="9">
        <f>IF(C1354="","",IF(A1354="","일자 미기재",IF(F1354="","공수 미기재","")))</f>
        <v/>
      </c>
    </row>
    <row r="1355">
      <c r="A1355" s="7" t="n"/>
      <c r="B1355" s="8" t="n"/>
      <c r="C1355" s="9" t="n"/>
      <c r="D1355" s="9" t="n"/>
      <c r="E1355" s="8" t="n"/>
      <c r="F1355" s="9" t="n"/>
      <c r="G1355" s="10">
        <f>IF(OR(A1355="",B1355=""),"",COUNTIFS($A$4:$A$3003,A1355,$B$4:$B$3003,B1355))</f>
        <v/>
      </c>
      <c r="H1355" s="9">
        <f>IF(A1355="","",YEAR(A1355)&amp;"-"&amp;TEXT(MONTH(A1355),"00"))</f>
        <v/>
      </c>
      <c r="I1355" s="8" t="n"/>
      <c r="J1355" s="9">
        <f>IF(C1355="","",IF(A1355="","일자 미기재",IF(F1355="","공수 미기재","")))</f>
        <v/>
      </c>
    </row>
    <row r="1356">
      <c r="A1356" s="7" t="n"/>
      <c r="B1356" s="8" t="n"/>
      <c r="C1356" s="9" t="n"/>
      <c r="D1356" s="9" t="n"/>
      <c r="E1356" s="8" t="n"/>
      <c r="F1356" s="9" t="n"/>
      <c r="G1356" s="10">
        <f>IF(OR(A1356="",B1356=""),"",COUNTIFS($A$4:$A$3003,A1356,$B$4:$B$3003,B1356))</f>
        <v/>
      </c>
      <c r="H1356" s="9">
        <f>IF(A1356="","",YEAR(A1356)&amp;"-"&amp;TEXT(MONTH(A1356),"00"))</f>
        <v/>
      </c>
      <c r="I1356" s="8" t="n"/>
      <c r="J1356" s="9">
        <f>IF(C1356="","",IF(A1356="","일자 미기재",IF(F1356="","공수 미기재","")))</f>
        <v/>
      </c>
    </row>
    <row r="1357">
      <c r="A1357" s="7" t="n"/>
      <c r="B1357" s="8" t="n"/>
      <c r="C1357" s="9" t="n"/>
      <c r="D1357" s="9" t="n"/>
      <c r="E1357" s="8" t="n"/>
      <c r="F1357" s="9" t="n"/>
      <c r="G1357" s="10">
        <f>IF(OR(A1357="",B1357=""),"",COUNTIFS($A$4:$A$3003,A1357,$B$4:$B$3003,B1357))</f>
        <v/>
      </c>
      <c r="H1357" s="9">
        <f>IF(A1357="","",YEAR(A1357)&amp;"-"&amp;TEXT(MONTH(A1357),"00"))</f>
        <v/>
      </c>
      <c r="I1357" s="8" t="n"/>
      <c r="J1357" s="9">
        <f>IF(C1357="","",IF(A1357="","일자 미기재",IF(F1357="","공수 미기재","")))</f>
        <v/>
      </c>
    </row>
    <row r="1358">
      <c r="A1358" s="7" t="n"/>
      <c r="B1358" s="8" t="n"/>
      <c r="C1358" s="9" t="n"/>
      <c r="D1358" s="9" t="n"/>
      <c r="E1358" s="8" t="n"/>
      <c r="F1358" s="9" t="n"/>
      <c r="G1358" s="10">
        <f>IF(OR(A1358="",B1358=""),"",COUNTIFS($A$4:$A$3003,A1358,$B$4:$B$3003,B1358))</f>
        <v/>
      </c>
      <c r="H1358" s="9">
        <f>IF(A1358="","",YEAR(A1358)&amp;"-"&amp;TEXT(MONTH(A1358),"00"))</f>
        <v/>
      </c>
      <c r="I1358" s="8" t="n"/>
      <c r="J1358" s="9">
        <f>IF(C1358="","",IF(A1358="","일자 미기재",IF(F1358="","공수 미기재","")))</f>
        <v/>
      </c>
    </row>
    <row r="1359">
      <c r="A1359" s="7" t="n"/>
      <c r="B1359" s="8" t="n"/>
      <c r="C1359" s="9" t="n"/>
      <c r="D1359" s="9" t="n"/>
      <c r="E1359" s="8" t="n"/>
      <c r="F1359" s="9" t="n"/>
      <c r="G1359" s="10">
        <f>IF(OR(A1359="",B1359=""),"",COUNTIFS($A$4:$A$3003,A1359,$B$4:$B$3003,B1359))</f>
        <v/>
      </c>
      <c r="H1359" s="9">
        <f>IF(A1359="","",YEAR(A1359)&amp;"-"&amp;TEXT(MONTH(A1359),"00"))</f>
        <v/>
      </c>
      <c r="I1359" s="8" t="n"/>
      <c r="J1359" s="9">
        <f>IF(C1359="","",IF(A1359="","일자 미기재",IF(F1359="","공수 미기재","")))</f>
        <v/>
      </c>
    </row>
    <row r="1360">
      <c r="A1360" s="7" t="n"/>
      <c r="B1360" s="8" t="n"/>
      <c r="C1360" s="9" t="n"/>
      <c r="D1360" s="9" t="n"/>
      <c r="E1360" s="8" t="n"/>
      <c r="F1360" s="9" t="n"/>
      <c r="G1360" s="10">
        <f>IF(OR(A1360="",B1360=""),"",COUNTIFS($A$4:$A$3003,A1360,$B$4:$B$3003,B1360))</f>
        <v/>
      </c>
      <c r="H1360" s="9">
        <f>IF(A1360="","",YEAR(A1360)&amp;"-"&amp;TEXT(MONTH(A1360),"00"))</f>
        <v/>
      </c>
      <c r="I1360" s="8" t="n"/>
      <c r="J1360" s="9">
        <f>IF(C1360="","",IF(A1360="","일자 미기재",IF(F1360="","공수 미기재","")))</f>
        <v/>
      </c>
    </row>
    <row r="1361">
      <c r="A1361" s="7" t="n"/>
      <c r="B1361" s="8" t="n"/>
      <c r="C1361" s="9" t="n"/>
      <c r="D1361" s="9" t="n"/>
      <c r="E1361" s="8" t="n"/>
      <c r="F1361" s="9" t="n"/>
      <c r="G1361" s="10">
        <f>IF(OR(A1361="",B1361=""),"",COUNTIFS($A$4:$A$3003,A1361,$B$4:$B$3003,B1361))</f>
        <v/>
      </c>
      <c r="H1361" s="9">
        <f>IF(A1361="","",YEAR(A1361)&amp;"-"&amp;TEXT(MONTH(A1361),"00"))</f>
        <v/>
      </c>
      <c r="I1361" s="8" t="n"/>
      <c r="J1361" s="9">
        <f>IF(C1361="","",IF(A1361="","일자 미기재",IF(F1361="","공수 미기재","")))</f>
        <v/>
      </c>
    </row>
    <row r="1362">
      <c r="A1362" s="7" t="n"/>
      <c r="B1362" s="8" t="n"/>
      <c r="C1362" s="9" t="n"/>
      <c r="D1362" s="9" t="n"/>
      <c r="E1362" s="8" t="n"/>
      <c r="F1362" s="9" t="n"/>
      <c r="G1362" s="10">
        <f>IF(OR(A1362="",B1362=""),"",COUNTIFS($A$4:$A$3003,A1362,$B$4:$B$3003,B1362))</f>
        <v/>
      </c>
      <c r="H1362" s="9">
        <f>IF(A1362="","",YEAR(A1362)&amp;"-"&amp;TEXT(MONTH(A1362),"00"))</f>
        <v/>
      </c>
      <c r="I1362" s="8" t="n"/>
      <c r="J1362" s="9">
        <f>IF(C1362="","",IF(A1362="","일자 미기재",IF(F1362="","공수 미기재","")))</f>
        <v/>
      </c>
    </row>
    <row r="1363">
      <c r="A1363" s="7" t="n"/>
      <c r="B1363" s="8" t="n"/>
      <c r="C1363" s="9" t="n"/>
      <c r="D1363" s="9" t="n"/>
      <c r="E1363" s="8" t="n"/>
      <c r="F1363" s="9" t="n"/>
      <c r="G1363" s="10">
        <f>IF(OR(A1363="",B1363=""),"",COUNTIFS($A$4:$A$3003,A1363,$B$4:$B$3003,B1363))</f>
        <v/>
      </c>
      <c r="H1363" s="9">
        <f>IF(A1363="","",YEAR(A1363)&amp;"-"&amp;TEXT(MONTH(A1363),"00"))</f>
        <v/>
      </c>
      <c r="I1363" s="8" t="n"/>
      <c r="J1363" s="9">
        <f>IF(C1363="","",IF(A1363="","일자 미기재",IF(F1363="","공수 미기재","")))</f>
        <v/>
      </c>
    </row>
    <row r="1364">
      <c r="A1364" s="7" t="n"/>
      <c r="B1364" s="8" t="n"/>
      <c r="C1364" s="9" t="n"/>
      <c r="D1364" s="9" t="n"/>
      <c r="E1364" s="8" t="n"/>
      <c r="F1364" s="9" t="n"/>
      <c r="G1364" s="10">
        <f>IF(OR(A1364="",B1364=""),"",COUNTIFS($A$4:$A$3003,A1364,$B$4:$B$3003,B1364))</f>
        <v/>
      </c>
      <c r="H1364" s="9">
        <f>IF(A1364="","",YEAR(A1364)&amp;"-"&amp;TEXT(MONTH(A1364),"00"))</f>
        <v/>
      </c>
      <c r="I1364" s="8" t="n"/>
      <c r="J1364" s="9">
        <f>IF(C1364="","",IF(A1364="","일자 미기재",IF(F1364="","공수 미기재","")))</f>
        <v/>
      </c>
    </row>
    <row r="1365">
      <c r="A1365" s="7" t="n"/>
      <c r="B1365" s="8" t="n"/>
      <c r="C1365" s="9" t="n"/>
      <c r="D1365" s="9" t="n"/>
      <c r="E1365" s="8" t="n"/>
      <c r="F1365" s="9" t="n"/>
      <c r="G1365" s="10">
        <f>IF(OR(A1365="",B1365=""),"",COUNTIFS($A$4:$A$3003,A1365,$B$4:$B$3003,B1365))</f>
        <v/>
      </c>
      <c r="H1365" s="9">
        <f>IF(A1365="","",YEAR(A1365)&amp;"-"&amp;TEXT(MONTH(A1365),"00"))</f>
        <v/>
      </c>
      <c r="I1365" s="8" t="n"/>
      <c r="J1365" s="9">
        <f>IF(C1365="","",IF(A1365="","일자 미기재",IF(F1365="","공수 미기재","")))</f>
        <v/>
      </c>
    </row>
    <row r="1366">
      <c r="A1366" s="7" t="n"/>
      <c r="B1366" s="8" t="n"/>
      <c r="C1366" s="9" t="n"/>
      <c r="D1366" s="9" t="n"/>
      <c r="E1366" s="8" t="n"/>
      <c r="F1366" s="9" t="n"/>
      <c r="G1366" s="10">
        <f>IF(OR(A1366="",B1366=""),"",COUNTIFS($A$4:$A$3003,A1366,$B$4:$B$3003,B1366))</f>
        <v/>
      </c>
      <c r="H1366" s="9">
        <f>IF(A1366="","",YEAR(A1366)&amp;"-"&amp;TEXT(MONTH(A1366),"00"))</f>
        <v/>
      </c>
      <c r="I1366" s="8" t="n"/>
      <c r="J1366" s="9">
        <f>IF(C1366="","",IF(A1366="","일자 미기재",IF(F1366="","공수 미기재","")))</f>
        <v/>
      </c>
    </row>
    <row r="1367">
      <c r="A1367" s="7" t="n"/>
      <c r="B1367" s="8" t="n"/>
      <c r="C1367" s="9" t="n"/>
      <c r="D1367" s="9" t="n"/>
      <c r="E1367" s="8" t="n"/>
      <c r="F1367" s="9" t="n"/>
      <c r="G1367" s="10">
        <f>IF(OR(A1367="",B1367=""),"",COUNTIFS($A$4:$A$3003,A1367,$B$4:$B$3003,B1367))</f>
        <v/>
      </c>
      <c r="H1367" s="9">
        <f>IF(A1367="","",YEAR(A1367)&amp;"-"&amp;TEXT(MONTH(A1367),"00"))</f>
        <v/>
      </c>
      <c r="I1367" s="8" t="n"/>
      <c r="J1367" s="9">
        <f>IF(C1367="","",IF(A1367="","일자 미기재",IF(F1367="","공수 미기재","")))</f>
        <v/>
      </c>
    </row>
    <row r="1368">
      <c r="A1368" s="7" t="n"/>
      <c r="B1368" s="8" t="n"/>
      <c r="C1368" s="9" t="n"/>
      <c r="D1368" s="9" t="n"/>
      <c r="E1368" s="8" t="n"/>
      <c r="F1368" s="9" t="n"/>
      <c r="G1368" s="10">
        <f>IF(OR(A1368="",B1368=""),"",COUNTIFS($A$4:$A$3003,A1368,$B$4:$B$3003,B1368))</f>
        <v/>
      </c>
      <c r="H1368" s="9">
        <f>IF(A1368="","",YEAR(A1368)&amp;"-"&amp;TEXT(MONTH(A1368),"00"))</f>
        <v/>
      </c>
      <c r="I1368" s="8" t="n"/>
      <c r="J1368" s="9">
        <f>IF(C1368="","",IF(A1368="","일자 미기재",IF(F1368="","공수 미기재","")))</f>
        <v/>
      </c>
    </row>
    <row r="1369">
      <c r="A1369" s="7" t="n"/>
      <c r="B1369" s="8" t="n"/>
      <c r="C1369" s="9" t="n"/>
      <c r="D1369" s="9" t="n"/>
      <c r="E1369" s="8" t="n"/>
      <c r="F1369" s="9" t="n"/>
      <c r="G1369" s="10">
        <f>IF(OR(A1369="",B1369=""),"",COUNTIFS($A$4:$A$3003,A1369,$B$4:$B$3003,B1369))</f>
        <v/>
      </c>
      <c r="H1369" s="9">
        <f>IF(A1369="","",YEAR(A1369)&amp;"-"&amp;TEXT(MONTH(A1369),"00"))</f>
        <v/>
      </c>
      <c r="I1369" s="8" t="n"/>
      <c r="J1369" s="9">
        <f>IF(C1369="","",IF(A1369="","일자 미기재",IF(F1369="","공수 미기재","")))</f>
        <v/>
      </c>
    </row>
    <row r="1370">
      <c r="A1370" s="7" t="n"/>
      <c r="B1370" s="8" t="n"/>
      <c r="C1370" s="9" t="n"/>
      <c r="D1370" s="9" t="n"/>
      <c r="E1370" s="8" t="n"/>
      <c r="F1370" s="9" t="n"/>
      <c r="G1370" s="10">
        <f>IF(OR(A1370="",B1370=""),"",COUNTIFS($A$4:$A$3003,A1370,$B$4:$B$3003,B1370))</f>
        <v/>
      </c>
      <c r="H1370" s="9">
        <f>IF(A1370="","",YEAR(A1370)&amp;"-"&amp;TEXT(MONTH(A1370),"00"))</f>
        <v/>
      </c>
      <c r="I1370" s="8" t="n"/>
      <c r="J1370" s="9">
        <f>IF(C1370="","",IF(A1370="","일자 미기재",IF(F1370="","공수 미기재","")))</f>
        <v/>
      </c>
    </row>
    <row r="1371">
      <c r="A1371" s="7" t="n"/>
      <c r="B1371" s="8" t="n"/>
      <c r="C1371" s="9" t="n"/>
      <c r="D1371" s="9" t="n"/>
      <c r="E1371" s="8" t="n"/>
      <c r="F1371" s="9" t="n"/>
      <c r="G1371" s="10">
        <f>IF(OR(A1371="",B1371=""),"",COUNTIFS($A$4:$A$3003,A1371,$B$4:$B$3003,B1371))</f>
        <v/>
      </c>
      <c r="H1371" s="9">
        <f>IF(A1371="","",YEAR(A1371)&amp;"-"&amp;TEXT(MONTH(A1371),"00"))</f>
        <v/>
      </c>
      <c r="I1371" s="8" t="n"/>
      <c r="J1371" s="9">
        <f>IF(C1371="","",IF(A1371="","일자 미기재",IF(F1371="","공수 미기재","")))</f>
        <v/>
      </c>
    </row>
    <row r="1372">
      <c r="A1372" s="7" t="n"/>
      <c r="B1372" s="8" t="n"/>
      <c r="C1372" s="9" t="n"/>
      <c r="D1372" s="9" t="n"/>
      <c r="E1372" s="8" t="n"/>
      <c r="F1372" s="9" t="n"/>
      <c r="G1372" s="10">
        <f>IF(OR(A1372="",B1372=""),"",COUNTIFS($A$4:$A$3003,A1372,$B$4:$B$3003,B1372))</f>
        <v/>
      </c>
      <c r="H1372" s="9">
        <f>IF(A1372="","",YEAR(A1372)&amp;"-"&amp;TEXT(MONTH(A1372),"00"))</f>
        <v/>
      </c>
      <c r="I1372" s="8" t="n"/>
      <c r="J1372" s="9">
        <f>IF(C1372="","",IF(A1372="","일자 미기재",IF(F1372="","공수 미기재","")))</f>
        <v/>
      </c>
    </row>
    <row r="1373">
      <c r="A1373" s="7" t="n"/>
      <c r="B1373" s="8" t="n"/>
      <c r="C1373" s="9" t="n"/>
      <c r="D1373" s="9" t="n"/>
      <c r="E1373" s="8" t="n"/>
      <c r="F1373" s="9" t="n"/>
      <c r="G1373" s="10">
        <f>IF(OR(A1373="",B1373=""),"",COUNTIFS($A$4:$A$3003,A1373,$B$4:$B$3003,B1373))</f>
        <v/>
      </c>
      <c r="H1373" s="9">
        <f>IF(A1373="","",YEAR(A1373)&amp;"-"&amp;TEXT(MONTH(A1373),"00"))</f>
        <v/>
      </c>
      <c r="I1373" s="8" t="n"/>
      <c r="J1373" s="9">
        <f>IF(C1373="","",IF(A1373="","일자 미기재",IF(F1373="","공수 미기재","")))</f>
        <v/>
      </c>
    </row>
    <row r="1374">
      <c r="A1374" s="7" t="n"/>
      <c r="B1374" s="8" t="n"/>
      <c r="C1374" s="9" t="n"/>
      <c r="D1374" s="9" t="n"/>
      <c r="E1374" s="8" t="n"/>
      <c r="F1374" s="9" t="n"/>
      <c r="G1374" s="10">
        <f>IF(OR(A1374="",B1374=""),"",COUNTIFS($A$4:$A$3003,A1374,$B$4:$B$3003,B1374))</f>
        <v/>
      </c>
      <c r="H1374" s="9">
        <f>IF(A1374="","",YEAR(A1374)&amp;"-"&amp;TEXT(MONTH(A1374),"00"))</f>
        <v/>
      </c>
      <c r="I1374" s="8" t="n"/>
      <c r="J1374" s="9">
        <f>IF(C1374="","",IF(A1374="","일자 미기재",IF(F1374="","공수 미기재","")))</f>
        <v/>
      </c>
    </row>
    <row r="1375">
      <c r="A1375" s="7" t="n"/>
      <c r="B1375" s="8" t="n"/>
      <c r="C1375" s="9" t="n"/>
      <c r="D1375" s="9" t="n"/>
      <c r="E1375" s="8" t="n"/>
      <c r="F1375" s="9" t="n"/>
      <c r="G1375" s="10">
        <f>IF(OR(A1375="",B1375=""),"",COUNTIFS($A$4:$A$3003,A1375,$B$4:$B$3003,B1375))</f>
        <v/>
      </c>
      <c r="H1375" s="9">
        <f>IF(A1375="","",YEAR(A1375)&amp;"-"&amp;TEXT(MONTH(A1375),"00"))</f>
        <v/>
      </c>
      <c r="I1375" s="8" t="n"/>
      <c r="J1375" s="9">
        <f>IF(C1375="","",IF(A1375="","일자 미기재",IF(F1375="","공수 미기재","")))</f>
        <v/>
      </c>
    </row>
    <row r="1376">
      <c r="A1376" s="7" t="n"/>
      <c r="B1376" s="8" t="n"/>
      <c r="C1376" s="9" t="n"/>
      <c r="D1376" s="9" t="n"/>
      <c r="E1376" s="8" t="n"/>
      <c r="F1376" s="9" t="n"/>
      <c r="G1376" s="10">
        <f>IF(OR(A1376="",B1376=""),"",COUNTIFS($A$4:$A$3003,A1376,$B$4:$B$3003,B1376))</f>
        <v/>
      </c>
      <c r="H1376" s="9">
        <f>IF(A1376="","",YEAR(A1376)&amp;"-"&amp;TEXT(MONTH(A1376),"00"))</f>
        <v/>
      </c>
      <c r="I1376" s="8" t="n"/>
      <c r="J1376" s="9">
        <f>IF(C1376="","",IF(A1376="","일자 미기재",IF(F1376="","공수 미기재","")))</f>
        <v/>
      </c>
    </row>
    <row r="1377">
      <c r="A1377" s="7" t="n"/>
      <c r="B1377" s="8" t="n"/>
      <c r="C1377" s="9" t="n"/>
      <c r="D1377" s="9" t="n"/>
      <c r="E1377" s="8" t="n"/>
      <c r="F1377" s="9" t="n"/>
      <c r="G1377" s="10">
        <f>IF(OR(A1377="",B1377=""),"",COUNTIFS($A$4:$A$3003,A1377,$B$4:$B$3003,B1377))</f>
        <v/>
      </c>
      <c r="H1377" s="9">
        <f>IF(A1377="","",YEAR(A1377)&amp;"-"&amp;TEXT(MONTH(A1377),"00"))</f>
        <v/>
      </c>
      <c r="I1377" s="8" t="n"/>
      <c r="J1377" s="9">
        <f>IF(C1377="","",IF(A1377="","일자 미기재",IF(F1377="","공수 미기재","")))</f>
        <v/>
      </c>
    </row>
    <row r="1378">
      <c r="A1378" s="7" t="n"/>
      <c r="B1378" s="8" t="n"/>
      <c r="C1378" s="9" t="n"/>
      <c r="D1378" s="9" t="n"/>
      <c r="E1378" s="8" t="n"/>
      <c r="F1378" s="9" t="n"/>
      <c r="G1378" s="10">
        <f>IF(OR(A1378="",B1378=""),"",COUNTIFS($A$4:$A$3003,A1378,$B$4:$B$3003,B1378))</f>
        <v/>
      </c>
      <c r="H1378" s="9">
        <f>IF(A1378="","",YEAR(A1378)&amp;"-"&amp;TEXT(MONTH(A1378),"00"))</f>
        <v/>
      </c>
      <c r="I1378" s="8" t="n"/>
      <c r="J1378" s="9">
        <f>IF(C1378="","",IF(A1378="","일자 미기재",IF(F1378="","공수 미기재","")))</f>
        <v/>
      </c>
    </row>
    <row r="1379">
      <c r="A1379" s="7" t="n"/>
      <c r="B1379" s="8" t="n"/>
      <c r="C1379" s="9" t="n"/>
      <c r="D1379" s="9" t="n"/>
      <c r="E1379" s="8" t="n"/>
      <c r="F1379" s="9" t="n"/>
      <c r="G1379" s="10">
        <f>IF(OR(A1379="",B1379=""),"",COUNTIFS($A$4:$A$3003,A1379,$B$4:$B$3003,B1379))</f>
        <v/>
      </c>
      <c r="H1379" s="9">
        <f>IF(A1379="","",YEAR(A1379)&amp;"-"&amp;TEXT(MONTH(A1379),"00"))</f>
        <v/>
      </c>
      <c r="I1379" s="8" t="n"/>
      <c r="J1379" s="9">
        <f>IF(C1379="","",IF(A1379="","일자 미기재",IF(F1379="","공수 미기재","")))</f>
        <v/>
      </c>
    </row>
    <row r="1380">
      <c r="A1380" s="7" t="n"/>
      <c r="B1380" s="8" t="n"/>
      <c r="C1380" s="9" t="n"/>
      <c r="D1380" s="9" t="n"/>
      <c r="E1380" s="8" t="n"/>
      <c r="F1380" s="9" t="n"/>
      <c r="G1380" s="10">
        <f>IF(OR(A1380="",B1380=""),"",COUNTIFS($A$4:$A$3003,A1380,$B$4:$B$3003,B1380))</f>
        <v/>
      </c>
      <c r="H1380" s="9">
        <f>IF(A1380="","",YEAR(A1380)&amp;"-"&amp;TEXT(MONTH(A1380),"00"))</f>
        <v/>
      </c>
      <c r="I1380" s="8" t="n"/>
      <c r="J1380" s="9">
        <f>IF(C1380="","",IF(A1380="","일자 미기재",IF(F1380="","공수 미기재","")))</f>
        <v/>
      </c>
    </row>
    <row r="1381">
      <c r="A1381" s="7" t="n"/>
      <c r="B1381" s="8" t="n"/>
      <c r="C1381" s="9" t="n"/>
      <c r="D1381" s="9" t="n"/>
      <c r="E1381" s="8" t="n"/>
      <c r="F1381" s="9" t="n"/>
      <c r="G1381" s="10">
        <f>IF(OR(A1381="",B1381=""),"",COUNTIFS($A$4:$A$3003,A1381,$B$4:$B$3003,B1381))</f>
        <v/>
      </c>
      <c r="H1381" s="9">
        <f>IF(A1381="","",YEAR(A1381)&amp;"-"&amp;TEXT(MONTH(A1381),"00"))</f>
        <v/>
      </c>
      <c r="I1381" s="8" t="n"/>
      <c r="J1381" s="9">
        <f>IF(C1381="","",IF(A1381="","일자 미기재",IF(F1381="","공수 미기재","")))</f>
        <v/>
      </c>
    </row>
    <row r="1382">
      <c r="A1382" s="7" t="n"/>
      <c r="B1382" s="8" t="n"/>
      <c r="C1382" s="9" t="n"/>
      <c r="D1382" s="9" t="n"/>
      <c r="E1382" s="8" t="n"/>
      <c r="F1382" s="9" t="n"/>
      <c r="G1382" s="10">
        <f>IF(OR(A1382="",B1382=""),"",COUNTIFS($A$4:$A$3003,A1382,$B$4:$B$3003,B1382))</f>
        <v/>
      </c>
      <c r="H1382" s="9">
        <f>IF(A1382="","",YEAR(A1382)&amp;"-"&amp;TEXT(MONTH(A1382),"00"))</f>
        <v/>
      </c>
      <c r="I1382" s="8" t="n"/>
      <c r="J1382" s="9">
        <f>IF(C1382="","",IF(A1382="","일자 미기재",IF(F1382="","공수 미기재","")))</f>
        <v/>
      </c>
    </row>
    <row r="1383">
      <c r="A1383" s="7" t="n"/>
      <c r="B1383" s="8" t="n"/>
      <c r="C1383" s="9" t="n"/>
      <c r="D1383" s="9" t="n"/>
      <c r="E1383" s="8" t="n"/>
      <c r="F1383" s="9" t="n"/>
      <c r="G1383" s="10">
        <f>IF(OR(A1383="",B1383=""),"",COUNTIFS($A$4:$A$3003,A1383,$B$4:$B$3003,B1383))</f>
        <v/>
      </c>
      <c r="H1383" s="9">
        <f>IF(A1383="","",YEAR(A1383)&amp;"-"&amp;TEXT(MONTH(A1383),"00"))</f>
        <v/>
      </c>
      <c r="I1383" s="8" t="n"/>
      <c r="J1383" s="9">
        <f>IF(C1383="","",IF(A1383="","일자 미기재",IF(F1383="","공수 미기재","")))</f>
        <v/>
      </c>
    </row>
    <row r="1384">
      <c r="A1384" s="7" t="n"/>
      <c r="B1384" s="8" t="n"/>
      <c r="C1384" s="9" t="n"/>
      <c r="D1384" s="9" t="n"/>
      <c r="E1384" s="8" t="n"/>
      <c r="F1384" s="9" t="n"/>
      <c r="G1384" s="10">
        <f>IF(OR(A1384="",B1384=""),"",COUNTIFS($A$4:$A$3003,A1384,$B$4:$B$3003,B1384))</f>
        <v/>
      </c>
      <c r="H1384" s="9">
        <f>IF(A1384="","",YEAR(A1384)&amp;"-"&amp;TEXT(MONTH(A1384),"00"))</f>
        <v/>
      </c>
      <c r="I1384" s="8" t="n"/>
      <c r="J1384" s="9">
        <f>IF(C1384="","",IF(A1384="","일자 미기재",IF(F1384="","공수 미기재","")))</f>
        <v/>
      </c>
    </row>
    <row r="1385">
      <c r="A1385" s="7" t="n"/>
      <c r="B1385" s="8" t="n"/>
      <c r="C1385" s="9" t="n"/>
      <c r="D1385" s="9" t="n"/>
      <c r="E1385" s="8" t="n"/>
      <c r="F1385" s="9" t="n"/>
      <c r="G1385" s="10">
        <f>IF(OR(A1385="",B1385=""),"",COUNTIFS($A$4:$A$3003,A1385,$B$4:$B$3003,B1385))</f>
        <v/>
      </c>
      <c r="H1385" s="9">
        <f>IF(A1385="","",YEAR(A1385)&amp;"-"&amp;TEXT(MONTH(A1385),"00"))</f>
        <v/>
      </c>
      <c r="I1385" s="8" t="n"/>
      <c r="J1385" s="9">
        <f>IF(C1385="","",IF(A1385="","일자 미기재",IF(F1385="","공수 미기재","")))</f>
        <v/>
      </c>
    </row>
    <row r="1386">
      <c r="A1386" s="7" t="n"/>
      <c r="B1386" s="8" t="n"/>
      <c r="C1386" s="9" t="n"/>
      <c r="D1386" s="9" t="n"/>
      <c r="E1386" s="8" t="n"/>
      <c r="F1386" s="9" t="n"/>
      <c r="G1386" s="10">
        <f>IF(OR(A1386="",B1386=""),"",COUNTIFS($A$4:$A$3003,A1386,$B$4:$B$3003,B1386))</f>
        <v/>
      </c>
      <c r="H1386" s="9">
        <f>IF(A1386="","",YEAR(A1386)&amp;"-"&amp;TEXT(MONTH(A1386),"00"))</f>
        <v/>
      </c>
      <c r="I1386" s="8" t="n"/>
      <c r="J1386" s="9">
        <f>IF(C1386="","",IF(A1386="","일자 미기재",IF(F1386="","공수 미기재","")))</f>
        <v/>
      </c>
    </row>
    <row r="1387">
      <c r="A1387" s="7" t="n"/>
      <c r="B1387" s="8" t="n"/>
      <c r="C1387" s="9" t="n"/>
      <c r="D1387" s="9" t="n"/>
      <c r="E1387" s="8" t="n"/>
      <c r="F1387" s="9" t="n"/>
      <c r="G1387" s="10">
        <f>IF(OR(A1387="",B1387=""),"",COUNTIFS($A$4:$A$3003,A1387,$B$4:$B$3003,B1387))</f>
        <v/>
      </c>
      <c r="H1387" s="9">
        <f>IF(A1387="","",YEAR(A1387)&amp;"-"&amp;TEXT(MONTH(A1387),"00"))</f>
        <v/>
      </c>
      <c r="I1387" s="8" t="n"/>
      <c r="J1387" s="9">
        <f>IF(C1387="","",IF(A1387="","일자 미기재",IF(F1387="","공수 미기재","")))</f>
        <v/>
      </c>
    </row>
    <row r="1388">
      <c r="A1388" s="7" t="n"/>
      <c r="B1388" s="8" t="n"/>
      <c r="C1388" s="9" t="n"/>
      <c r="D1388" s="9" t="n"/>
      <c r="E1388" s="8" t="n"/>
      <c r="F1388" s="9" t="n"/>
      <c r="G1388" s="10">
        <f>IF(OR(A1388="",B1388=""),"",COUNTIFS($A$4:$A$3003,A1388,$B$4:$B$3003,B1388))</f>
        <v/>
      </c>
      <c r="H1388" s="9">
        <f>IF(A1388="","",YEAR(A1388)&amp;"-"&amp;TEXT(MONTH(A1388),"00"))</f>
        <v/>
      </c>
      <c r="I1388" s="8" t="n"/>
      <c r="J1388" s="9">
        <f>IF(C1388="","",IF(A1388="","일자 미기재",IF(F1388="","공수 미기재","")))</f>
        <v/>
      </c>
    </row>
    <row r="1389">
      <c r="A1389" s="7" t="n"/>
      <c r="B1389" s="8" t="n"/>
      <c r="C1389" s="9" t="n"/>
      <c r="D1389" s="9" t="n"/>
      <c r="E1389" s="8" t="n"/>
      <c r="F1389" s="9" t="n"/>
      <c r="G1389" s="10">
        <f>IF(OR(A1389="",B1389=""),"",COUNTIFS($A$4:$A$3003,A1389,$B$4:$B$3003,B1389))</f>
        <v/>
      </c>
      <c r="H1389" s="9">
        <f>IF(A1389="","",YEAR(A1389)&amp;"-"&amp;TEXT(MONTH(A1389),"00"))</f>
        <v/>
      </c>
      <c r="I1389" s="8" t="n"/>
      <c r="J1389" s="9">
        <f>IF(C1389="","",IF(A1389="","일자 미기재",IF(F1389="","공수 미기재","")))</f>
        <v/>
      </c>
    </row>
    <row r="1390">
      <c r="A1390" s="7" t="n"/>
      <c r="B1390" s="8" t="n"/>
      <c r="C1390" s="9" t="n"/>
      <c r="D1390" s="9" t="n"/>
      <c r="E1390" s="8" t="n"/>
      <c r="F1390" s="9" t="n"/>
      <c r="G1390" s="10">
        <f>IF(OR(A1390="",B1390=""),"",COUNTIFS($A$4:$A$3003,A1390,$B$4:$B$3003,B1390))</f>
        <v/>
      </c>
      <c r="H1390" s="9">
        <f>IF(A1390="","",YEAR(A1390)&amp;"-"&amp;TEXT(MONTH(A1390),"00"))</f>
        <v/>
      </c>
      <c r="I1390" s="8" t="n"/>
      <c r="J1390" s="9">
        <f>IF(C1390="","",IF(A1390="","일자 미기재",IF(F1390="","공수 미기재","")))</f>
        <v/>
      </c>
    </row>
    <row r="1391">
      <c r="A1391" s="7" t="n"/>
      <c r="B1391" s="8" t="n"/>
      <c r="C1391" s="9" t="n"/>
      <c r="D1391" s="9" t="n"/>
      <c r="E1391" s="8" t="n"/>
      <c r="F1391" s="9" t="n"/>
      <c r="G1391" s="10">
        <f>IF(OR(A1391="",B1391=""),"",COUNTIFS($A$4:$A$3003,A1391,$B$4:$B$3003,B1391))</f>
        <v/>
      </c>
      <c r="H1391" s="9">
        <f>IF(A1391="","",YEAR(A1391)&amp;"-"&amp;TEXT(MONTH(A1391),"00"))</f>
        <v/>
      </c>
      <c r="I1391" s="8" t="n"/>
      <c r="J1391" s="9">
        <f>IF(C1391="","",IF(A1391="","일자 미기재",IF(F1391="","공수 미기재","")))</f>
        <v/>
      </c>
    </row>
    <row r="1392">
      <c r="A1392" s="7" t="n"/>
      <c r="B1392" s="8" t="n"/>
      <c r="C1392" s="9" t="n"/>
      <c r="D1392" s="9" t="n"/>
      <c r="E1392" s="8" t="n"/>
      <c r="F1392" s="9" t="n"/>
      <c r="G1392" s="10">
        <f>IF(OR(A1392="",B1392=""),"",COUNTIFS($A$4:$A$3003,A1392,$B$4:$B$3003,B1392))</f>
        <v/>
      </c>
      <c r="H1392" s="9">
        <f>IF(A1392="","",YEAR(A1392)&amp;"-"&amp;TEXT(MONTH(A1392),"00"))</f>
        <v/>
      </c>
      <c r="I1392" s="8" t="n"/>
      <c r="J1392" s="9">
        <f>IF(C1392="","",IF(A1392="","일자 미기재",IF(F1392="","공수 미기재","")))</f>
        <v/>
      </c>
    </row>
    <row r="1393">
      <c r="A1393" s="7" t="n"/>
      <c r="B1393" s="8" t="n"/>
      <c r="C1393" s="9" t="n"/>
      <c r="D1393" s="9" t="n"/>
      <c r="E1393" s="8" t="n"/>
      <c r="F1393" s="9" t="n"/>
      <c r="G1393" s="10">
        <f>IF(OR(A1393="",B1393=""),"",COUNTIFS($A$4:$A$3003,A1393,$B$4:$B$3003,B1393))</f>
        <v/>
      </c>
      <c r="H1393" s="9">
        <f>IF(A1393="","",YEAR(A1393)&amp;"-"&amp;TEXT(MONTH(A1393),"00"))</f>
        <v/>
      </c>
      <c r="I1393" s="8" t="n"/>
      <c r="J1393" s="9">
        <f>IF(C1393="","",IF(A1393="","일자 미기재",IF(F1393="","공수 미기재","")))</f>
        <v/>
      </c>
    </row>
    <row r="1394">
      <c r="A1394" s="7" t="n"/>
      <c r="B1394" s="8" t="n"/>
      <c r="C1394" s="9" t="n"/>
      <c r="D1394" s="9" t="n"/>
      <c r="E1394" s="8" t="n"/>
      <c r="F1394" s="9" t="n"/>
      <c r="G1394" s="10">
        <f>IF(OR(A1394="",B1394=""),"",COUNTIFS($A$4:$A$3003,A1394,$B$4:$B$3003,B1394))</f>
        <v/>
      </c>
      <c r="H1394" s="9">
        <f>IF(A1394="","",YEAR(A1394)&amp;"-"&amp;TEXT(MONTH(A1394),"00"))</f>
        <v/>
      </c>
      <c r="I1394" s="8" t="n"/>
      <c r="J1394" s="9">
        <f>IF(C1394="","",IF(A1394="","일자 미기재",IF(F1394="","공수 미기재","")))</f>
        <v/>
      </c>
    </row>
    <row r="1395">
      <c r="A1395" s="7" t="n"/>
      <c r="B1395" s="8" t="n"/>
      <c r="C1395" s="9" t="n"/>
      <c r="D1395" s="9" t="n"/>
      <c r="E1395" s="8" t="n"/>
      <c r="F1395" s="9" t="n"/>
      <c r="G1395" s="10">
        <f>IF(OR(A1395="",B1395=""),"",COUNTIFS($A$4:$A$3003,A1395,$B$4:$B$3003,B1395))</f>
        <v/>
      </c>
      <c r="H1395" s="9">
        <f>IF(A1395="","",YEAR(A1395)&amp;"-"&amp;TEXT(MONTH(A1395),"00"))</f>
        <v/>
      </c>
      <c r="I1395" s="8" t="n"/>
      <c r="J1395" s="9">
        <f>IF(C1395="","",IF(A1395="","일자 미기재",IF(F1395="","공수 미기재","")))</f>
        <v/>
      </c>
    </row>
    <row r="1396">
      <c r="A1396" s="7" t="n"/>
      <c r="B1396" s="8" t="n"/>
      <c r="C1396" s="9" t="n"/>
      <c r="D1396" s="9" t="n"/>
      <c r="E1396" s="8" t="n"/>
      <c r="F1396" s="9" t="n"/>
      <c r="G1396" s="10">
        <f>IF(OR(A1396="",B1396=""),"",COUNTIFS($A$4:$A$3003,A1396,$B$4:$B$3003,B1396))</f>
        <v/>
      </c>
      <c r="H1396" s="9">
        <f>IF(A1396="","",YEAR(A1396)&amp;"-"&amp;TEXT(MONTH(A1396),"00"))</f>
        <v/>
      </c>
      <c r="I1396" s="8" t="n"/>
      <c r="J1396" s="9">
        <f>IF(C1396="","",IF(A1396="","일자 미기재",IF(F1396="","공수 미기재","")))</f>
        <v/>
      </c>
    </row>
    <row r="1397">
      <c r="A1397" s="7" t="n"/>
      <c r="B1397" s="8" t="n"/>
      <c r="C1397" s="9" t="n"/>
      <c r="D1397" s="9" t="n"/>
      <c r="E1397" s="8" t="n"/>
      <c r="F1397" s="9" t="n"/>
      <c r="G1397" s="10">
        <f>IF(OR(A1397="",B1397=""),"",COUNTIFS($A$4:$A$3003,A1397,$B$4:$B$3003,B1397))</f>
        <v/>
      </c>
      <c r="H1397" s="9">
        <f>IF(A1397="","",YEAR(A1397)&amp;"-"&amp;TEXT(MONTH(A1397),"00"))</f>
        <v/>
      </c>
      <c r="I1397" s="8" t="n"/>
      <c r="J1397" s="9">
        <f>IF(C1397="","",IF(A1397="","일자 미기재",IF(F1397="","공수 미기재","")))</f>
        <v/>
      </c>
    </row>
    <row r="1398">
      <c r="A1398" s="7" t="n"/>
      <c r="B1398" s="8" t="n"/>
      <c r="C1398" s="9" t="n"/>
      <c r="D1398" s="9" t="n"/>
      <c r="E1398" s="8" t="n"/>
      <c r="F1398" s="9" t="n"/>
      <c r="G1398" s="10">
        <f>IF(OR(A1398="",B1398=""),"",COUNTIFS($A$4:$A$3003,A1398,$B$4:$B$3003,B1398))</f>
        <v/>
      </c>
      <c r="H1398" s="9">
        <f>IF(A1398="","",YEAR(A1398)&amp;"-"&amp;TEXT(MONTH(A1398),"00"))</f>
        <v/>
      </c>
      <c r="I1398" s="8" t="n"/>
      <c r="J1398" s="9">
        <f>IF(C1398="","",IF(A1398="","일자 미기재",IF(F1398="","공수 미기재","")))</f>
        <v/>
      </c>
    </row>
    <row r="1399">
      <c r="A1399" s="7" t="n"/>
      <c r="B1399" s="8" t="n"/>
      <c r="C1399" s="9" t="n"/>
      <c r="D1399" s="9" t="n"/>
      <c r="E1399" s="8" t="n"/>
      <c r="F1399" s="9" t="n"/>
      <c r="G1399" s="10">
        <f>IF(OR(A1399="",B1399=""),"",COUNTIFS($A$4:$A$3003,A1399,$B$4:$B$3003,B1399))</f>
        <v/>
      </c>
      <c r="H1399" s="9">
        <f>IF(A1399="","",YEAR(A1399)&amp;"-"&amp;TEXT(MONTH(A1399),"00"))</f>
        <v/>
      </c>
      <c r="I1399" s="8" t="n"/>
      <c r="J1399" s="9">
        <f>IF(C1399="","",IF(A1399="","일자 미기재",IF(F1399="","공수 미기재","")))</f>
        <v/>
      </c>
    </row>
    <row r="1400">
      <c r="A1400" s="7" t="n"/>
      <c r="B1400" s="8" t="n"/>
      <c r="C1400" s="9" t="n"/>
      <c r="D1400" s="9" t="n"/>
      <c r="E1400" s="8" t="n"/>
      <c r="F1400" s="9" t="n"/>
      <c r="G1400" s="10">
        <f>IF(OR(A1400="",B1400=""),"",COUNTIFS($A$4:$A$3003,A1400,$B$4:$B$3003,B1400))</f>
        <v/>
      </c>
      <c r="H1400" s="9">
        <f>IF(A1400="","",YEAR(A1400)&amp;"-"&amp;TEXT(MONTH(A1400),"00"))</f>
        <v/>
      </c>
      <c r="I1400" s="8" t="n"/>
      <c r="J1400" s="9">
        <f>IF(C1400="","",IF(A1400="","일자 미기재",IF(F1400="","공수 미기재","")))</f>
        <v/>
      </c>
    </row>
    <row r="1401">
      <c r="A1401" s="7" t="n"/>
      <c r="B1401" s="8" t="n"/>
      <c r="C1401" s="9" t="n"/>
      <c r="D1401" s="9" t="n"/>
      <c r="E1401" s="8" t="n"/>
      <c r="F1401" s="9" t="n"/>
      <c r="G1401" s="10">
        <f>IF(OR(A1401="",B1401=""),"",COUNTIFS($A$4:$A$3003,A1401,$B$4:$B$3003,B1401))</f>
        <v/>
      </c>
      <c r="H1401" s="9">
        <f>IF(A1401="","",YEAR(A1401)&amp;"-"&amp;TEXT(MONTH(A1401),"00"))</f>
        <v/>
      </c>
      <c r="I1401" s="8" t="n"/>
      <c r="J1401" s="9">
        <f>IF(C1401="","",IF(A1401="","일자 미기재",IF(F1401="","공수 미기재","")))</f>
        <v/>
      </c>
    </row>
    <row r="1402">
      <c r="A1402" s="7" t="n"/>
      <c r="B1402" s="8" t="n"/>
      <c r="C1402" s="9" t="n"/>
      <c r="D1402" s="9" t="n"/>
      <c r="E1402" s="8" t="n"/>
      <c r="F1402" s="9" t="n"/>
      <c r="G1402" s="10">
        <f>IF(OR(A1402="",B1402=""),"",COUNTIFS($A$4:$A$3003,A1402,$B$4:$B$3003,B1402))</f>
        <v/>
      </c>
      <c r="H1402" s="9">
        <f>IF(A1402="","",YEAR(A1402)&amp;"-"&amp;TEXT(MONTH(A1402),"00"))</f>
        <v/>
      </c>
      <c r="I1402" s="8" t="n"/>
      <c r="J1402" s="9">
        <f>IF(C1402="","",IF(A1402="","일자 미기재",IF(F1402="","공수 미기재","")))</f>
        <v/>
      </c>
    </row>
    <row r="1403">
      <c r="A1403" s="7" t="n"/>
      <c r="B1403" s="8" t="n"/>
      <c r="C1403" s="9" t="n"/>
      <c r="D1403" s="9" t="n"/>
      <c r="E1403" s="8" t="n"/>
      <c r="F1403" s="9" t="n"/>
      <c r="G1403" s="10">
        <f>IF(OR(A1403="",B1403=""),"",COUNTIFS($A$4:$A$3003,A1403,$B$4:$B$3003,B1403))</f>
        <v/>
      </c>
      <c r="H1403" s="9">
        <f>IF(A1403="","",YEAR(A1403)&amp;"-"&amp;TEXT(MONTH(A1403),"00"))</f>
        <v/>
      </c>
      <c r="I1403" s="8" t="n"/>
      <c r="J1403" s="9">
        <f>IF(C1403="","",IF(A1403="","일자 미기재",IF(F1403="","공수 미기재","")))</f>
        <v/>
      </c>
    </row>
    <row r="1404">
      <c r="A1404" s="7" t="n"/>
      <c r="B1404" s="8" t="n"/>
      <c r="C1404" s="9" t="n"/>
      <c r="D1404" s="9" t="n"/>
      <c r="E1404" s="8" t="n"/>
      <c r="F1404" s="9" t="n"/>
      <c r="G1404" s="10">
        <f>IF(OR(A1404="",B1404=""),"",COUNTIFS($A$4:$A$3003,A1404,$B$4:$B$3003,B1404))</f>
        <v/>
      </c>
      <c r="H1404" s="9">
        <f>IF(A1404="","",YEAR(A1404)&amp;"-"&amp;TEXT(MONTH(A1404),"00"))</f>
        <v/>
      </c>
      <c r="I1404" s="8" t="n"/>
      <c r="J1404" s="9">
        <f>IF(C1404="","",IF(A1404="","일자 미기재",IF(F1404="","공수 미기재","")))</f>
        <v/>
      </c>
    </row>
    <row r="1405">
      <c r="A1405" s="7" t="n"/>
      <c r="B1405" s="8" t="n"/>
      <c r="C1405" s="9" t="n"/>
      <c r="D1405" s="9" t="n"/>
      <c r="E1405" s="8" t="n"/>
      <c r="F1405" s="9" t="n"/>
      <c r="G1405" s="10">
        <f>IF(OR(A1405="",B1405=""),"",COUNTIFS($A$4:$A$3003,A1405,$B$4:$B$3003,B1405))</f>
        <v/>
      </c>
      <c r="H1405" s="9">
        <f>IF(A1405="","",YEAR(A1405)&amp;"-"&amp;TEXT(MONTH(A1405),"00"))</f>
        <v/>
      </c>
      <c r="I1405" s="8" t="n"/>
      <c r="J1405" s="9">
        <f>IF(C1405="","",IF(A1405="","일자 미기재",IF(F1405="","공수 미기재","")))</f>
        <v/>
      </c>
    </row>
    <row r="1406">
      <c r="A1406" s="7" t="n"/>
      <c r="B1406" s="8" t="n"/>
      <c r="C1406" s="9" t="n"/>
      <c r="D1406" s="9" t="n"/>
      <c r="E1406" s="8" t="n"/>
      <c r="F1406" s="9" t="n"/>
      <c r="G1406" s="10">
        <f>IF(OR(A1406="",B1406=""),"",COUNTIFS($A$4:$A$3003,A1406,$B$4:$B$3003,B1406))</f>
        <v/>
      </c>
      <c r="H1406" s="9">
        <f>IF(A1406="","",YEAR(A1406)&amp;"-"&amp;TEXT(MONTH(A1406),"00"))</f>
        <v/>
      </c>
      <c r="I1406" s="8" t="n"/>
      <c r="J1406" s="9">
        <f>IF(C1406="","",IF(A1406="","일자 미기재",IF(F1406="","공수 미기재","")))</f>
        <v/>
      </c>
    </row>
    <row r="1407">
      <c r="A1407" s="7" t="n"/>
      <c r="B1407" s="8" t="n"/>
      <c r="C1407" s="9" t="n"/>
      <c r="D1407" s="9" t="n"/>
      <c r="E1407" s="8" t="n"/>
      <c r="F1407" s="9" t="n"/>
      <c r="G1407" s="10">
        <f>IF(OR(A1407="",B1407=""),"",COUNTIFS($A$4:$A$3003,A1407,$B$4:$B$3003,B1407))</f>
        <v/>
      </c>
      <c r="H1407" s="9">
        <f>IF(A1407="","",YEAR(A1407)&amp;"-"&amp;TEXT(MONTH(A1407),"00"))</f>
        <v/>
      </c>
      <c r="I1407" s="8" t="n"/>
      <c r="J1407" s="9">
        <f>IF(C1407="","",IF(A1407="","일자 미기재",IF(F1407="","공수 미기재","")))</f>
        <v/>
      </c>
    </row>
    <row r="1408">
      <c r="A1408" s="7" t="n"/>
      <c r="B1408" s="8" t="n"/>
      <c r="C1408" s="9" t="n"/>
      <c r="D1408" s="9" t="n"/>
      <c r="E1408" s="8" t="n"/>
      <c r="F1408" s="9" t="n"/>
      <c r="G1408" s="10">
        <f>IF(OR(A1408="",B1408=""),"",COUNTIFS($A$4:$A$3003,A1408,$B$4:$B$3003,B1408))</f>
        <v/>
      </c>
      <c r="H1408" s="9">
        <f>IF(A1408="","",YEAR(A1408)&amp;"-"&amp;TEXT(MONTH(A1408),"00"))</f>
        <v/>
      </c>
      <c r="I1408" s="8" t="n"/>
      <c r="J1408" s="9">
        <f>IF(C1408="","",IF(A1408="","일자 미기재",IF(F1408="","공수 미기재","")))</f>
        <v/>
      </c>
    </row>
    <row r="1409">
      <c r="A1409" s="7" t="n"/>
      <c r="B1409" s="8" t="n"/>
      <c r="C1409" s="9" t="n"/>
      <c r="D1409" s="9" t="n"/>
      <c r="E1409" s="8" t="n"/>
      <c r="F1409" s="9" t="n"/>
      <c r="G1409" s="10">
        <f>IF(OR(A1409="",B1409=""),"",COUNTIFS($A$4:$A$3003,A1409,$B$4:$B$3003,B1409))</f>
        <v/>
      </c>
      <c r="H1409" s="9">
        <f>IF(A1409="","",YEAR(A1409)&amp;"-"&amp;TEXT(MONTH(A1409),"00"))</f>
        <v/>
      </c>
      <c r="I1409" s="8" t="n"/>
      <c r="J1409" s="9">
        <f>IF(C1409="","",IF(A1409="","일자 미기재",IF(F1409="","공수 미기재","")))</f>
        <v/>
      </c>
    </row>
    <row r="1410">
      <c r="A1410" s="7" t="n"/>
      <c r="B1410" s="8" t="n"/>
      <c r="C1410" s="9" t="n"/>
      <c r="D1410" s="9" t="n"/>
      <c r="E1410" s="8" t="n"/>
      <c r="F1410" s="9" t="n"/>
      <c r="G1410" s="10">
        <f>IF(OR(A1410="",B1410=""),"",COUNTIFS($A$4:$A$3003,A1410,$B$4:$B$3003,B1410))</f>
        <v/>
      </c>
      <c r="H1410" s="9">
        <f>IF(A1410="","",YEAR(A1410)&amp;"-"&amp;TEXT(MONTH(A1410),"00"))</f>
        <v/>
      </c>
      <c r="I1410" s="8" t="n"/>
      <c r="J1410" s="9">
        <f>IF(C1410="","",IF(A1410="","일자 미기재",IF(F1410="","공수 미기재","")))</f>
        <v/>
      </c>
    </row>
    <row r="1411">
      <c r="A1411" s="7" t="n"/>
      <c r="B1411" s="8" t="n"/>
      <c r="C1411" s="9" t="n"/>
      <c r="D1411" s="9" t="n"/>
      <c r="E1411" s="8" t="n"/>
      <c r="F1411" s="9" t="n"/>
      <c r="G1411" s="10">
        <f>IF(OR(A1411="",B1411=""),"",COUNTIFS($A$4:$A$3003,A1411,$B$4:$B$3003,B1411))</f>
        <v/>
      </c>
      <c r="H1411" s="9">
        <f>IF(A1411="","",YEAR(A1411)&amp;"-"&amp;TEXT(MONTH(A1411),"00"))</f>
        <v/>
      </c>
      <c r="I1411" s="8" t="n"/>
      <c r="J1411" s="9">
        <f>IF(C1411="","",IF(A1411="","일자 미기재",IF(F1411="","공수 미기재","")))</f>
        <v/>
      </c>
    </row>
    <row r="1412">
      <c r="A1412" s="7" t="n"/>
      <c r="B1412" s="8" t="n"/>
      <c r="C1412" s="9" t="n"/>
      <c r="D1412" s="9" t="n"/>
      <c r="E1412" s="8" t="n"/>
      <c r="F1412" s="9" t="n"/>
      <c r="G1412" s="10">
        <f>IF(OR(A1412="",B1412=""),"",COUNTIFS($A$4:$A$3003,A1412,$B$4:$B$3003,B1412))</f>
        <v/>
      </c>
      <c r="H1412" s="9">
        <f>IF(A1412="","",YEAR(A1412)&amp;"-"&amp;TEXT(MONTH(A1412),"00"))</f>
        <v/>
      </c>
      <c r="I1412" s="8" t="n"/>
      <c r="J1412" s="9">
        <f>IF(C1412="","",IF(A1412="","일자 미기재",IF(F1412="","공수 미기재","")))</f>
        <v/>
      </c>
    </row>
    <row r="1413">
      <c r="A1413" s="7" t="n"/>
      <c r="B1413" s="8" t="n"/>
      <c r="C1413" s="9" t="n"/>
      <c r="D1413" s="9" t="n"/>
      <c r="E1413" s="8" t="n"/>
      <c r="F1413" s="9" t="n"/>
      <c r="G1413" s="10">
        <f>IF(OR(A1413="",B1413=""),"",COUNTIFS($A$4:$A$3003,A1413,$B$4:$B$3003,B1413))</f>
        <v/>
      </c>
      <c r="H1413" s="9">
        <f>IF(A1413="","",YEAR(A1413)&amp;"-"&amp;TEXT(MONTH(A1413),"00"))</f>
        <v/>
      </c>
      <c r="I1413" s="8" t="n"/>
      <c r="J1413" s="9">
        <f>IF(C1413="","",IF(A1413="","일자 미기재",IF(F1413="","공수 미기재","")))</f>
        <v/>
      </c>
    </row>
    <row r="1414">
      <c r="A1414" s="7" t="n"/>
      <c r="B1414" s="8" t="n"/>
      <c r="C1414" s="9" t="n"/>
      <c r="D1414" s="9" t="n"/>
      <c r="E1414" s="8" t="n"/>
      <c r="F1414" s="9" t="n"/>
      <c r="G1414" s="10">
        <f>IF(OR(A1414="",B1414=""),"",COUNTIFS($A$4:$A$3003,A1414,$B$4:$B$3003,B1414))</f>
        <v/>
      </c>
      <c r="H1414" s="9">
        <f>IF(A1414="","",YEAR(A1414)&amp;"-"&amp;TEXT(MONTH(A1414),"00"))</f>
        <v/>
      </c>
      <c r="I1414" s="8" t="n"/>
      <c r="J1414" s="9">
        <f>IF(C1414="","",IF(A1414="","일자 미기재",IF(F1414="","공수 미기재","")))</f>
        <v/>
      </c>
    </row>
    <row r="1415">
      <c r="A1415" s="7" t="n"/>
      <c r="B1415" s="8" t="n"/>
      <c r="C1415" s="9" t="n"/>
      <c r="D1415" s="9" t="n"/>
      <c r="E1415" s="8" t="n"/>
      <c r="F1415" s="9" t="n"/>
      <c r="G1415" s="10">
        <f>IF(OR(A1415="",B1415=""),"",COUNTIFS($A$4:$A$3003,A1415,$B$4:$B$3003,B1415))</f>
        <v/>
      </c>
      <c r="H1415" s="9">
        <f>IF(A1415="","",YEAR(A1415)&amp;"-"&amp;TEXT(MONTH(A1415),"00"))</f>
        <v/>
      </c>
      <c r="I1415" s="8" t="n"/>
      <c r="J1415" s="9">
        <f>IF(C1415="","",IF(A1415="","일자 미기재",IF(F1415="","공수 미기재","")))</f>
        <v/>
      </c>
    </row>
    <row r="1416">
      <c r="A1416" s="7" t="n"/>
      <c r="B1416" s="8" t="n"/>
      <c r="C1416" s="9" t="n"/>
      <c r="D1416" s="9" t="n"/>
      <c r="E1416" s="8" t="n"/>
      <c r="F1416" s="9" t="n"/>
      <c r="G1416" s="10">
        <f>IF(OR(A1416="",B1416=""),"",COUNTIFS($A$4:$A$3003,A1416,$B$4:$B$3003,B1416))</f>
        <v/>
      </c>
      <c r="H1416" s="9">
        <f>IF(A1416="","",YEAR(A1416)&amp;"-"&amp;TEXT(MONTH(A1416),"00"))</f>
        <v/>
      </c>
      <c r="I1416" s="8" t="n"/>
      <c r="J1416" s="9">
        <f>IF(C1416="","",IF(A1416="","일자 미기재",IF(F1416="","공수 미기재","")))</f>
        <v/>
      </c>
    </row>
    <row r="1417">
      <c r="A1417" s="7" t="n"/>
      <c r="B1417" s="8" t="n"/>
      <c r="C1417" s="9" t="n"/>
      <c r="D1417" s="9" t="n"/>
      <c r="E1417" s="8" t="n"/>
      <c r="F1417" s="9" t="n"/>
      <c r="G1417" s="10">
        <f>IF(OR(A1417="",B1417=""),"",COUNTIFS($A$4:$A$3003,A1417,$B$4:$B$3003,B1417))</f>
        <v/>
      </c>
      <c r="H1417" s="9">
        <f>IF(A1417="","",YEAR(A1417)&amp;"-"&amp;TEXT(MONTH(A1417),"00"))</f>
        <v/>
      </c>
      <c r="I1417" s="8" t="n"/>
      <c r="J1417" s="9">
        <f>IF(C1417="","",IF(A1417="","일자 미기재",IF(F1417="","공수 미기재","")))</f>
        <v/>
      </c>
    </row>
    <row r="1418">
      <c r="A1418" s="7" t="n"/>
      <c r="B1418" s="8" t="n"/>
      <c r="C1418" s="9" t="n"/>
      <c r="D1418" s="9" t="n"/>
      <c r="E1418" s="8" t="n"/>
      <c r="F1418" s="9" t="n"/>
      <c r="G1418" s="10">
        <f>IF(OR(A1418="",B1418=""),"",COUNTIFS($A$4:$A$3003,A1418,$B$4:$B$3003,B1418))</f>
        <v/>
      </c>
      <c r="H1418" s="9">
        <f>IF(A1418="","",YEAR(A1418)&amp;"-"&amp;TEXT(MONTH(A1418),"00"))</f>
        <v/>
      </c>
      <c r="I1418" s="8" t="n"/>
      <c r="J1418" s="9">
        <f>IF(C1418="","",IF(A1418="","일자 미기재",IF(F1418="","공수 미기재","")))</f>
        <v/>
      </c>
    </row>
    <row r="1419">
      <c r="A1419" s="7" t="n"/>
      <c r="B1419" s="8" t="n"/>
      <c r="C1419" s="9" t="n"/>
      <c r="D1419" s="9" t="n"/>
      <c r="E1419" s="8" t="n"/>
      <c r="F1419" s="9" t="n"/>
      <c r="G1419" s="10">
        <f>IF(OR(A1419="",B1419=""),"",COUNTIFS($A$4:$A$3003,A1419,$B$4:$B$3003,B1419))</f>
        <v/>
      </c>
      <c r="H1419" s="9">
        <f>IF(A1419="","",YEAR(A1419)&amp;"-"&amp;TEXT(MONTH(A1419),"00"))</f>
        <v/>
      </c>
      <c r="I1419" s="8" t="n"/>
      <c r="J1419" s="9">
        <f>IF(C1419="","",IF(A1419="","일자 미기재",IF(F1419="","공수 미기재","")))</f>
        <v/>
      </c>
    </row>
    <row r="1420">
      <c r="A1420" s="7" t="n"/>
      <c r="B1420" s="8" t="n"/>
      <c r="C1420" s="9" t="n"/>
      <c r="D1420" s="9" t="n"/>
      <c r="E1420" s="8" t="n"/>
      <c r="F1420" s="9" t="n"/>
      <c r="G1420" s="10">
        <f>IF(OR(A1420="",B1420=""),"",COUNTIFS($A$4:$A$3003,A1420,$B$4:$B$3003,B1420))</f>
        <v/>
      </c>
      <c r="H1420" s="9">
        <f>IF(A1420="","",YEAR(A1420)&amp;"-"&amp;TEXT(MONTH(A1420),"00"))</f>
        <v/>
      </c>
      <c r="I1420" s="8" t="n"/>
      <c r="J1420" s="9">
        <f>IF(C1420="","",IF(A1420="","일자 미기재",IF(F1420="","공수 미기재","")))</f>
        <v/>
      </c>
    </row>
    <row r="1421">
      <c r="A1421" s="7" t="n"/>
      <c r="B1421" s="8" t="n"/>
      <c r="C1421" s="9" t="n"/>
      <c r="D1421" s="9" t="n"/>
      <c r="E1421" s="8" t="n"/>
      <c r="F1421" s="9" t="n"/>
      <c r="G1421" s="10">
        <f>IF(OR(A1421="",B1421=""),"",COUNTIFS($A$4:$A$3003,A1421,$B$4:$B$3003,B1421))</f>
        <v/>
      </c>
      <c r="H1421" s="9">
        <f>IF(A1421="","",YEAR(A1421)&amp;"-"&amp;TEXT(MONTH(A1421),"00"))</f>
        <v/>
      </c>
      <c r="I1421" s="8" t="n"/>
      <c r="J1421" s="9">
        <f>IF(C1421="","",IF(A1421="","일자 미기재",IF(F1421="","공수 미기재","")))</f>
        <v/>
      </c>
    </row>
    <row r="1422">
      <c r="A1422" s="7" t="n"/>
      <c r="B1422" s="8" t="n"/>
      <c r="C1422" s="9" t="n"/>
      <c r="D1422" s="9" t="n"/>
      <c r="E1422" s="8" t="n"/>
      <c r="F1422" s="9" t="n"/>
      <c r="G1422" s="10">
        <f>IF(OR(A1422="",B1422=""),"",COUNTIFS($A$4:$A$3003,A1422,$B$4:$B$3003,B1422))</f>
        <v/>
      </c>
      <c r="H1422" s="9">
        <f>IF(A1422="","",YEAR(A1422)&amp;"-"&amp;TEXT(MONTH(A1422),"00"))</f>
        <v/>
      </c>
      <c r="I1422" s="8" t="n"/>
      <c r="J1422" s="9">
        <f>IF(C1422="","",IF(A1422="","일자 미기재",IF(F1422="","공수 미기재","")))</f>
        <v/>
      </c>
    </row>
    <row r="1423">
      <c r="A1423" s="7" t="n"/>
      <c r="B1423" s="8" t="n"/>
      <c r="C1423" s="9" t="n"/>
      <c r="D1423" s="9" t="n"/>
      <c r="E1423" s="8" t="n"/>
      <c r="F1423" s="9" t="n"/>
      <c r="G1423" s="10">
        <f>IF(OR(A1423="",B1423=""),"",COUNTIFS($A$4:$A$3003,A1423,$B$4:$B$3003,B1423))</f>
        <v/>
      </c>
      <c r="H1423" s="9">
        <f>IF(A1423="","",YEAR(A1423)&amp;"-"&amp;TEXT(MONTH(A1423),"00"))</f>
        <v/>
      </c>
      <c r="I1423" s="8" t="n"/>
      <c r="J1423" s="9">
        <f>IF(C1423="","",IF(A1423="","일자 미기재",IF(F1423="","공수 미기재","")))</f>
        <v/>
      </c>
    </row>
    <row r="1424">
      <c r="A1424" s="7" t="n"/>
      <c r="B1424" s="8" t="n"/>
      <c r="C1424" s="9" t="n"/>
      <c r="D1424" s="9" t="n"/>
      <c r="E1424" s="8" t="n"/>
      <c r="F1424" s="9" t="n"/>
      <c r="G1424" s="10">
        <f>IF(OR(A1424="",B1424=""),"",COUNTIFS($A$4:$A$3003,A1424,$B$4:$B$3003,B1424))</f>
        <v/>
      </c>
      <c r="H1424" s="9">
        <f>IF(A1424="","",YEAR(A1424)&amp;"-"&amp;TEXT(MONTH(A1424),"00"))</f>
        <v/>
      </c>
      <c r="I1424" s="8" t="n"/>
      <c r="J1424" s="9">
        <f>IF(C1424="","",IF(A1424="","일자 미기재",IF(F1424="","공수 미기재","")))</f>
        <v/>
      </c>
    </row>
    <row r="1425">
      <c r="A1425" s="7" t="n"/>
      <c r="B1425" s="8" t="n"/>
      <c r="C1425" s="9" t="n"/>
      <c r="D1425" s="9" t="n"/>
      <c r="E1425" s="8" t="n"/>
      <c r="F1425" s="9" t="n"/>
      <c r="G1425" s="10">
        <f>IF(OR(A1425="",B1425=""),"",COUNTIFS($A$4:$A$3003,A1425,$B$4:$B$3003,B1425))</f>
        <v/>
      </c>
      <c r="H1425" s="9">
        <f>IF(A1425="","",YEAR(A1425)&amp;"-"&amp;TEXT(MONTH(A1425),"00"))</f>
        <v/>
      </c>
      <c r="I1425" s="8" t="n"/>
      <c r="J1425" s="9">
        <f>IF(C1425="","",IF(A1425="","일자 미기재",IF(F1425="","공수 미기재","")))</f>
        <v/>
      </c>
    </row>
    <row r="1426">
      <c r="A1426" s="7" t="n"/>
      <c r="B1426" s="8" t="n"/>
      <c r="C1426" s="9" t="n"/>
      <c r="D1426" s="9" t="n"/>
      <c r="E1426" s="8" t="n"/>
      <c r="F1426" s="9" t="n"/>
      <c r="G1426" s="10">
        <f>IF(OR(A1426="",B1426=""),"",COUNTIFS($A$4:$A$3003,A1426,$B$4:$B$3003,B1426))</f>
        <v/>
      </c>
      <c r="H1426" s="9">
        <f>IF(A1426="","",YEAR(A1426)&amp;"-"&amp;TEXT(MONTH(A1426),"00"))</f>
        <v/>
      </c>
      <c r="I1426" s="8" t="n"/>
      <c r="J1426" s="9">
        <f>IF(C1426="","",IF(A1426="","일자 미기재",IF(F1426="","공수 미기재","")))</f>
        <v/>
      </c>
    </row>
    <row r="1427">
      <c r="A1427" s="7" t="n"/>
      <c r="B1427" s="8" t="n"/>
      <c r="C1427" s="9" t="n"/>
      <c r="D1427" s="9" t="n"/>
      <c r="E1427" s="8" t="n"/>
      <c r="F1427" s="9" t="n"/>
      <c r="G1427" s="10">
        <f>IF(OR(A1427="",B1427=""),"",COUNTIFS($A$4:$A$3003,A1427,$B$4:$B$3003,B1427))</f>
        <v/>
      </c>
      <c r="H1427" s="9">
        <f>IF(A1427="","",YEAR(A1427)&amp;"-"&amp;TEXT(MONTH(A1427),"00"))</f>
        <v/>
      </c>
      <c r="I1427" s="8" t="n"/>
      <c r="J1427" s="9">
        <f>IF(C1427="","",IF(A1427="","일자 미기재",IF(F1427="","공수 미기재","")))</f>
        <v/>
      </c>
    </row>
    <row r="1428">
      <c r="A1428" s="7" t="n"/>
      <c r="B1428" s="8" t="n"/>
      <c r="C1428" s="9" t="n"/>
      <c r="D1428" s="9" t="n"/>
      <c r="E1428" s="8" t="n"/>
      <c r="F1428" s="9" t="n"/>
      <c r="G1428" s="10">
        <f>IF(OR(A1428="",B1428=""),"",COUNTIFS($A$4:$A$3003,A1428,$B$4:$B$3003,B1428))</f>
        <v/>
      </c>
      <c r="H1428" s="9">
        <f>IF(A1428="","",YEAR(A1428)&amp;"-"&amp;TEXT(MONTH(A1428),"00"))</f>
        <v/>
      </c>
      <c r="I1428" s="8" t="n"/>
      <c r="J1428" s="9">
        <f>IF(C1428="","",IF(A1428="","일자 미기재",IF(F1428="","공수 미기재","")))</f>
        <v/>
      </c>
    </row>
    <row r="1429">
      <c r="A1429" s="7" t="n"/>
      <c r="B1429" s="8" t="n"/>
      <c r="C1429" s="9" t="n"/>
      <c r="D1429" s="9" t="n"/>
      <c r="E1429" s="8" t="n"/>
      <c r="F1429" s="9" t="n"/>
      <c r="G1429" s="10">
        <f>IF(OR(A1429="",B1429=""),"",COUNTIFS($A$4:$A$3003,A1429,$B$4:$B$3003,B1429))</f>
        <v/>
      </c>
      <c r="H1429" s="9">
        <f>IF(A1429="","",YEAR(A1429)&amp;"-"&amp;TEXT(MONTH(A1429),"00"))</f>
        <v/>
      </c>
      <c r="I1429" s="8" t="n"/>
      <c r="J1429" s="9">
        <f>IF(C1429="","",IF(A1429="","일자 미기재",IF(F1429="","공수 미기재","")))</f>
        <v/>
      </c>
    </row>
    <row r="1430">
      <c r="A1430" s="7" t="n"/>
      <c r="B1430" s="8" t="n"/>
      <c r="C1430" s="9" t="n"/>
      <c r="D1430" s="9" t="n"/>
      <c r="E1430" s="8" t="n"/>
      <c r="F1430" s="9" t="n"/>
      <c r="G1430" s="10">
        <f>IF(OR(A1430="",B1430=""),"",COUNTIFS($A$4:$A$3003,A1430,$B$4:$B$3003,B1430))</f>
        <v/>
      </c>
      <c r="H1430" s="9">
        <f>IF(A1430="","",YEAR(A1430)&amp;"-"&amp;TEXT(MONTH(A1430),"00"))</f>
        <v/>
      </c>
      <c r="I1430" s="8" t="n"/>
      <c r="J1430" s="9">
        <f>IF(C1430="","",IF(A1430="","일자 미기재",IF(F1430="","공수 미기재","")))</f>
        <v/>
      </c>
    </row>
    <row r="1431">
      <c r="A1431" s="7" t="n"/>
      <c r="B1431" s="8" t="n"/>
      <c r="C1431" s="9" t="n"/>
      <c r="D1431" s="9" t="n"/>
      <c r="E1431" s="8" t="n"/>
      <c r="F1431" s="9" t="n"/>
      <c r="G1431" s="10">
        <f>IF(OR(A1431="",B1431=""),"",COUNTIFS($A$4:$A$3003,A1431,$B$4:$B$3003,B1431))</f>
        <v/>
      </c>
      <c r="H1431" s="9">
        <f>IF(A1431="","",YEAR(A1431)&amp;"-"&amp;TEXT(MONTH(A1431),"00"))</f>
        <v/>
      </c>
      <c r="I1431" s="8" t="n"/>
      <c r="J1431" s="9">
        <f>IF(C1431="","",IF(A1431="","일자 미기재",IF(F1431="","공수 미기재","")))</f>
        <v/>
      </c>
    </row>
    <row r="1432">
      <c r="A1432" s="7" t="n"/>
      <c r="B1432" s="8" t="n"/>
      <c r="C1432" s="9" t="n"/>
      <c r="D1432" s="9" t="n"/>
      <c r="E1432" s="8" t="n"/>
      <c r="F1432" s="9" t="n"/>
      <c r="G1432" s="10">
        <f>IF(OR(A1432="",B1432=""),"",COUNTIFS($A$4:$A$3003,A1432,$B$4:$B$3003,B1432))</f>
        <v/>
      </c>
      <c r="H1432" s="9">
        <f>IF(A1432="","",YEAR(A1432)&amp;"-"&amp;TEXT(MONTH(A1432),"00"))</f>
        <v/>
      </c>
      <c r="I1432" s="8" t="n"/>
      <c r="J1432" s="9">
        <f>IF(C1432="","",IF(A1432="","일자 미기재",IF(F1432="","공수 미기재","")))</f>
        <v/>
      </c>
    </row>
    <row r="1433">
      <c r="A1433" s="7" t="n"/>
      <c r="B1433" s="8" t="n"/>
      <c r="C1433" s="9" t="n"/>
      <c r="D1433" s="9" t="n"/>
      <c r="E1433" s="8" t="n"/>
      <c r="F1433" s="9" t="n"/>
      <c r="G1433" s="10">
        <f>IF(OR(A1433="",B1433=""),"",COUNTIFS($A$4:$A$3003,A1433,$B$4:$B$3003,B1433))</f>
        <v/>
      </c>
      <c r="H1433" s="9">
        <f>IF(A1433="","",YEAR(A1433)&amp;"-"&amp;TEXT(MONTH(A1433),"00"))</f>
        <v/>
      </c>
      <c r="I1433" s="8" t="n"/>
      <c r="J1433" s="9">
        <f>IF(C1433="","",IF(A1433="","일자 미기재",IF(F1433="","공수 미기재","")))</f>
        <v/>
      </c>
    </row>
    <row r="1434">
      <c r="A1434" s="7" t="n"/>
      <c r="B1434" s="8" t="n"/>
      <c r="C1434" s="9" t="n"/>
      <c r="D1434" s="9" t="n"/>
      <c r="E1434" s="8" t="n"/>
      <c r="F1434" s="9" t="n"/>
      <c r="G1434" s="10">
        <f>IF(OR(A1434="",B1434=""),"",COUNTIFS($A$4:$A$3003,A1434,$B$4:$B$3003,B1434))</f>
        <v/>
      </c>
      <c r="H1434" s="9">
        <f>IF(A1434="","",YEAR(A1434)&amp;"-"&amp;TEXT(MONTH(A1434),"00"))</f>
        <v/>
      </c>
      <c r="I1434" s="8" t="n"/>
      <c r="J1434" s="9">
        <f>IF(C1434="","",IF(A1434="","일자 미기재",IF(F1434="","공수 미기재","")))</f>
        <v/>
      </c>
    </row>
    <row r="1435">
      <c r="A1435" s="7" t="n"/>
      <c r="B1435" s="8" t="n"/>
      <c r="C1435" s="9" t="n"/>
      <c r="D1435" s="9" t="n"/>
      <c r="E1435" s="8" t="n"/>
      <c r="F1435" s="9" t="n"/>
      <c r="G1435" s="10">
        <f>IF(OR(A1435="",B1435=""),"",COUNTIFS($A$4:$A$3003,A1435,$B$4:$B$3003,B1435))</f>
        <v/>
      </c>
      <c r="H1435" s="9">
        <f>IF(A1435="","",YEAR(A1435)&amp;"-"&amp;TEXT(MONTH(A1435),"00"))</f>
        <v/>
      </c>
      <c r="I1435" s="8" t="n"/>
      <c r="J1435" s="9">
        <f>IF(C1435="","",IF(A1435="","일자 미기재",IF(F1435="","공수 미기재","")))</f>
        <v/>
      </c>
    </row>
    <row r="1436">
      <c r="A1436" s="7" t="n"/>
      <c r="B1436" s="8" t="n"/>
      <c r="C1436" s="9" t="n"/>
      <c r="D1436" s="9" t="n"/>
      <c r="E1436" s="8" t="n"/>
      <c r="F1436" s="9" t="n"/>
      <c r="G1436" s="10">
        <f>IF(OR(A1436="",B1436=""),"",COUNTIFS($A$4:$A$3003,A1436,$B$4:$B$3003,B1436))</f>
        <v/>
      </c>
      <c r="H1436" s="9">
        <f>IF(A1436="","",YEAR(A1436)&amp;"-"&amp;TEXT(MONTH(A1436),"00"))</f>
        <v/>
      </c>
      <c r="I1436" s="8" t="n"/>
      <c r="J1436" s="9">
        <f>IF(C1436="","",IF(A1436="","일자 미기재",IF(F1436="","공수 미기재","")))</f>
        <v/>
      </c>
    </row>
    <row r="1437">
      <c r="A1437" s="7" t="n"/>
      <c r="B1437" s="8" t="n"/>
      <c r="C1437" s="9" t="n"/>
      <c r="D1437" s="9" t="n"/>
      <c r="E1437" s="8" t="n"/>
      <c r="F1437" s="9" t="n"/>
      <c r="G1437" s="10">
        <f>IF(OR(A1437="",B1437=""),"",COUNTIFS($A$4:$A$3003,A1437,$B$4:$B$3003,B1437))</f>
        <v/>
      </c>
      <c r="H1437" s="9">
        <f>IF(A1437="","",YEAR(A1437)&amp;"-"&amp;TEXT(MONTH(A1437),"00"))</f>
        <v/>
      </c>
      <c r="I1437" s="8" t="n"/>
      <c r="J1437" s="9">
        <f>IF(C1437="","",IF(A1437="","일자 미기재",IF(F1437="","공수 미기재","")))</f>
        <v/>
      </c>
    </row>
    <row r="1438">
      <c r="A1438" s="7" t="n"/>
      <c r="B1438" s="8" t="n"/>
      <c r="C1438" s="9" t="n"/>
      <c r="D1438" s="9" t="n"/>
      <c r="E1438" s="8" t="n"/>
      <c r="F1438" s="9" t="n"/>
      <c r="G1438" s="10">
        <f>IF(OR(A1438="",B1438=""),"",COUNTIFS($A$4:$A$3003,A1438,$B$4:$B$3003,B1438))</f>
        <v/>
      </c>
      <c r="H1438" s="9">
        <f>IF(A1438="","",YEAR(A1438)&amp;"-"&amp;TEXT(MONTH(A1438),"00"))</f>
        <v/>
      </c>
      <c r="I1438" s="8" t="n"/>
      <c r="J1438" s="9">
        <f>IF(C1438="","",IF(A1438="","일자 미기재",IF(F1438="","공수 미기재","")))</f>
        <v/>
      </c>
    </row>
    <row r="1439">
      <c r="A1439" s="7" t="n"/>
      <c r="B1439" s="8" t="n"/>
      <c r="C1439" s="9" t="n"/>
      <c r="D1439" s="9" t="n"/>
      <c r="E1439" s="8" t="n"/>
      <c r="F1439" s="9" t="n"/>
      <c r="G1439" s="10">
        <f>IF(OR(A1439="",B1439=""),"",COUNTIFS($A$4:$A$3003,A1439,$B$4:$B$3003,B1439))</f>
        <v/>
      </c>
      <c r="H1439" s="9">
        <f>IF(A1439="","",YEAR(A1439)&amp;"-"&amp;TEXT(MONTH(A1439),"00"))</f>
        <v/>
      </c>
      <c r="I1439" s="8" t="n"/>
      <c r="J1439" s="9">
        <f>IF(C1439="","",IF(A1439="","일자 미기재",IF(F1439="","공수 미기재","")))</f>
        <v/>
      </c>
    </row>
    <row r="1440">
      <c r="A1440" s="7" t="n"/>
      <c r="B1440" s="8" t="n"/>
      <c r="C1440" s="9" t="n"/>
      <c r="D1440" s="9" t="n"/>
      <c r="E1440" s="8" t="n"/>
      <c r="F1440" s="9" t="n"/>
      <c r="G1440" s="10">
        <f>IF(OR(A1440="",B1440=""),"",COUNTIFS($A$4:$A$3003,A1440,$B$4:$B$3003,B1440))</f>
        <v/>
      </c>
      <c r="H1440" s="9">
        <f>IF(A1440="","",YEAR(A1440)&amp;"-"&amp;TEXT(MONTH(A1440),"00"))</f>
        <v/>
      </c>
      <c r="I1440" s="8" t="n"/>
      <c r="J1440" s="9">
        <f>IF(C1440="","",IF(A1440="","일자 미기재",IF(F1440="","공수 미기재","")))</f>
        <v/>
      </c>
    </row>
    <row r="1441">
      <c r="A1441" s="7" t="n"/>
      <c r="B1441" s="8" t="n"/>
      <c r="C1441" s="9" t="n"/>
      <c r="D1441" s="9" t="n"/>
      <c r="E1441" s="8" t="n"/>
      <c r="F1441" s="9" t="n"/>
      <c r="G1441" s="10">
        <f>IF(OR(A1441="",B1441=""),"",COUNTIFS($A$4:$A$3003,A1441,$B$4:$B$3003,B1441))</f>
        <v/>
      </c>
      <c r="H1441" s="9">
        <f>IF(A1441="","",YEAR(A1441)&amp;"-"&amp;TEXT(MONTH(A1441),"00"))</f>
        <v/>
      </c>
      <c r="I1441" s="8" t="n"/>
      <c r="J1441" s="9">
        <f>IF(C1441="","",IF(A1441="","일자 미기재",IF(F1441="","공수 미기재","")))</f>
        <v/>
      </c>
    </row>
    <row r="1442">
      <c r="A1442" s="7" t="n"/>
      <c r="B1442" s="8" t="n"/>
      <c r="C1442" s="9" t="n"/>
      <c r="D1442" s="9" t="n"/>
      <c r="E1442" s="8" t="n"/>
      <c r="F1442" s="9" t="n"/>
      <c r="G1442" s="10">
        <f>IF(OR(A1442="",B1442=""),"",COUNTIFS($A$4:$A$3003,A1442,$B$4:$B$3003,B1442))</f>
        <v/>
      </c>
      <c r="H1442" s="9">
        <f>IF(A1442="","",YEAR(A1442)&amp;"-"&amp;TEXT(MONTH(A1442),"00"))</f>
        <v/>
      </c>
      <c r="I1442" s="8" t="n"/>
      <c r="J1442" s="9">
        <f>IF(C1442="","",IF(A1442="","일자 미기재",IF(F1442="","공수 미기재","")))</f>
        <v/>
      </c>
    </row>
    <row r="1443">
      <c r="A1443" s="7" t="n"/>
      <c r="B1443" s="8" t="n"/>
      <c r="C1443" s="9" t="n"/>
      <c r="D1443" s="9" t="n"/>
      <c r="E1443" s="8" t="n"/>
      <c r="F1443" s="9" t="n"/>
      <c r="G1443" s="10">
        <f>IF(OR(A1443="",B1443=""),"",COUNTIFS($A$4:$A$3003,A1443,$B$4:$B$3003,B1443))</f>
        <v/>
      </c>
      <c r="H1443" s="9">
        <f>IF(A1443="","",YEAR(A1443)&amp;"-"&amp;TEXT(MONTH(A1443),"00"))</f>
        <v/>
      </c>
      <c r="I1443" s="8" t="n"/>
      <c r="J1443" s="9">
        <f>IF(C1443="","",IF(A1443="","일자 미기재",IF(F1443="","공수 미기재","")))</f>
        <v/>
      </c>
    </row>
    <row r="1444">
      <c r="A1444" s="7" t="n"/>
      <c r="B1444" s="8" t="n"/>
      <c r="C1444" s="9" t="n"/>
      <c r="D1444" s="9" t="n"/>
      <c r="E1444" s="8" t="n"/>
      <c r="F1444" s="9" t="n"/>
      <c r="G1444" s="10">
        <f>IF(OR(A1444="",B1444=""),"",COUNTIFS($A$4:$A$3003,A1444,$B$4:$B$3003,B1444))</f>
        <v/>
      </c>
      <c r="H1444" s="9">
        <f>IF(A1444="","",YEAR(A1444)&amp;"-"&amp;TEXT(MONTH(A1444),"00"))</f>
        <v/>
      </c>
      <c r="I1444" s="8" t="n"/>
      <c r="J1444" s="9">
        <f>IF(C1444="","",IF(A1444="","일자 미기재",IF(F1444="","공수 미기재","")))</f>
        <v/>
      </c>
    </row>
    <row r="1445">
      <c r="A1445" s="7" t="n"/>
      <c r="B1445" s="8" t="n"/>
      <c r="C1445" s="9" t="n"/>
      <c r="D1445" s="9" t="n"/>
      <c r="E1445" s="8" t="n"/>
      <c r="F1445" s="9" t="n"/>
      <c r="G1445" s="10">
        <f>IF(OR(A1445="",B1445=""),"",COUNTIFS($A$4:$A$3003,A1445,$B$4:$B$3003,B1445))</f>
        <v/>
      </c>
      <c r="H1445" s="9">
        <f>IF(A1445="","",YEAR(A1445)&amp;"-"&amp;TEXT(MONTH(A1445),"00"))</f>
        <v/>
      </c>
      <c r="I1445" s="8" t="n"/>
      <c r="J1445" s="9">
        <f>IF(C1445="","",IF(A1445="","일자 미기재",IF(F1445="","공수 미기재","")))</f>
        <v/>
      </c>
    </row>
    <row r="1446">
      <c r="A1446" s="7" t="n"/>
      <c r="B1446" s="8" t="n"/>
      <c r="C1446" s="9" t="n"/>
      <c r="D1446" s="9" t="n"/>
      <c r="E1446" s="8" t="n"/>
      <c r="F1446" s="9" t="n"/>
      <c r="G1446" s="10">
        <f>IF(OR(A1446="",B1446=""),"",COUNTIFS($A$4:$A$3003,A1446,$B$4:$B$3003,B1446))</f>
        <v/>
      </c>
      <c r="H1446" s="9">
        <f>IF(A1446="","",YEAR(A1446)&amp;"-"&amp;TEXT(MONTH(A1446),"00"))</f>
        <v/>
      </c>
      <c r="I1446" s="8" t="n"/>
      <c r="J1446" s="9">
        <f>IF(C1446="","",IF(A1446="","일자 미기재",IF(F1446="","공수 미기재","")))</f>
        <v/>
      </c>
    </row>
    <row r="1447">
      <c r="A1447" s="7" t="n"/>
      <c r="B1447" s="8" t="n"/>
      <c r="C1447" s="9" t="n"/>
      <c r="D1447" s="9" t="n"/>
      <c r="E1447" s="8" t="n"/>
      <c r="F1447" s="9" t="n"/>
      <c r="G1447" s="10">
        <f>IF(OR(A1447="",B1447=""),"",COUNTIFS($A$4:$A$3003,A1447,$B$4:$B$3003,B1447))</f>
        <v/>
      </c>
      <c r="H1447" s="9">
        <f>IF(A1447="","",YEAR(A1447)&amp;"-"&amp;TEXT(MONTH(A1447),"00"))</f>
        <v/>
      </c>
      <c r="I1447" s="8" t="n"/>
      <c r="J1447" s="9">
        <f>IF(C1447="","",IF(A1447="","일자 미기재",IF(F1447="","공수 미기재","")))</f>
        <v/>
      </c>
    </row>
    <row r="1448">
      <c r="A1448" s="7" t="n"/>
      <c r="B1448" s="8" t="n"/>
      <c r="C1448" s="9" t="n"/>
      <c r="D1448" s="9" t="n"/>
      <c r="E1448" s="8" t="n"/>
      <c r="F1448" s="9" t="n"/>
      <c r="G1448" s="10">
        <f>IF(OR(A1448="",B1448=""),"",COUNTIFS($A$4:$A$3003,A1448,$B$4:$B$3003,B1448))</f>
        <v/>
      </c>
      <c r="H1448" s="9">
        <f>IF(A1448="","",YEAR(A1448)&amp;"-"&amp;TEXT(MONTH(A1448),"00"))</f>
        <v/>
      </c>
      <c r="I1448" s="8" t="n"/>
      <c r="J1448" s="9">
        <f>IF(C1448="","",IF(A1448="","일자 미기재",IF(F1448="","공수 미기재","")))</f>
        <v/>
      </c>
    </row>
    <row r="1449">
      <c r="A1449" s="7" t="n"/>
      <c r="B1449" s="8" t="n"/>
      <c r="C1449" s="9" t="n"/>
      <c r="D1449" s="9" t="n"/>
      <c r="E1449" s="8" t="n"/>
      <c r="F1449" s="9" t="n"/>
      <c r="G1449" s="10">
        <f>IF(OR(A1449="",B1449=""),"",COUNTIFS($A$4:$A$3003,A1449,$B$4:$B$3003,B1449))</f>
        <v/>
      </c>
      <c r="H1449" s="9">
        <f>IF(A1449="","",YEAR(A1449)&amp;"-"&amp;TEXT(MONTH(A1449),"00"))</f>
        <v/>
      </c>
      <c r="I1449" s="8" t="n"/>
      <c r="J1449" s="9">
        <f>IF(C1449="","",IF(A1449="","일자 미기재",IF(F1449="","공수 미기재","")))</f>
        <v/>
      </c>
    </row>
    <row r="1450">
      <c r="A1450" s="7" t="n"/>
      <c r="B1450" s="8" t="n"/>
      <c r="C1450" s="9" t="n"/>
      <c r="D1450" s="9" t="n"/>
      <c r="E1450" s="8" t="n"/>
      <c r="F1450" s="9" t="n"/>
      <c r="G1450" s="10">
        <f>IF(OR(A1450="",B1450=""),"",COUNTIFS($A$4:$A$3003,A1450,$B$4:$B$3003,B1450))</f>
        <v/>
      </c>
      <c r="H1450" s="9">
        <f>IF(A1450="","",YEAR(A1450)&amp;"-"&amp;TEXT(MONTH(A1450),"00"))</f>
        <v/>
      </c>
      <c r="I1450" s="8" t="n"/>
      <c r="J1450" s="9">
        <f>IF(C1450="","",IF(A1450="","일자 미기재",IF(F1450="","공수 미기재","")))</f>
        <v/>
      </c>
    </row>
    <row r="1451">
      <c r="A1451" s="7" t="n"/>
      <c r="B1451" s="8" t="n"/>
      <c r="C1451" s="9" t="n"/>
      <c r="D1451" s="9" t="n"/>
      <c r="E1451" s="8" t="n"/>
      <c r="F1451" s="9" t="n"/>
      <c r="G1451" s="10">
        <f>IF(OR(A1451="",B1451=""),"",COUNTIFS($A$4:$A$3003,A1451,$B$4:$B$3003,B1451))</f>
        <v/>
      </c>
      <c r="H1451" s="9">
        <f>IF(A1451="","",YEAR(A1451)&amp;"-"&amp;TEXT(MONTH(A1451),"00"))</f>
        <v/>
      </c>
      <c r="I1451" s="8" t="n"/>
      <c r="J1451" s="9">
        <f>IF(C1451="","",IF(A1451="","일자 미기재",IF(F1451="","공수 미기재","")))</f>
        <v/>
      </c>
    </row>
    <row r="1452">
      <c r="A1452" s="7" t="n"/>
      <c r="B1452" s="8" t="n"/>
      <c r="C1452" s="9" t="n"/>
      <c r="D1452" s="9" t="n"/>
      <c r="E1452" s="8" t="n"/>
      <c r="F1452" s="9" t="n"/>
      <c r="G1452" s="10">
        <f>IF(OR(A1452="",B1452=""),"",COUNTIFS($A$4:$A$3003,A1452,$B$4:$B$3003,B1452))</f>
        <v/>
      </c>
      <c r="H1452" s="9">
        <f>IF(A1452="","",YEAR(A1452)&amp;"-"&amp;TEXT(MONTH(A1452),"00"))</f>
        <v/>
      </c>
      <c r="I1452" s="8" t="n"/>
      <c r="J1452" s="9">
        <f>IF(C1452="","",IF(A1452="","일자 미기재",IF(F1452="","공수 미기재","")))</f>
        <v/>
      </c>
    </row>
    <row r="1453">
      <c r="A1453" s="7" t="n"/>
      <c r="B1453" s="8" t="n"/>
      <c r="C1453" s="9" t="n"/>
      <c r="D1453" s="9" t="n"/>
      <c r="E1453" s="8" t="n"/>
      <c r="F1453" s="9" t="n"/>
      <c r="G1453" s="10">
        <f>IF(OR(A1453="",B1453=""),"",COUNTIFS($A$4:$A$3003,A1453,$B$4:$B$3003,B1453))</f>
        <v/>
      </c>
      <c r="H1453" s="9">
        <f>IF(A1453="","",YEAR(A1453)&amp;"-"&amp;TEXT(MONTH(A1453),"00"))</f>
        <v/>
      </c>
      <c r="I1453" s="8" t="n"/>
      <c r="J1453" s="9">
        <f>IF(C1453="","",IF(A1453="","일자 미기재",IF(F1453="","공수 미기재","")))</f>
        <v/>
      </c>
    </row>
    <row r="1454">
      <c r="A1454" s="7" t="n"/>
      <c r="B1454" s="8" t="n"/>
      <c r="C1454" s="9" t="n"/>
      <c r="D1454" s="9" t="n"/>
      <c r="E1454" s="8" t="n"/>
      <c r="F1454" s="9" t="n"/>
      <c r="G1454" s="10">
        <f>IF(OR(A1454="",B1454=""),"",COUNTIFS($A$4:$A$3003,A1454,$B$4:$B$3003,B1454))</f>
        <v/>
      </c>
      <c r="H1454" s="9">
        <f>IF(A1454="","",YEAR(A1454)&amp;"-"&amp;TEXT(MONTH(A1454),"00"))</f>
        <v/>
      </c>
      <c r="I1454" s="8" t="n"/>
      <c r="J1454" s="9">
        <f>IF(C1454="","",IF(A1454="","일자 미기재",IF(F1454="","공수 미기재","")))</f>
        <v/>
      </c>
    </row>
    <row r="1455">
      <c r="A1455" s="7" t="n"/>
      <c r="B1455" s="8" t="n"/>
      <c r="C1455" s="9" t="n"/>
      <c r="D1455" s="9" t="n"/>
      <c r="E1455" s="8" t="n"/>
      <c r="F1455" s="9" t="n"/>
      <c r="G1455" s="10">
        <f>IF(OR(A1455="",B1455=""),"",COUNTIFS($A$4:$A$3003,A1455,$B$4:$B$3003,B1455))</f>
        <v/>
      </c>
      <c r="H1455" s="9">
        <f>IF(A1455="","",YEAR(A1455)&amp;"-"&amp;TEXT(MONTH(A1455),"00"))</f>
        <v/>
      </c>
      <c r="I1455" s="8" t="n"/>
      <c r="J1455" s="9">
        <f>IF(C1455="","",IF(A1455="","일자 미기재",IF(F1455="","공수 미기재","")))</f>
        <v/>
      </c>
    </row>
    <row r="1456">
      <c r="A1456" s="7" t="n"/>
      <c r="B1456" s="8" t="n"/>
      <c r="C1456" s="9" t="n"/>
      <c r="D1456" s="9" t="n"/>
      <c r="E1456" s="8" t="n"/>
      <c r="F1456" s="9" t="n"/>
      <c r="G1456" s="10">
        <f>IF(OR(A1456="",B1456=""),"",COUNTIFS($A$4:$A$3003,A1456,$B$4:$B$3003,B1456))</f>
        <v/>
      </c>
      <c r="H1456" s="9">
        <f>IF(A1456="","",YEAR(A1456)&amp;"-"&amp;TEXT(MONTH(A1456),"00"))</f>
        <v/>
      </c>
      <c r="I1456" s="8" t="n"/>
      <c r="J1456" s="9">
        <f>IF(C1456="","",IF(A1456="","일자 미기재",IF(F1456="","공수 미기재","")))</f>
        <v/>
      </c>
    </row>
    <row r="1457">
      <c r="A1457" s="7" t="n"/>
      <c r="B1457" s="8" t="n"/>
      <c r="C1457" s="9" t="n"/>
      <c r="D1457" s="9" t="n"/>
      <c r="E1457" s="8" t="n"/>
      <c r="F1457" s="9" t="n"/>
      <c r="G1457" s="10">
        <f>IF(OR(A1457="",B1457=""),"",COUNTIFS($A$4:$A$3003,A1457,$B$4:$B$3003,B1457))</f>
        <v/>
      </c>
      <c r="H1457" s="9">
        <f>IF(A1457="","",YEAR(A1457)&amp;"-"&amp;TEXT(MONTH(A1457),"00"))</f>
        <v/>
      </c>
      <c r="I1457" s="8" t="n"/>
      <c r="J1457" s="9">
        <f>IF(C1457="","",IF(A1457="","일자 미기재",IF(F1457="","공수 미기재","")))</f>
        <v/>
      </c>
    </row>
    <row r="1458">
      <c r="A1458" s="7" t="n"/>
      <c r="B1458" s="8" t="n"/>
      <c r="C1458" s="9" t="n"/>
      <c r="D1458" s="9" t="n"/>
      <c r="E1458" s="8" t="n"/>
      <c r="F1458" s="9" t="n"/>
      <c r="G1458" s="10">
        <f>IF(OR(A1458="",B1458=""),"",COUNTIFS($A$4:$A$3003,A1458,$B$4:$B$3003,B1458))</f>
        <v/>
      </c>
      <c r="H1458" s="9">
        <f>IF(A1458="","",YEAR(A1458)&amp;"-"&amp;TEXT(MONTH(A1458),"00"))</f>
        <v/>
      </c>
      <c r="I1458" s="8" t="n"/>
      <c r="J1458" s="9">
        <f>IF(C1458="","",IF(A1458="","일자 미기재",IF(F1458="","공수 미기재","")))</f>
        <v/>
      </c>
    </row>
    <row r="1459">
      <c r="A1459" s="7" t="n"/>
      <c r="B1459" s="8" t="n"/>
      <c r="C1459" s="9" t="n"/>
      <c r="D1459" s="9" t="n"/>
      <c r="E1459" s="8" t="n"/>
      <c r="F1459" s="9" t="n"/>
      <c r="G1459" s="10">
        <f>IF(OR(A1459="",B1459=""),"",COUNTIFS($A$4:$A$3003,A1459,$B$4:$B$3003,B1459))</f>
        <v/>
      </c>
      <c r="H1459" s="9">
        <f>IF(A1459="","",YEAR(A1459)&amp;"-"&amp;TEXT(MONTH(A1459),"00"))</f>
        <v/>
      </c>
      <c r="I1459" s="8" t="n"/>
      <c r="J1459" s="9">
        <f>IF(C1459="","",IF(A1459="","일자 미기재",IF(F1459="","공수 미기재","")))</f>
        <v/>
      </c>
    </row>
    <row r="1460">
      <c r="A1460" s="7" t="n"/>
      <c r="B1460" s="8" t="n"/>
      <c r="C1460" s="9" t="n"/>
      <c r="D1460" s="9" t="n"/>
      <c r="E1460" s="8" t="n"/>
      <c r="F1460" s="9" t="n"/>
      <c r="G1460" s="10">
        <f>IF(OR(A1460="",B1460=""),"",COUNTIFS($A$4:$A$3003,A1460,$B$4:$B$3003,B1460))</f>
        <v/>
      </c>
      <c r="H1460" s="9">
        <f>IF(A1460="","",YEAR(A1460)&amp;"-"&amp;TEXT(MONTH(A1460),"00"))</f>
        <v/>
      </c>
      <c r="I1460" s="8" t="n"/>
      <c r="J1460" s="9">
        <f>IF(C1460="","",IF(A1460="","일자 미기재",IF(F1460="","공수 미기재","")))</f>
        <v/>
      </c>
    </row>
    <row r="1461">
      <c r="A1461" s="7" t="n"/>
      <c r="B1461" s="8" t="n"/>
      <c r="C1461" s="9" t="n"/>
      <c r="D1461" s="9" t="n"/>
      <c r="E1461" s="8" t="n"/>
      <c r="F1461" s="9" t="n"/>
      <c r="G1461" s="10">
        <f>IF(OR(A1461="",B1461=""),"",COUNTIFS($A$4:$A$3003,A1461,$B$4:$B$3003,B1461))</f>
        <v/>
      </c>
      <c r="H1461" s="9">
        <f>IF(A1461="","",YEAR(A1461)&amp;"-"&amp;TEXT(MONTH(A1461),"00"))</f>
        <v/>
      </c>
      <c r="I1461" s="8" t="n"/>
      <c r="J1461" s="9">
        <f>IF(C1461="","",IF(A1461="","일자 미기재",IF(F1461="","공수 미기재","")))</f>
        <v/>
      </c>
    </row>
    <row r="1462">
      <c r="A1462" s="7" t="n"/>
      <c r="B1462" s="8" t="n"/>
      <c r="C1462" s="9" t="n"/>
      <c r="D1462" s="9" t="n"/>
      <c r="E1462" s="8" t="n"/>
      <c r="F1462" s="9" t="n"/>
      <c r="G1462" s="10">
        <f>IF(OR(A1462="",B1462=""),"",COUNTIFS($A$4:$A$3003,A1462,$B$4:$B$3003,B1462))</f>
        <v/>
      </c>
      <c r="H1462" s="9">
        <f>IF(A1462="","",YEAR(A1462)&amp;"-"&amp;TEXT(MONTH(A1462),"00"))</f>
        <v/>
      </c>
      <c r="I1462" s="8" t="n"/>
      <c r="J1462" s="9">
        <f>IF(C1462="","",IF(A1462="","일자 미기재",IF(F1462="","공수 미기재","")))</f>
        <v/>
      </c>
    </row>
    <row r="1463">
      <c r="A1463" s="7" t="n"/>
      <c r="B1463" s="8" t="n"/>
      <c r="C1463" s="9" t="n"/>
      <c r="D1463" s="9" t="n"/>
      <c r="E1463" s="8" t="n"/>
      <c r="F1463" s="9" t="n"/>
      <c r="G1463" s="10">
        <f>IF(OR(A1463="",B1463=""),"",COUNTIFS($A$4:$A$3003,A1463,$B$4:$B$3003,B1463))</f>
        <v/>
      </c>
      <c r="H1463" s="9">
        <f>IF(A1463="","",YEAR(A1463)&amp;"-"&amp;TEXT(MONTH(A1463),"00"))</f>
        <v/>
      </c>
      <c r="I1463" s="8" t="n"/>
      <c r="J1463" s="9">
        <f>IF(C1463="","",IF(A1463="","일자 미기재",IF(F1463="","공수 미기재","")))</f>
        <v/>
      </c>
    </row>
    <row r="1464">
      <c r="A1464" s="7" t="n"/>
      <c r="B1464" s="8" t="n"/>
      <c r="C1464" s="9" t="n"/>
      <c r="D1464" s="9" t="n"/>
      <c r="E1464" s="8" t="n"/>
      <c r="F1464" s="9" t="n"/>
      <c r="G1464" s="10">
        <f>IF(OR(A1464="",B1464=""),"",COUNTIFS($A$4:$A$3003,A1464,$B$4:$B$3003,B1464))</f>
        <v/>
      </c>
      <c r="H1464" s="9">
        <f>IF(A1464="","",YEAR(A1464)&amp;"-"&amp;TEXT(MONTH(A1464),"00"))</f>
        <v/>
      </c>
      <c r="I1464" s="8" t="n"/>
      <c r="J1464" s="9">
        <f>IF(C1464="","",IF(A1464="","일자 미기재",IF(F1464="","공수 미기재","")))</f>
        <v/>
      </c>
    </row>
    <row r="1465">
      <c r="A1465" s="7" t="n"/>
      <c r="B1465" s="8" t="n"/>
      <c r="C1465" s="9" t="n"/>
      <c r="D1465" s="9" t="n"/>
      <c r="E1465" s="8" t="n"/>
      <c r="F1465" s="9" t="n"/>
      <c r="G1465" s="10">
        <f>IF(OR(A1465="",B1465=""),"",COUNTIFS($A$4:$A$3003,A1465,$B$4:$B$3003,B1465))</f>
        <v/>
      </c>
      <c r="H1465" s="9">
        <f>IF(A1465="","",YEAR(A1465)&amp;"-"&amp;TEXT(MONTH(A1465),"00"))</f>
        <v/>
      </c>
      <c r="I1465" s="8" t="n"/>
      <c r="J1465" s="9">
        <f>IF(C1465="","",IF(A1465="","일자 미기재",IF(F1465="","공수 미기재","")))</f>
        <v/>
      </c>
    </row>
    <row r="1466">
      <c r="A1466" s="7" t="n"/>
      <c r="B1466" s="8" t="n"/>
      <c r="C1466" s="9" t="n"/>
      <c r="D1466" s="9" t="n"/>
      <c r="E1466" s="8" t="n"/>
      <c r="F1466" s="9" t="n"/>
      <c r="G1466" s="10">
        <f>IF(OR(A1466="",B1466=""),"",COUNTIFS($A$4:$A$3003,A1466,$B$4:$B$3003,B1466))</f>
        <v/>
      </c>
      <c r="H1466" s="9">
        <f>IF(A1466="","",YEAR(A1466)&amp;"-"&amp;TEXT(MONTH(A1466),"00"))</f>
        <v/>
      </c>
      <c r="I1466" s="8" t="n"/>
      <c r="J1466" s="9">
        <f>IF(C1466="","",IF(A1466="","일자 미기재",IF(F1466="","공수 미기재","")))</f>
        <v/>
      </c>
    </row>
    <row r="1467">
      <c r="A1467" s="7" t="n"/>
      <c r="B1467" s="8" t="n"/>
      <c r="C1467" s="9" t="n"/>
      <c r="D1467" s="9" t="n"/>
      <c r="E1467" s="8" t="n"/>
      <c r="F1467" s="9" t="n"/>
      <c r="G1467" s="10">
        <f>IF(OR(A1467="",B1467=""),"",COUNTIFS($A$4:$A$3003,A1467,$B$4:$B$3003,B1467))</f>
        <v/>
      </c>
      <c r="H1467" s="9">
        <f>IF(A1467="","",YEAR(A1467)&amp;"-"&amp;TEXT(MONTH(A1467),"00"))</f>
        <v/>
      </c>
      <c r="I1467" s="8" t="n"/>
      <c r="J1467" s="9">
        <f>IF(C1467="","",IF(A1467="","일자 미기재",IF(F1467="","공수 미기재","")))</f>
        <v/>
      </c>
    </row>
    <row r="1468">
      <c r="A1468" s="7" t="n"/>
      <c r="B1468" s="8" t="n"/>
      <c r="C1468" s="9" t="n"/>
      <c r="D1468" s="9" t="n"/>
      <c r="E1468" s="8" t="n"/>
      <c r="F1468" s="9" t="n"/>
      <c r="G1468" s="10">
        <f>IF(OR(A1468="",B1468=""),"",COUNTIFS($A$4:$A$3003,A1468,$B$4:$B$3003,B1468))</f>
        <v/>
      </c>
      <c r="H1468" s="9">
        <f>IF(A1468="","",YEAR(A1468)&amp;"-"&amp;TEXT(MONTH(A1468),"00"))</f>
        <v/>
      </c>
      <c r="I1468" s="8" t="n"/>
      <c r="J1468" s="9">
        <f>IF(C1468="","",IF(A1468="","일자 미기재",IF(F1468="","공수 미기재","")))</f>
        <v/>
      </c>
    </row>
    <row r="1469">
      <c r="A1469" s="7" t="n"/>
      <c r="B1469" s="8" t="n"/>
      <c r="C1469" s="9" t="n"/>
      <c r="D1469" s="9" t="n"/>
      <c r="E1469" s="8" t="n"/>
      <c r="F1469" s="9" t="n"/>
      <c r="G1469" s="10">
        <f>IF(OR(A1469="",B1469=""),"",COUNTIFS($A$4:$A$3003,A1469,$B$4:$B$3003,B1469))</f>
        <v/>
      </c>
      <c r="H1469" s="9">
        <f>IF(A1469="","",YEAR(A1469)&amp;"-"&amp;TEXT(MONTH(A1469),"00"))</f>
        <v/>
      </c>
      <c r="I1469" s="8" t="n"/>
      <c r="J1469" s="9">
        <f>IF(C1469="","",IF(A1469="","일자 미기재",IF(F1469="","공수 미기재","")))</f>
        <v/>
      </c>
    </row>
    <row r="1470">
      <c r="A1470" s="7" t="n"/>
      <c r="B1470" s="8" t="n"/>
      <c r="C1470" s="9" t="n"/>
      <c r="D1470" s="9" t="n"/>
      <c r="E1470" s="8" t="n"/>
      <c r="F1470" s="9" t="n"/>
      <c r="G1470" s="10">
        <f>IF(OR(A1470="",B1470=""),"",COUNTIFS($A$4:$A$3003,A1470,$B$4:$B$3003,B1470))</f>
        <v/>
      </c>
      <c r="H1470" s="9">
        <f>IF(A1470="","",YEAR(A1470)&amp;"-"&amp;TEXT(MONTH(A1470),"00"))</f>
        <v/>
      </c>
      <c r="I1470" s="8" t="n"/>
      <c r="J1470" s="9">
        <f>IF(C1470="","",IF(A1470="","일자 미기재",IF(F1470="","공수 미기재","")))</f>
        <v/>
      </c>
    </row>
    <row r="1471">
      <c r="A1471" s="7" t="n"/>
      <c r="B1471" s="8" t="n"/>
      <c r="C1471" s="9" t="n"/>
      <c r="D1471" s="9" t="n"/>
      <c r="E1471" s="8" t="n"/>
      <c r="F1471" s="9" t="n"/>
      <c r="G1471" s="10">
        <f>IF(OR(A1471="",B1471=""),"",COUNTIFS($A$4:$A$3003,A1471,$B$4:$B$3003,B1471))</f>
        <v/>
      </c>
      <c r="H1471" s="9">
        <f>IF(A1471="","",YEAR(A1471)&amp;"-"&amp;TEXT(MONTH(A1471),"00"))</f>
        <v/>
      </c>
      <c r="I1471" s="8" t="n"/>
      <c r="J1471" s="9">
        <f>IF(C1471="","",IF(A1471="","일자 미기재",IF(F1471="","공수 미기재","")))</f>
        <v/>
      </c>
    </row>
    <row r="1472">
      <c r="A1472" s="7" t="n"/>
      <c r="B1472" s="8" t="n"/>
      <c r="C1472" s="9" t="n"/>
      <c r="D1472" s="9" t="n"/>
      <c r="E1472" s="8" t="n"/>
      <c r="F1472" s="9" t="n"/>
      <c r="G1472" s="10">
        <f>IF(OR(A1472="",B1472=""),"",COUNTIFS($A$4:$A$3003,A1472,$B$4:$B$3003,B1472))</f>
        <v/>
      </c>
      <c r="H1472" s="9">
        <f>IF(A1472="","",YEAR(A1472)&amp;"-"&amp;TEXT(MONTH(A1472),"00"))</f>
        <v/>
      </c>
      <c r="I1472" s="8" t="n"/>
      <c r="J1472" s="9">
        <f>IF(C1472="","",IF(A1472="","일자 미기재",IF(F1472="","공수 미기재","")))</f>
        <v/>
      </c>
    </row>
    <row r="1473">
      <c r="A1473" s="7" t="n"/>
      <c r="B1473" s="8" t="n"/>
      <c r="C1473" s="9" t="n"/>
      <c r="D1473" s="9" t="n"/>
      <c r="E1473" s="8" t="n"/>
      <c r="F1473" s="9" t="n"/>
      <c r="G1473" s="10">
        <f>IF(OR(A1473="",B1473=""),"",COUNTIFS($A$4:$A$3003,A1473,$B$4:$B$3003,B1473))</f>
        <v/>
      </c>
      <c r="H1473" s="9">
        <f>IF(A1473="","",YEAR(A1473)&amp;"-"&amp;TEXT(MONTH(A1473),"00"))</f>
        <v/>
      </c>
      <c r="I1473" s="8" t="n"/>
      <c r="J1473" s="9">
        <f>IF(C1473="","",IF(A1473="","일자 미기재",IF(F1473="","공수 미기재","")))</f>
        <v/>
      </c>
    </row>
    <row r="1474">
      <c r="A1474" s="7" t="n"/>
      <c r="B1474" s="8" t="n"/>
      <c r="C1474" s="9" t="n"/>
      <c r="D1474" s="9" t="n"/>
      <c r="E1474" s="8" t="n"/>
      <c r="F1474" s="9" t="n"/>
      <c r="G1474" s="10">
        <f>IF(OR(A1474="",B1474=""),"",COUNTIFS($A$4:$A$3003,A1474,$B$4:$B$3003,B1474))</f>
        <v/>
      </c>
      <c r="H1474" s="9">
        <f>IF(A1474="","",YEAR(A1474)&amp;"-"&amp;TEXT(MONTH(A1474),"00"))</f>
        <v/>
      </c>
      <c r="I1474" s="8" t="n"/>
      <c r="J1474" s="9">
        <f>IF(C1474="","",IF(A1474="","일자 미기재",IF(F1474="","공수 미기재","")))</f>
        <v/>
      </c>
    </row>
    <row r="1475">
      <c r="A1475" s="7" t="n"/>
      <c r="B1475" s="8" t="n"/>
      <c r="C1475" s="9" t="n"/>
      <c r="D1475" s="9" t="n"/>
      <c r="E1475" s="8" t="n"/>
      <c r="F1475" s="9" t="n"/>
      <c r="G1475" s="10">
        <f>IF(OR(A1475="",B1475=""),"",COUNTIFS($A$4:$A$3003,A1475,$B$4:$B$3003,B1475))</f>
        <v/>
      </c>
      <c r="H1475" s="9">
        <f>IF(A1475="","",YEAR(A1475)&amp;"-"&amp;TEXT(MONTH(A1475),"00"))</f>
        <v/>
      </c>
      <c r="I1475" s="8" t="n"/>
      <c r="J1475" s="9">
        <f>IF(C1475="","",IF(A1475="","일자 미기재",IF(F1475="","공수 미기재","")))</f>
        <v/>
      </c>
    </row>
    <row r="1476">
      <c r="A1476" s="7" t="n"/>
      <c r="B1476" s="8" t="n"/>
      <c r="C1476" s="9" t="n"/>
      <c r="D1476" s="9" t="n"/>
      <c r="E1476" s="8" t="n"/>
      <c r="F1476" s="9" t="n"/>
      <c r="G1476" s="10">
        <f>IF(OR(A1476="",B1476=""),"",COUNTIFS($A$4:$A$3003,A1476,$B$4:$B$3003,B1476))</f>
        <v/>
      </c>
      <c r="H1476" s="9">
        <f>IF(A1476="","",YEAR(A1476)&amp;"-"&amp;TEXT(MONTH(A1476),"00"))</f>
        <v/>
      </c>
      <c r="I1476" s="8" t="n"/>
      <c r="J1476" s="9">
        <f>IF(C1476="","",IF(A1476="","일자 미기재",IF(F1476="","공수 미기재","")))</f>
        <v/>
      </c>
    </row>
    <row r="1477">
      <c r="A1477" s="7" t="n"/>
      <c r="B1477" s="8" t="n"/>
      <c r="C1477" s="9" t="n"/>
      <c r="D1477" s="9" t="n"/>
      <c r="E1477" s="8" t="n"/>
      <c r="F1477" s="9" t="n"/>
      <c r="G1477" s="10">
        <f>IF(OR(A1477="",B1477=""),"",COUNTIFS($A$4:$A$3003,A1477,$B$4:$B$3003,B1477))</f>
        <v/>
      </c>
      <c r="H1477" s="9">
        <f>IF(A1477="","",YEAR(A1477)&amp;"-"&amp;TEXT(MONTH(A1477),"00"))</f>
        <v/>
      </c>
      <c r="I1477" s="8" t="n"/>
      <c r="J1477" s="9">
        <f>IF(C1477="","",IF(A1477="","일자 미기재",IF(F1477="","공수 미기재","")))</f>
        <v/>
      </c>
    </row>
    <row r="1478">
      <c r="A1478" s="7" t="n"/>
      <c r="B1478" s="8" t="n"/>
      <c r="C1478" s="9" t="n"/>
      <c r="D1478" s="9" t="n"/>
      <c r="E1478" s="8" t="n"/>
      <c r="F1478" s="9" t="n"/>
      <c r="G1478" s="10">
        <f>IF(OR(A1478="",B1478=""),"",COUNTIFS($A$4:$A$3003,A1478,$B$4:$B$3003,B1478))</f>
        <v/>
      </c>
      <c r="H1478" s="9">
        <f>IF(A1478="","",YEAR(A1478)&amp;"-"&amp;TEXT(MONTH(A1478),"00"))</f>
        <v/>
      </c>
      <c r="I1478" s="8" t="n"/>
      <c r="J1478" s="9">
        <f>IF(C1478="","",IF(A1478="","일자 미기재",IF(F1478="","공수 미기재","")))</f>
        <v/>
      </c>
    </row>
    <row r="1479">
      <c r="A1479" s="7" t="n"/>
      <c r="B1479" s="8" t="n"/>
      <c r="C1479" s="9" t="n"/>
      <c r="D1479" s="9" t="n"/>
      <c r="E1479" s="8" t="n"/>
      <c r="F1479" s="9" t="n"/>
      <c r="G1479" s="10">
        <f>IF(OR(A1479="",B1479=""),"",COUNTIFS($A$4:$A$3003,A1479,$B$4:$B$3003,B1479))</f>
        <v/>
      </c>
      <c r="H1479" s="9">
        <f>IF(A1479="","",YEAR(A1479)&amp;"-"&amp;TEXT(MONTH(A1479),"00"))</f>
        <v/>
      </c>
      <c r="I1479" s="8" t="n"/>
      <c r="J1479" s="9">
        <f>IF(C1479="","",IF(A1479="","일자 미기재",IF(F1479="","공수 미기재","")))</f>
        <v/>
      </c>
    </row>
    <row r="1480">
      <c r="A1480" s="7" t="n"/>
      <c r="B1480" s="8" t="n"/>
      <c r="C1480" s="9" t="n"/>
      <c r="D1480" s="9" t="n"/>
      <c r="E1480" s="8" t="n"/>
      <c r="F1480" s="9" t="n"/>
      <c r="G1480" s="10">
        <f>IF(OR(A1480="",B1480=""),"",COUNTIFS($A$4:$A$3003,A1480,$B$4:$B$3003,B1480))</f>
        <v/>
      </c>
      <c r="H1480" s="9">
        <f>IF(A1480="","",YEAR(A1480)&amp;"-"&amp;TEXT(MONTH(A1480),"00"))</f>
        <v/>
      </c>
      <c r="I1480" s="8" t="n"/>
      <c r="J1480" s="9">
        <f>IF(C1480="","",IF(A1480="","일자 미기재",IF(F1480="","공수 미기재","")))</f>
        <v/>
      </c>
    </row>
    <row r="1481">
      <c r="A1481" s="7" t="n"/>
      <c r="B1481" s="8" t="n"/>
      <c r="C1481" s="9" t="n"/>
      <c r="D1481" s="9" t="n"/>
      <c r="E1481" s="8" t="n"/>
      <c r="F1481" s="9" t="n"/>
      <c r="G1481" s="10">
        <f>IF(OR(A1481="",B1481=""),"",COUNTIFS($A$4:$A$3003,A1481,$B$4:$B$3003,B1481))</f>
        <v/>
      </c>
      <c r="H1481" s="9">
        <f>IF(A1481="","",YEAR(A1481)&amp;"-"&amp;TEXT(MONTH(A1481),"00"))</f>
        <v/>
      </c>
      <c r="I1481" s="8" t="n"/>
      <c r="J1481" s="9">
        <f>IF(C1481="","",IF(A1481="","일자 미기재",IF(F1481="","공수 미기재","")))</f>
        <v/>
      </c>
    </row>
    <row r="1482">
      <c r="A1482" s="7" t="n"/>
      <c r="B1482" s="8" t="n"/>
      <c r="C1482" s="9" t="n"/>
      <c r="D1482" s="9" t="n"/>
      <c r="E1482" s="8" t="n"/>
      <c r="F1482" s="9" t="n"/>
      <c r="G1482" s="10">
        <f>IF(OR(A1482="",B1482=""),"",COUNTIFS($A$4:$A$3003,A1482,$B$4:$B$3003,B1482))</f>
        <v/>
      </c>
      <c r="H1482" s="9">
        <f>IF(A1482="","",YEAR(A1482)&amp;"-"&amp;TEXT(MONTH(A1482),"00"))</f>
        <v/>
      </c>
      <c r="I1482" s="8" t="n"/>
      <c r="J1482" s="9">
        <f>IF(C1482="","",IF(A1482="","일자 미기재",IF(F1482="","공수 미기재","")))</f>
        <v/>
      </c>
    </row>
    <row r="1483">
      <c r="A1483" s="7" t="n"/>
      <c r="B1483" s="8" t="n"/>
      <c r="C1483" s="9" t="n"/>
      <c r="D1483" s="9" t="n"/>
      <c r="E1483" s="8" t="n"/>
      <c r="F1483" s="9" t="n"/>
      <c r="G1483" s="10">
        <f>IF(OR(A1483="",B1483=""),"",COUNTIFS($A$4:$A$3003,A1483,$B$4:$B$3003,B1483))</f>
        <v/>
      </c>
      <c r="H1483" s="9">
        <f>IF(A1483="","",YEAR(A1483)&amp;"-"&amp;TEXT(MONTH(A1483),"00"))</f>
        <v/>
      </c>
      <c r="I1483" s="8" t="n"/>
      <c r="J1483" s="9">
        <f>IF(C1483="","",IF(A1483="","일자 미기재",IF(F1483="","공수 미기재","")))</f>
        <v/>
      </c>
    </row>
    <row r="1484">
      <c r="A1484" s="7" t="n"/>
      <c r="B1484" s="8" t="n"/>
      <c r="C1484" s="9" t="n"/>
      <c r="D1484" s="9" t="n"/>
      <c r="E1484" s="8" t="n"/>
      <c r="F1484" s="9" t="n"/>
      <c r="G1484" s="10">
        <f>IF(OR(A1484="",B1484=""),"",COUNTIFS($A$4:$A$3003,A1484,$B$4:$B$3003,B1484))</f>
        <v/>
      </c>
      <c r="H1484" s="9">
        <f>IF(A1484="","",YEAR(A1484)&amp;"-"&amp;TEXT(MONTH(A1484),"00"))</f>
        <v/>
      </c>
      <c r="I1484" s="8" t="n"/>
      <c r="J1484" s="9">
        <f>IF(C1484="","",IF(A1484="","일자 미기재",IF(F1484="","공수 미기재","")))</f>
        <v/>
      </c>
    </row>
    <row r="1485">
      <c r="A1485" s="7" t="n"/>
      <c r="B1485" s="8" t="n"/>
      <c r="C1485" s="9" t="n"/>
      <c r="D1485" s="9" t="n"/>
      <c r="E1485" s="8" t="n"/>
      <c r="F1485" s="9" t="n"/>
      <c r="G1485" s="10">
        <f>IF(OR(A1485="",B1485=""),"",COUNTIFS($A$4:$A$3003,A1485,$B$4:$B$3003,B1485))</f>
        <v/>
      </c>
      <c r="H1485" s="9">
        <f>IF(A1485="","",YEAR(A1485)&amp;"-"&amp;TEXT(MONTH(A1485),"00"))</f>
        <v/>
      </c>
      <c r="I1485" s="8" t="n"/>
      <c r="J1485" s="9">
        <f>IF(C1485="","",IF(A1485="","일자 미기재",IF(F1485="","공수 미기재","")))</f>
        <v/>
      </c>
    </row>
    <row r="1486">
      <c r="A1486" s="7" t="n"/>
      <c r="B1486" s="8" t="n"/>
      <c r="C1486" s="9" t="n"/>
      <c r="D1486" s="9" t="n"/>
      <c r="E1486" s="8" t="n"/>
      <c r="F1486" s="9" t="n"/>
      <c r="G1486" s="10">
        <f>IF(OR(A1486="",B1486=""),"",COUNTIFS($A$4:$A$3003,A1486,$B$4:$B$3003,B1486))</f>
        <v/>
      </c>
      <c r="H1486" s="9">
        <f>IF(A1486="","",YEAR(A1486)&amp;"-"&amp;TEXT(MONTH(A1486),"00"))</f>
        <v/>
      </c>
      <c r="I1486" s="8" t="n"/>
      <c r="J1486" s="9">
        <f>IF(C1486="","",IF(A1486="","일자 미기재",IF(F1486="","공수 미기재","")))</f>
        <v/>
      </c>
    </row>
    <row r="1487">
      <c r="A1487" s="7" t="n"/>
      <c r="B1487" s="8" t="n"/>
      <c r="C1487" s="9" t="n"/>
      <c r="D1487" s="9" t="n"/>
      <c r="E1487" s="8" t="n"/>
      <c r="F1487" s="9" t="n"/>
      <c r="G1487" s="10">
        <f>IF(OR(A1487="",B1487=""),"",COUNTIFS($A$4:$A$3003,A1487,$B$4:$B$3003,B1487))</f>
        <v/>
      </c>
      <c r="H1487" s="9">
        <f>IF(A1487="","",YEAR(A1487)&amp;"-"&amp;TEXT(MONTH(A1487),"00"))</f>
        <v/>
      </c>
      <c r="I1487" s="8" t="n"/>
      <c r="J1487" s="9">
        <f>IF(C1487="","",IF(A1487="","일자 미기재",IF(F1487="","공수 미기재","")))</f>
        <v/>
      </c>
    </row>
    <row r="1488">
      <c r="A1488" s="7" t="n"/>
      <c r="B1488" s="8" t="n"/>
      <c r="C1488" s="9" t="n"/>
      <c r="D1488" s="9" t="n"/>
      <c r="E1488" s="8" t="n"/>
      <c r="F1488" s="9" t="n"/>
      <c r="G1488" s="10">
        <f>IF(OR(A1488="",B1488=""),"",COUNTIFS($A$4:$A$3003,A1488,$B$4:$B$3003,B1488))</f>
        <v/>
      </c>
      <c r="H1488" s="9">
        <f>IF(A1488="","",YEAR(A1488)&amp;"-"&amp;TEXT(MONTH(A1488),"00"))</f>
        <v/>
      </c>
      <c r="I1488" s="8" t="n"/>
      <c r="J1488" s="9">
        <f>IF(C1488="","",IF(A1488="","일자 미기재",IF(F1488="","공수 미기재","")))</f>
        <v/>
      </c>
    </row>
    <row r="1489">
      <c r="A1489" s="7" t="n"/>
      <c r="B1489" s="8" t="n"/>
      <c r="C1489" s="9" t="n"/>
      <c r="D1489" s="9" t="n"/>
      <c r="E1489" s="8" t="n"/>
      <c r="F1489" s="9" t="n"/>
      <c r="G1489" s="10">
        <f>IF(OR(A1489="",B1489=""),"",COUNTIFS($A$4:$A$3003,A1489,$B$4:$B$3003,B1489))</f>
        <v/>
      </c>
      <c r="H1489" s="9">
        <f>IF(A1489="","",YEAR(A1489)&amp;"-"&amp;TEXT(MONTH(A1489),"00"))</f>
        <v/>
      </c>
      <c r="I1489" s="8" t="n"/>
      <c r="J1489" s="9">
        <f>IF(C1489="","",IF(A1489="","일자 미기재",IF(F1489="","공수 미기재","")))</f>
        <v/>
      </c>
    </row>
    <row r="1490">
      <c r="A1490" s="7" t="n"/>
      <c r="B1490" s="8" t="n"/>
      <c r="C1490" s="9" t="n"/>
      <c r="D1490" s="9" t="n"/>
      <c r="E1490" s="8" t="n"/>
      <c r="F1490" s="9" t="n"/>
      <c r="G1490" s="10">
        <f>IF(OR(A1490="",B1490=""),"",COUNTIFS($A$4:$A$3003,A1490,$B$4:$B$3003,B1490))</f>
        <v/>
      </c>
      <c r="H1490" s="9">
        <f>IF(A1490="","",YEAR(A1490)&amp;"-"&amp;TEXT(MONTH(A1490),"00"))</f>
        <v/>
      </c>
      <c r="I1490" s="8" t="n"/>
      <c r="J1490" s="9">
        <f>IF(C1490="","",IF(A1490="","일자 미기재",IF(F1490="","공수 미기재","")))</f>
        <v/>
      </c>
    </row>
    <row r="1491">
      <c r="A1491" s="7" t="n"/>
      <c r="B1491" s="8" t="n"/>
      <c r="C1491" s="9" t="n"/>
      <c r="D1491" s="9" t="n"/>
      <c r="E1491" s="8" t="n"/>
      <c r="F1491" s="9" t="n"/>
      <c r="G1491" s="10">
        <f>IF(OR(A1491="",B1491=""),"",COUNTIFS($A$4:$A$3003,A1491,$B$4:$B$3003,B1491))</f>
        <v/>
      </c>
      <c r="H1491" s="9">
        <f>IF(A1491="","",YEAR(A1491)&amp;"-"&amp;TEXT(MONTH(A1491),"00"))</f>
        <v/>
      </c>
      <c r="I1491" s="8" t="n"/>
      <c r="J1491" s="9">
        <f>IF(C1491="","",IF(A1491="","일자 미기재",IF(F1491="","공수 미기재","")))</f>
        <v/>
      </c>
    </row>
    <row r="1492">
      <c r="A1492" s="7" t="n"/>
      <c r="B1492" s="8" t="n"/>
      <c r="C1492" s="9" t="n"/>
      <c r="D1492" s="9" t="n"/>
      <c r="E1492" s="8" t="n"/>
      <c r="F1492" s="9" t="n"/>
      <c r="G1492" s="10">
        <f>IF(OR(A1492="",B1492=""),"",COUNTIFS($A$4:$A$3003,A1492,$B$4:$B$3003,B1492))</f>
        <v/>
      </c>
      <c r="H1492" s="9">
        <f>IF(A1492="","",YEAR(A1492)&amp;"-"&amp;TEXT(MONTH(A1492),"00"))</f>
        <v/>
      </c>
      <c r="I1492" s="8" t="n"/>
      <c r="J1492" s="9">
        <f>IF(C1492="","",IF(A1492="","일자 미기재",IF(F1492="","공수 미기재","")))</f>
        <v/>
      </c>
    </row>
    <row r="1493">
      <c r="A1493" s="7" t="n"/>
      <c r="B1493" s="8" t="n"/>
      <c r="C1493" s="9" t="n"/>
      <c r="D1493" s="9" t="n"/>
      <c r="E1493" s="8" t="n"/>
      <c r="F1493" s="9" t="n"/>
      <c r="G1493" s="10">
        <f>IF(OR(A1493="",B1493=""),"",COUNTIFS($A$4:$A$3003,A1493,$B$4:$B$3003,B1493))</f>
        <v/>
      </c>
      <c r="H1493" s="9">
        <f>IF(A1493="","",YEAR(A1493)&amp;"-"&amp;TEXT(MONTH(A1493),"00"))</f>
        <v/>
      </c>
      <c r="I1493" s="8" t="n"/>
      <c r="J1493" s="9">
        <f>IF(C1493="","",IF(A1493="","일자 미기재",IF(F1493="","공수 미기재","")))</f>
        <v/>
      </c>
    </row>
    <row r="1494">
      <c r="A1494" s="7" t="n"/>
      <c r="B1494" s="8" t="n"/>
      <c r="C1494" s="9" t="n"/>
      <c r="D1494" s="9" t="n"/>
      <c r="E1494" s="8" t="n"/>
      <c r="F1494" s="9" t="n"/>
      <c r="G1494" s="10">
        <f>IF(OR(A1494="",B1494=""),"",COUNTIFS($A$4:$A$3003,A1494,$B$4:$B$3003,B1494))</f>
        <v/>
      </c>
      <c r="H1494" s="9">
        <f>IF(A1494="","",YEAR(A1494)&amp;"-"&amp;TEXT(MONTH(A1494),"00"))</f>
        <v/>
      </c>
      <c r="I1494" s="8" t="n"/>
      <c r="J1494" s="9">
        <f>IF(C1494="","",IF(A1494="","일자 미기재",IF(F1494="","공수 미기재","")))</f>
        <v/>
      </c>
    </row>
    <row r="1495">
      <c r="A1495" s="7" t="n"/>
      <c r="B1495" s="8" t="n"/>
      <c r="C1495" s="9" t="n"/>
      <c r="D1495" s="9" t="n"/>
      <c r="E1495" s="8" t="n"/>
      <c r="F1495" s="9" t="n"/>
      <c r="G1495" s="10">
        <f>IF(OR(A1495="",B1495=""),"",COUNTIFS($A$4:$A$3003,A1495,$B$4:$B$3003,B1495))</f>
        <v/>
      </c>
      <c r="H1495" s="9">
        <f>IF(A1495="","",YEAR(A1495)&amp;"-"&amp;TEXT(MONTH(A1495),"00"))</f>
        <v/>
      </c>
      <c r="I1495" s="8" t="n"/>
      <c r="J1495" s="9">
        <f>IF(C1495="","",IF(A1495="","일자 미기재",IF(F1495="","공수 미기재","")))</f>
        <v/>
      </c>
    </row>
    <row r="1496">
      <c r="A1496" s="7" t="n"/>
      <c r="B1496" s="8" t="n"/>
      <c r="C1496" s="9" t="n"/>
      <c r="D1496" s="9" t="n"/>
      <c r="E1496" s="8" t="n"/>
      <c r="F1496" s="9" t="n"/>
      <c r="G1496" s="10">
        <f>IF(OR(A1496="",B1496=""),"",COUNTIFS($A$4:$A$3003,A1496,$B$4:$B$3003,B1496))</f>
        <v/>
      </c>
      <c r="H1496" s="9">
        <f>IF(A1496="","",YEAR(A1496)&amp;"-"&amp;TEXT(MONTH(A1496),"00"))</f>
        <v/>
      </c>
      <c r="I1496" s="8" t="n"/>
      <c r="J1496" s="9">
        <f>IF(C1496="","",IF(A1496="","일자 미기재",IF(F1496="","공수 미기재","")))</f>
        <v/>
      </c>
    </row>
    <row r="1497">
      <c r="A1497" s="7" t="n"/>
      <c r="B1497" s="8" t="n"/>
      <c r="C1497" s="9" t="n"/>
      <c r="D1497" s="9" t="n"/>
      <c r="E1497" s="8" t="n"/>
      <c r="F1497" s="9" t="n"/>
      <c r="G1497" s="10">
        <f>IF(OR(A1497="",B1497=""),"",COUNTIFS($A$4:$A$3003,A1497,$B$4:$B$3003,B1497))</f>
        <v/>
      </c>
      <c r="H1497" s="9">
        <f>IF(A1497="","",YEAR(A1497)&amp;"-"&amp;TEXT(MONTH(A1497),"00"))</f>
        <v/>
      </c>
      <c r="I1497" s="8" t="n"/>
      <c r="J1497" s="9">
        <f>IF(C1497="","",IF(A1497="","일자 미기재",IF(F1497="","공수 미기재","")))</f>
        <v/>
      </c>
    </row>
    <row r="1498">
      <c r="A1498" s="7" t="n"/>
      <c r="B1498" s="8" t="n"/>
      <c r="C1498" s="9" t="n"/>
      <c r="D1498" s="9" t="n"/>
      <c r="E1498" s="8" t="n"/>
      <c r="F1498" s="9" t="n"/>
      <c r="G1498" s="10">
        <f>IF(OR(A1498="",B1498=""),"",COUNTIFS($A$4:$A$3003,A1498,$B$4:$B$3003,B1498))</f>
        <v/>
      </c>
      <c r="H1498" s="9">
        <f>IF(A1498="","",YEAR(A1498)&amp;"-"&amp;TEXT(MONTH(A1498),"00"))</f>
        <v/>
      </c>
      <c r="I1498" s="8" t="n"/>
      <c r="J1498" s="9">
        <f>IF(C1498="","",IF(A1498="","일자 미기재",IF(F1498="","공수 미기재","")))</f>
        <v/>
      </c>
    </row>
    <row r="1499">
      <c r="A1499" s="7" t="n"/>
      <c r="B1499" s="8" t="n"/>
      <c r="C1499" s="9" t="n"/>
      <c r="D1499" s="9" t="n"/>
      <c r="E1499" s="8" t="n"/>
      <c r="F1499" s="9" t="n"/>
      <c r="G1499" s="10">
        <f>IF(OR(A1499="",B1499=""),"",COUNTIFS($A$4:$A$3003,A1499,$B$4:$B$3003,B1499))</f>
        <v/>
      </c>
      <c r="H1499" s="9">
        <f>IF(A1499="","",YEAR(A1499)&amp;"-"&amp;TEXT(MONTH(A1499),"00"))</f>
        <v/>
      </c>
      <c r="I1499" s="8" t="n"/>
      <c r="J1499" s="9">
        <f>IF(C1499="","",IF(A1499="","일자 미기재",IF(F1499="","공수 미기재","")))</f>
        <v/>
      </c>
    </row>
    <row r="1500">
      <c r="A1500" s="7" t="n"/>
      <c r="B1500" s="8" t="n"/>
      <c r="C1500" s="9" t="n"/>
      <c r="D1500" s="9" t="n"/>
      <c r="E1500" s="8" t="n"/>
      <c r="F1500" s="9" t="n"/>
      <c r="G1500" s="10">
        <f>IF(OR(A1500="",B1500=""),"",COUNTIFS($A$4:$A$3003,A1500,$B$4:$B$3003,B1500))</f>
        <v/>
      </c>
      <c r="H1500" s="9">
        <f>IF(A1500="","",YEAR(A1500)&amp;"-"&amp;TEXT(MONTH(A1500),"00"))</f>
        <v/>
      </c>
      <c r="I1500" s="8" t="n"/>
      <c r="J1500" s="9">
        <f>IF(C1500="","",IF(A1500="","일자 미기재",IF(F1500="","공수 미기재","")))</f>
        <v/>
      </c>
    </row>
    <row r="1501">
      <c r="A1501" s="7" t="n"/>
      <c r="B1501" s="8" t="n"/>
      <c r="C1501" s="9" t="n"/>
      <c r="D1501" s="9" t="n"/>
      <c r="E1501" s="8" t="n"/>
      <c r="F1501" s="9" t="n"/>
      <c r="G1501" s="10">
        <f>IF(OR(A1501="",B1501=""),"",COUNTIFS($A$4:$A$3003,A1501,$B$4:$B$3003,B1501))</f>
        <v/>
      </c>
      <c r="H1501" s="9">
        <f>IF(A1501="","",YEAR(A1501)&amp;"-"&amp;TEXT(MONTH(A1501),"00"))</f>
        <v/>
      </c>
      <c r="I1501" s="8" t="n"/>
      <c r="J1501" s="9">
        <f>IF(C1501="","",IF(A1501="","일자 미기재",IF(F1501="","공수 미기재","")))</f>
        <v/>
      </c>
    </row>
    <row r="1502">
      <c r="A1502" s="7" t="n"/>
      <c r="B1502" s="8" t="n"/>
      <c r="C1502" s="9" t="n"/>
      <c r="D1502" s="9" t="n"/>
      <c r="E1502" s="8" t="n"/>
      <c r="F1502" s="9" t="n"/>
      <c r="G1502" s="10">
        <f>IF(OR(A1502="",B1502=""),"",COUNTIFS($A$4:$A$3003,A1502,$B$4:$B$3003,B1502))</f>
        <v/>
      </c>
      <c r="H1502" s="9">
        <f>IF(A1502="","",YEAR(A1502)&amp;"-"&amp;TEXT(MONTH(A1502),"00"))</f>
        <v/>
      </c>
      <c r="I1502" s="8" t="n"/>
      <c r="J1502" s="9">
        <f>IF(C1502="","",IF(A1502="","일자 미기재",IF(F1502="","공수 미기재","")))</f>
        <v/>
      </c>
    </row>
    <row r="1503">
      <c r="A1503" s="7" t="n"/>
      <c r="B1503" s="8" t="n"/>
      <c r="C1503" s="9" t="n"/>
      <c r="D1503" s="9" t="n"/>
      <c r="E1503" s="8" t="n"/>
      <c r="F1503" s="9" t="n"/>
      <c r="G1503" s="10">
        <f>IF(OR(A1503="",B1503=""),"",COUNTIFS($A$4:$A$3003,A1503,$B$4:$B$3003,B1503))</f>
        <v/>
      </c>
      <c r="H1503" s="9">
        <f>IF(A1503="","",YEAR(A1503)&amp;"-"&amp;TEXT(MONTH(A1503),"00"))</f>
        <v/>
      </c>
      <c r="I1503" s="8" t="n"/>
      <c r="J1503" s="9">
        <f>IF(C1503="","",IF(A1503="","일자 미기재",IF(F1503="","공수 미기재","")))</f>
        <v/>
      </c>
    </row>
    <row r="1504">
      <c r="A1504" s="7" t="n"/>
      <c r="B1504" s="8" t="n"/>
      <c r="C1504" s="9" t="n"/>
      <c r="D1504" s="9" t="n"/>
      <c r="E1504" s="8" t="n"/>
      <c r="F1504" s="9" t="n"/>
      <c r="G1504" s="10">
        <f>IF(OR(A1504="",B1504=""),"",COUNTIFS($A$4:$A$3003,A1504,$B$4:$B$3003,B1504))</f>
        <v/>
      </c>
      <c r="H1504" s="9">
        <f>IF(A1504="","",YEAR(A1504)&amp;"-"&amp;TEXT(MONTH(A1504),"00"))</f>
        <v/>
      </c>
      <c r="I1504" s="8" t="n"/>
      <c r="J1504" s="9">
        <f>IF(C1504="","",IF(A1504="","일자 미기재",IF(F1504="","공수 미기재","")))</f>
        <v/>
      </c>
    </row>
    <row r="1505">
      <c r="A1505" s="7" t="n"/>
      <c r="B1505" s="8" t="n"/>
      <c r="C1505" s="9" t="n"/>
      <c r="D1505" s="9" t="n"/>
      <c r="E1505" s="8" t="n"/>
      <c r="F1505" s="9" t="n"/>
      <c r="G1505" s="10">
        <f>IF(OR(A1505="",B1505=""),"",COUNTIFS($A$4:$A$3003,A1505,$B$4:$B$3003,B1505))</f>
        <v/>
      </c>
      <c r="H1505" s="9">
        <f>IF(A1505="","",YEAR(A1505)&amp;"-"&amp;TEXT(MONTH(A1505),"00"))</f>
        <v/>
      </c>
      <c r="I1505" s="8" t="n"/>
      <c r="J1505" s="9">
        <f>IF(C1505="","",IF(A1505="","일자 미기재",IF(F1505="","공수 미기재","")))</f>
        <v/>
      </c>
    </row>
    <row r="1506">
      <c r="A1506" s="7" t="n"/>
      <c r="B1506" s="8" t="n"/>
      <c r="C1506" s="9" t="n"/>
      <c r="D1506" s="9" t="n"/>
      <c r="E1506" s="8" t="n"/>
      <c r="F1506" s="9" t="n"/>
      <c r="G1506" s="10">
        <f>IF(OR(A1506="",B1506=""),"",COUNTIFS($A$4:$A$3003,A1506,$B$4:$B$3003,B1506))</f>
        <v/>
      </c>
      <c r="H1506" s="9">
        <f>IF(A1506="","",YEAR(A1506)&amp;"-"&amp;TEXT(MONTH(A1506),"00"))</f>
        <v/>
      </c>
      <c r="I1506" s="8" t="n"/>
      <c r="J1506" s="9">
        <f>IF(C1506="","",IF(A1506="","일자 미기재",IF(F1506="","공수 미기재","")))</f>
        <v/>
      </c>
    </row>
    <row r="1507">
      <c r="A1507" s="7" t="n"/>
      <c r="B1507" s="8" t="n"/>
      <c r="C1507" s="9" t="n"/>
      <c r="D1507" s="9" t="n"/>
      <c r="E1507" s="8" t="n"/>
      <c r="F1507" s="9" t="n"/>
      <c r="G1507" s="10">
        <f>IF(OR(A1507="",B1507=""),"",COUNTIFS($A$4:$A$3003,A1507,$B$4:$B$3003,B1507))</f>
        <v/>
      </c>
      <c r="H1507" s="9">
        <f>IF(A1507="","",YEAR(A1507)&amp;"-"&amp;TEXT(MONTH(A1507),"00"))</f>
        <v/>
      </c>
      <c r="I1507" s="8" t="n"/>
      <c r="J1507" s="9">
        <f>IF(C1507="","",IF(A1507="","일자 미기재",IF(F1507="","공수 미기재","")))</f>
        <v/>
      </c>
    </row>
    <row r="1508">
      <c r="A1508" s="7" t="n"/>
      <c r="B1508" s="8" t="n"/>
      <c r="C1508" s="9" t="n"/>
      <c r="D1508" s="9" t="n"/>
      <c r="E1508" s="8" t="n"/>
      <c r="F1508" s="9" t="n"/>
      <c r="G1508" s="10">
        <f>IF(OR(A1508="",B1508=""),"",COUNTIFS($A$4:$A$3003,A1508,$B$4:$B$3003,B1508))</f>
        <v/>
      </c>
      <c r="H1508" s="9">
        <f>IF(A1508="","",YEAR(A1508)&amp;"-"&amp;TEXT(MONTH(A1508),"00"))</f>
        <v/>
      </c>
      <c r="I1508" s="8" t="n"/>
      <c r="J1508" s="9">
        <f>IF(C1508="","",IF(A1508="","일자 미기재",IF(F1508="","공수 미기재","")))</f>
        <v/>
      </c>
    </row>
    <row r="1509">
      <c r="A1509" s="7" t="n"/>
      <c r="B1509" s="8" t="n"/>
      <c r="C1509" s="9" t="n"/>
      <c r="D1509" s="9" t="n"/>
      <c r="E1509" s="8" t="n"/>
      <c r="F1509" s="9" t="n"/>
      <c r="G1509" s="10">
        <f>IF(OR(A1509="",B1509=""),"",COUNTIFS($A$4:$A$3003,A1509,$B$4:$B$3003,B1509))</f>
        <v/>
      </c>
      <c r="H1509" s="9">
        <f>IF(A1509="","",YEAR(A1509)&amp;"-"&amp;TEXT(MONTH(A1509),"00"))</f>
        <v/>
      </c>
      <c r="I1509" s="8" t="n"/>
      <c r="J1509" s="9">
        <f>IF(C1509="","",IF(A1509="","일자 미기재",IF(F1509="","공수 미기재","")))</f>
        <v/>
      </c>
    </row>
    <row r="1510">
      <c r="A1510" s="7" t="n"/>
      <c r="B1510" s="8" t="n"/>
      <c r="C1510" s="9" t="n"/>
      <c r="D1510" s="9" t="n"/>
      <c r="E1510" s="8" t="n"/>
      <c r="F1510" s="9" t="n"/>
      <c r="G1510" s="10">
        <f>IF(OR(A1510="",B1510=""),"",COUNTIFS($A$4:$A$3003,A1510,$B$4:$B$3003,B1510))</f>
        <v/>
      </c>
      <c r="H1510" s="9">
        <f>IF(A1510="","",YEAR(A1510)&amp;"-"&amp;TEXT(MONTH(A1510),"00"))</f>
        <v/>
      </c>
      <c r="I1510" s="8" t="n"/>
      <c r="J1510" s="9">
        <f>IF(C1510="","",IF(A1510="","일자 미기재",IF(F1510="","공수 미기재","")))</f>
        <v/>
      </c>
    </row>
    <row r="1511">
      <c r="A1511" s="7" t="n"/>
      <c r="B1511" s="8" t="n"/>
      <c r="C1511" s="9" t="n"/>
      <c r="D1511" s="9" t="n"/>
      <c r="E1511" s="8" t="n"/>
      <c r="F1511" s="9" t="n"/>
      <c r="G1511" s="10">
        <f>IF(OR(A1511="",B1511=""),"",COUNTIFS($A$4:$A$3003,A1511,$B$4:$B$3003,B1511))</f>
        <v/>
      </c>
      <c r="H1511" s="9">
        <f>IF(A1511="","",YEAR(A1511)&amp;"-"&amp;TEXT(MONTH(A1511),"00"))</f>
        <v/>
      </c>
      <c r="I1511" s="8" t="n"/>
      <c r="J1511" s="9">
        <f>IF(C1511="","",IF(A1511="","일자 미기재",IF(F1511="","공수 미기재","")))</f>
        <v/>
      </c>
    </row>
    <row r="1512">
      <c r="A1512" s="7" t="n"/>
      <c r="B1512" s="8" t="n"/>
      <c r="C1512" s="9" t="n"/>
      <c r="D1512" s="9" t="n"/>
      <c r="E1512" s="8" t="n"/>
      <c r="F1512" s="9" t="n"/>
      <c r="G1512" s="10">
        <f>IF(OR(A1512="",B1512=""),"",COUNTIFS($A$4:$A$3003,A1512,$B$4:$B$3003,B1512))</f>
        <v/>
      </c>
      <c r="H1512" s="9">
        <f>IF(A1512="","",YEAR(A1512)&amp;"-"&amp;TEXT(MONTH(A1512),"00"))</f>
        <v/>
      </c>
      <c r="I1512" s="8" t="n"/>
      <c r="J1512" s="9">
        <f>IF(C1512="","",IF(A1512="","일자 미기재",IF(F1512="","공수 미기재","")))</f>
        <v/>
      </c>
    </row>
    <row r="1513">
      <c r="A1513" s="7" t="n"/>
      <c r="B1513" s="8" t="n"/>
      <c r="C1513" s="9" t="n"/>
      <c r="D1513" s="9" t="n"/>
      <c r="E1513" s="8" t="n"/>
      <c r="F1513" s="9" t="n"/>
      <c r="G1513" s="10">
        <f>IF(OR(A1513="",B1513=""),"",COUNTIFS($A$4:$A$3003,A1513,$B$4:$B$3003,B1513))</f>
        <v/>
      </c>
      <c r="H1513" s="9">
        <f>IF(A1513="","",YEAR(A1513)&amp;"-"&amp;TEXT(MONTH(A1513),"00"))</f>
        <v/>
      </c>
      <c r="I1513" s="8" t="n"/>
      <c r="J1513" s="9">
        <f>IF(C1513="","",IF(A1513="","일자 미기재",IF(F1513="","공수 미기재","")))</f>
        <v/>
      </c>
    </row>
    <row r="1514">
      <c r="A1514" s="7" t="n"/>
      <c r="B1514" s="8" t="n"/>
      <c r="C1514" s="9" t="n"/>
      <c r="D1514" s="9" t="n"/>
      <c r="E1514" s="8" t="n"/>
      <c r="F1514" s="9" t="n"/>
      <c r="G1514" s="10">
        <f>IF(OR(A1514="",B1514=""),"",COUNTIFS($A$4:$A$3003,A1514,$B$4:$B$3003,B1514))</f>
        <v/>
      </c>
      <c r="H1514" s="9">
        <f>IF(A1514="","",YEAR(A1514)&amp;"-"&amp;TEXT(MONTH(A1514),"00"))</f>
        <v/>
      </c>
      <c r="I1514" s="8" t="n"/>
      <c r="J1514" s="9">
        <f>IF(C1514="","",IF(A1514="","일자 미기재",IF(F1514="","공수 미기재","")))</f>
        <v/>
      </c>
    </row>
    <row r="1515">
      <c r="A1515" s="7" t="n"/>
      <c r="B1515" s="8" t="n"/>
      <c r="C1515" s="9" t="n"/>
      <c r="D1515" s="9" t="n"/>
      <c r="E1515" s="8" t="n"/>
      <c r="F1515" s="9" t="n"/>
      <c r="G1515" s="10">
        <f>IF(OR(A1515="",B1515=""),"",COUNTIFS($A$4:$A$3003,A1515,$B$4:$B$3003,B1515))</f>
        <v/>
      </c>
      <c r="H1515" s="9">
        <f>IF(A1515="","",YEAR(A1515)&amp;"-"&amp;TEXT(MONTH(A1515),"00"))</f>
        <v/>
      </c>
      <c r="I1515" s="8" t="n"/>
      <c r="J1515" s="9">
        <f>IF(C1515="","",IF(A1515="","일자 미기재",IF(F1515="","공수 미기재","")))</f>
        <v/>
      </c>
    </row>
    <row r="1516">
      <c r="A1516" s="7" t="n"/>
      <c r="B1516" s="8" t="n"/>
      <c r="C1516" s="9" t="n"/>
      <c r="D1516" s="9" t="n"/>
      <c r="E1516" s="8" t="n"/>
      <c r="F1516" s="9" t="n"/>
      <c r="G1516" s="10">
        <f>IF(OR(A1516="",B1516=""),"",COUNTIFS($A$4:$A$3003,A1516,$B$4:$B$3003,B1516))</f>
        <v/>
      </c>
      <c r="H1516" s="9">
        <f>IF(A1516="","",YEAR(A1516)&amp;"-"&amp;TEXT(MONTH(A1516),"00"))</f>
        <v/>
      </c>
      <c r="I1516" s="8" t="n"/>
      <c r="J1516" s="9">
        <f>IF(C1516="","",IF(A1516="","일자 미기재",IF(F1516="","공수 미기재","")))</f>
        <v/>
      </c>
    </row>
    <row r="1517">
      <c r="A1517" s="7" t="n"/>
      <c r="B1517" s="8" t="n"/>
      <c r="C1517" s="9" t="n"/>
      <c r="D1517" s="9" t="n"/>
      <c r="E1517" s="8" t="n"/>
      <c r="F1517" s="9" t="n"/>
      <c r="G1517" s="10">
        <f>IF(OR(A1517="",B1517=""),"",COUNTIFS($A$4:$A$3003,A1517,$B$4:$B$3003,B1517))</f>
        <v/>
      </c>
      <c r="H1517" s="9">
        <f>IF(A1517="","",YEAR(A1517)&amp;"-"&amp;TEXT(MONTH(A1517),"00"))</f>
        <v/>
      </c>
      <c r="I1517" s="8" t="n"/>
      <c r="J1517" s="9">
        <f>IF(C1517="","",IF(A1517="","일자 미기재",IF(F1517="","공수 미기재","")))</f>
        <v/>
      </c>
    </row>
    <row r="1518">
      <c r="A1518" s="7" t="n"/>
      <c r="B1518" s="8" t="n"/>
      <c r="C1518" s="9" t="n"/>
      <c r="D1518" s="9" t="n"/>
      <c r="E1518" s="8" t="n"/>
      <c r="F1518" s="9" t="n"/>
      <c r="G1518" s="10">
        <f>IF(OR(A1518="",B1518=""),"",COUNTIFS($A$4:$A$3003,A1518,$B$4:$B$3003,B1518))</f>
        <v/>
      </c>
      <c r="H1518" s="9">
        <f>IF(A1518="","",YEAR(A1518)&amp;"-"&amp;TEXT(MONTH(A1518),"00"))</f>
        <v/>
      </c>
      <c r="I1518" s="8" t="n"/>
      <c r="J1518" s="9">
        <f>IF(C1518="","",IF(A1518="","일자 미기재",IF(F1518="","공수 미기재","")))</f>
        <v/>
      </c>
    </row>
    <row r="1519">
      <c r="A1519" s="7" t="n"/>
      <c r="B1519" s="8" t="n"/>
      <c r="C1519" s="9" t="n"/>
      <c r="D1519" s="9" t="n"/>
      <c r="E1519" s="8" t="n"/>
      <c r="F1519" s="9" t="n"/>
      <c r="G1519" s="10">
        <f>IF(OR(A1519="",B1519=""),"",COUNTIFS($A$4:$A$3003,A1519,$B$4:$B$3003,B1519))</f>
        <v/>
      </c>
      <c r="H1519" s="9">
        <f>IF(A1519="","",YEAR(A1519)&amp;"-"&amp;TEXT(MONTH(A1519),"00"))</f>
        <v/>
      </c>
      <c r="I1519" s="8" t="n"/>
      <c r="J1519" s="9">
        <f>IF(C1519="","",IF(A1519="","일자 미기재",IF(F1519="","공수 미기재","")))</f>
        <v/>
      </c>
    </row>
    <row r="1520">
      <c r="A1520" s="7" t="n"/>
      <c r="B1520" s="8" t="n"/>
      <c r="C1520" s="9" t="n"/>
      <c r="D1520" s="9" t="n"/>
      <c r="E1520" s="8" t="n"/>
      <c r="F1520" s="9" t="n"/>
      <c r="G1520" s="10">
        <f>IF(OR(A1520="",B1520=""),"",COUNTIFS($A$4:$A$3003,A1520,$B$4:$B$3003,B1520))</f>
        <v/>
      </c>
      <c r="H1520" s="9">
        <f>IF(A1520="","",YEAR(A1520)&amp;"-"&amp;TEXT(MONTH(A1520),"00"))</f>
        <v/>
      </c>
      <c r="I1520" s="8" t="n"/>
      <c r="J1520" s="9">
        <f>IF(C1520="","",IF(A1520="","일자 미기재",IF(F1520="","공수 미기재","")))</f>
        <v/>
      </c>
    </row>
    <row r="1521">
      <c r="A1521" s="7" t="n"/>
      <c r="B1521" s="8" t="n"/>
      <c r="C1521" s="9" t="n"/>
      <c r="D1521" s="9" t="n"/>
      <c r="E1521" s="8" t="n"/>
      <c r="F1521" s="9" t="n"/>
      <c r="G1521" s="10">
        <f>IF(OR(A1521="",B1521=""),"",COUNTIFS($A$4:$A$3003,A1521,$B$4:$B$3003,B1521))</f>
        <v/>
      </c>
      <c r="H1521" s="9">
        <f>IF(A1521="","",YEAR(A1521)&amp;"-"&amp;TEXT(MONTH(A1521),"00"))</f>
        <v/>
      </c>
      <c r="I1521" s="8" t="n"/>
      <c r="J1521" s="9">
        <f>IF(C1521="","",IF(A1521="","일자 미기재",IF(F1521="","공수 미기재","")))</f>
        <v/>
      </c>
    </row>
    <row r="1522">
      <c r="A1522" s="7" t="n"/>
      <c r="B1522" s="8" t="n"/>
      <c r="C1522" s="9" t="n"/>
      <c r="D1522" s="9" t="n"/>
      <c r="E1522" s="8" t="n"/>
      <c r="F1522" s="9" t="n"/>
      <c r="G1522" s="10">
        <f>IF(OR(A1522="",B1522=""),"",COUNTIFS($A$4:$A$3003,A1522,$B$4:$B$3003,B1522))</f>
        <v/>
      </c>
      <c r="H1522" s="9">
        <f>IF(A1522="","",YEAR(A1522)&amp;"-"&amp;TEXT(MONTH(A1522),"00"))</f>
        <v/>
      </c>
      <c r="I1522" s="8" t="n"/>
      <c r="J1522" s="9">
        <f>IF(C1522="","",IF(A1522="","일자 미기재",IF(F1522="","공수 미기재","")))</f>
        <v/>
      </c>
    </row>
    <row r="1523">
      <c r="A1523" s="7" t="n"/>
      <c r="B1523" s="8" t="n"/>
      <c r="C1523" s="9" t="n"/>
      <c r="D1523" s="9" t="n"/>
      <c r="E1523" s="8" t="n"/>
      <c r="F1523" s="9" t="n"/>
      <c r="G1523" s="10">
        <f>IF(OR(A1523="",B1523=""),"",COUNTIFS($A$4:$A$3003,A1523,$B$4:$B$3003,B1523))</f>
        <v/>
      </c>
      <c r="H1523" s="9">
        <f>IF(A1523="","",YEAR(A1523)&amp;"-"&amp;TEXT(MONTH(A1523),"00"))</f>
        <v/>
      </c>
      <c r="I1523" s="8" t="n"/>
      <c r="J1523" s="9">
        <f>IF(C1523="","",IF(A1523="","일자 미기재",IF(F1523="","공수 미기재","")))</f>
        <v/>
      </c>
    </row>
    <row r="1524">
      <c r="A1524" s="7" t="n"/>
      <c r="B1524" s="8" t="n"/>
      <c r="C1524" s="9" t="n"/>
      <c r="D1524" s="9" t="n"/>
      <c r="E1524" s="8" t="n"/>
      <c r="F1524" s="9" t="n"/>
      <c r="G1524" s="10">
        <f>IF(OR(A1524="",B1524=""),"",COUNTIFS($A$4:$A$3003,A1524,$B$4:$B$3003,B1524))</f>
        <v/>
      </c>
      <c r="H1524" s="9">
        <f>IF(A1524="","",YEAR(A1524)&amp;"-"&amp;TEXT(MONTH(A1524),"00"))</f>
        <v/>
      </c>
      <c r="I1524" s="8" t="n"/>
      <c r="J1524" s="9">
        <f>IF(C1524="","",IF(A1524="","일자 미기재",IF(F1524="","공수 미기재","")))</f>
        <v/>
      </c>
    </row>
    <row r="1525">
      <c r="A1525" s="7" t="n"/>
      <c r="B1525" s="8" t="n"/>
      <c r="C1525" s="9" t="n"/>
      <c r="D1525" s="9" t="n"/>
      <c r="E1525" s="8" t="n"/>
      <c r="F1525" s="9" t="n"/>
      <c r="G1525" s="10">
        <f>IF(OR(A1525="",B1525=""),"",COUNTIFS($A$4:$A$3003,A1525,$B$4:$B$3003,B1525))</f>
        <v/>
      </c>
      <c r="H1525" s="9">
        <f>IF(A1525="","",YEAR(A1525)&amp;"-"&amp;TEXT(MONTH(A1525),"00"))</f>
        <v/>
      </c>
      <c r="I1525" s="8" t="n"/>
      <c r="J1525" s="9">
        <f>IF(C1525="","",IF(A1525="","일자 미기재",IF(F1525="","공수 미기재","")))</f>
        <v/>
      </c>
    </row>
    <row r="1526">
      <c r="A1526" s="7" t="n"/>
      <c r="B1526" s="8" t="n"/>
      <c r="C1526" s="9" t="n"/>
      <c r="D1526" s="9" t="n"/>
      <c r="E1526" s="8" t="n"/>
      <c r="F1526" s="9" t="n"/>
      <c r="G1526" s="10">
        <f>IF(OR(A1526="",B1526=""),"",COUNTIFS($A$4:$A$3003,A1526,$B$4:$B$3003,B1526))</f>
        <v/>
      </c>
      <c r="H1526" s="9">
        <f>IF(A1526="","",YEAR(A1526)&amp;"-"&amp;TEXT(MONTH(A1526),"00"))</f>
        <v/>
      </c>
      <c r="I1526" s="8" t="n"/>
      <c r="J1526" s="9">
        <f>IF(C1526="","",IF(A1526="","일자 미기재",IF(F1526="","공수 미기재","")))</f>
        <v/>
      </c>
    </row>
    <row r="1527">
      <c r="A1527" s="7" t="n"/>
      <c r="B1527" s="8" t="n"/>
      <c r="C1527" s="9" t="n"/>
      <c r="D1527" s="9" t="n"/>
      <c r="E1527" s="8" t="n"/>
      <c r="F1527" s="9" t="n"/>
      <c r="G1527" s="10">
        <f>IF(OR(A1527="",B1527=""),"",COUNTIFS($A$4:$A$3003,A1527,$B$4:$B$3003,B1527))</f>
        <v/>
      </c>
      <c r="H1527" s="9">
        <f>IF(A1527="","",YEAR(A1527)&amp;"-"&amp;TEXT(MONTH(A1527),"00"))</f>
        <v/>
      </c>
      <c r="I1527" s="8" t="n"/>
      <c r="J1527" s="9">
        <f>IF(C1527="","",IF(A1527="","일자 미기재",IF(F1527="","공수 미기재","")))</f>
        <v/>
      </c>
    </row>
    <row r="1528">
      <c r="A1528" s="7" t="n"/>
      <c r="B1528" s="8" t="n"/>
      <c r="C1528" s="9" t="n"/>
      <c r="D1528" s="9" t="n"/>
      <c r="E1528" s="8" t="n"/>
      <c r="F1528" s="9" t="n"/>
      <c r="G1528" s="10">
        <f>IF(OR(A1528="",B1528=""),"",COUNTIFS($A$4:$A$3003,A1528,$B$4:$B$3003,B1528))</f>
        <v/>
      </c>
      <c r="H1528" s="9">
        <f>IF(A1528="","",YEAR(A1528)&amp;"-"&amp;TEXT(MONTH(A1528),"00"))</f>
        <v/>
      </c>
      <c r="I1528" s="8" t="n"/>
      <c r="J1528" s="9">
        <f>IF(C1528="","",IF(A1528="","일자 미기재",IF(F1528="","공수 미기재","")))</f>
        <v/>
      </c>
    </row>
    <row r="1529">
      <c r="A1529" s="7" t="n"/>
      <c r="B1529" s="8" t="n"/>
      <c r="C1529" s="9" t="n"/>
      <c r="D1529" s="9" t="n"/>
      <c r="E1529" s="8" t="n"/>
      <c r="F1529" s="9" t="n"/>
      <c r="G1529" s="10">
        <f>IF(OR(A1529="",B1529=""),"",COUNTIFS($A$4:$A$3003,A1529,$B$4:$B$3003,B1529))</f>
        <v/>
      </c>
      <c r="H1529" s="9">
        <f>IF(A1529="","",YEAR(A1529)&amp;"-"&amp;TEXT(MONTH(A1529),"00"))</f>
        <v/>
      </c>
      <c r="I1529" s="8" t="n"/>
      <c r="J1529" s="9">
        <f>IF(C1529="","",IF(A1529="","일자 미기재",IF(F1529="","공수 미기재","")))</f>
        <v/>
      </c>
    </row>
    <row r="1530">
      <c r="A1530" s="7" t="n"/>
      <c r="B1530" s="8" t="n"/>
      <c r="C1530" s="9" t="n"/>
      <c r="D1530" s="9" t="n"/>
      <c r="E1530" s="8" t="n"/>
      <c r="F1530" s="9" t="n"/>
      <c r="G1530" s="10">
        <f>IF(OR(A1530="",B1530=""),"",COUNTIFS($A$4:$A$3003,A1530,$B$4:$B$3003,B1530))</f>
        <v/>
      </c>
      <c r="H1530" s="9">
        <f>IF(A1530="","",YEAR(A1530)&amp;"-"&amp;TEXT(MONTH(A1530),"00"))</f>
        <v/>
      </c>
      <c r="I1530" s="8" t="n"/>
      <c r="J1530" s="9">
        <f>IF(C1530="","",IF(A1530="","일자 미기재",IF(F1530="","공수 미기재","")))</f>
        <v/>
      </c>
    </row>
    <row r="1531">
      <c r="A1531" s="7" t="n"/>
      <c r="B1531" s="8" t="n"/>
      <c r="C1531" s="9" t="n"/>
      <c r="D1531" s="9" t="n"/>
      <c r="E1531" s="8" t="n"/>
      <c r="F1531" s="9" t="n"/>
      <c r="G1531" s="10">
        <f>IF(OR(A1531="",B1531=""),"",COUNTIFS($A$4:$A$3003,A1531,$B$4:$B$3003,B1531))</f>
        <v/>
      </c>
      <c r="H1531" s="9">
        <f>IF(A1531="","",YEAR(A1531)&amp;"-"&amp;TEXT(MONTH(A1531),"00"))</f>
        <v/>
      </c>
      <c r="I1531" s="8" t="n"/>
      <c r="J1531" s="9">
        <f>IF(C1531="","",IF(A1531="","일자 미기재",IF(F1531="","공수 미기재","")))</f>
        <v/>
      </c>
    </row>
    <row r="1532">
      <c r="A1532" s="7" t="n"/>
      <c r="B1532" s="8" t="n"/>
      <c r="C1532" s="9" t="n"/>
      <c r="D1532" s="9" t="n"/>
      <c r="E1532" s="8" t="n"/>
      <c r="F1532" s="9" t="n"/>
      <c r="G1532" s="10">
        <f>IF(OR(A1532="",B1532=""),"",COUNTIFS($A$4:$A$3003,A1532,$B$4:$B$3003,B1532))</f>
        <v/>
      </c>
      <c r="H1532" s="9">
        <f>IF(A1532="","",YEAR(A1532)&amp;"-"&amp;TEXT(MONTH(A1532),"00"))</f>
        <v/>
      </c>
      <c r="I1532" s="8" t="n"/>
      <c r="J1532" s="9">
        <f>IF(C1532="","",IF(A1532="","일자 미기재",IF(F1532="","공수 미기재","")))</f>
        <v/>
      </c>
    </row>
    <row r="1533">
      <c r="A1533" s="7" t="n"/>
      <c r="B1533" s="8" t="n"/>
      <c r="C1533" s="9" t="n"/>
      <c r="D1533" s="9" t="n"/>
      <c r="E1533" s="8" t="n"/>
      <c r="F1533" s="9" t="n"/>
      <c r="G1533" s="10">
        <f>IF(OR(A1533="",B1533=""),"",COUNTIFS($A$4:$A$3003,A1533,$B$4:$B$3003,B1533))</f>
        <v/>
      </c>
      <c r="H1533" s="9">
        <f>IF(A1533="","",YEAR(A1533)&amp;"-"&amp;TEXT(MONTH(A1533),"00"))</f>
        <v/>
      </c>
      <c r="I1533" s="8" t="n"/>
      <c r="J1533" s="9">
        <f>IF(C1533="","",IF(A1533="","일자 미기재",IF(F1533="","공수 미기재","")))</f>
        <v/>
      </c>
    </row>
    <row r="1534">
      <c r="A1534" s="7" t="n"/>
      <c r="B1534" s="8" t="n"/>
      <c r="C1534" s="9" t="n"/>
      <c r="D1534" s="9" t="n"/>
      <c r="E1534" s="8" t="n"/>
      <c r="F1534" s="9" t="n"/>
      <c r="G1534" s="10">
        <f>IF(OR(A1534="",B1534=""),"",COUNTIFS($A$4:$A$3003,A1534,$B$4:$B$3003,B1534))</f>
        <v/>
      </c>
      <c r="H1534" s="9">
        <f>IF(A1534="","",YEAR(A1534)&amp;"-"&amp;TEXT(MONTH(A1534),"00"))</f>
        <v/>
      </c>
      <c r="I1534" s="8" t="n"/>
      <c r="J1534" s="9">
        <f>IF(C1534="","",IF(A1534="","일자 미기재",IF(F1534="","공수 미기재","")))</f>
        <v/>
      </c>
    </row>
    <row r="1535">
      <c r="A1535" s="7" t="n"/>
      <c r="B1535" s="8" t="n"/>
      <c r="C1535" s="9" t="n"/>
      <c r="D1535" s="9" t="n"/>
      <c r="E1535" s="8" t="n"/>
      <c r="F1535" s="9" t="n"/>
      <c r="G1535" s="10">
        <f>IF(OR(A1535="",B1535=""),"",COUNTIFS($A$4:$A$3003,A1535,$B$4:$B$3003,B1535))</f>
        <v/>
      </c>
      <c r="H1535" s="9">
        <f>IF(A1535="","",YEAR(A1535)&amp;"-"&amp;TEXT(MONTH(A1535),"00"))</f>
        <v/>
      </c>
      <c r="I1535" s="8" t="n"/>
      <c r="J1535" s="9">
        <f>IF(C1535="","",IF(A1535="","일자 미기재",IF(F1535="","공수 미기재","")))</f>
        <v/>
      </c>
    </row>
    <row r="1536">
      <c r="A1536" s="7" t="n"/>
      <c r="B1536" s="8" t="n"/>
      <c r="C1536" s="9" t="n"/>
      <c r="D1536" s="9" t="n"/>
      <c r="E1536" s="8" t="n"/>
      <c r="F1536" s="9" t="n"/>
      <c r="G1536" s="10">
        <f>IF(OR(A1536="",B1536=""),"",COUNTIFS($A$4:$A$3003,A1536,$B$4:$B$3003,B1536))</f>
        <v/>
      </c>
      <c r="H1536" s="9">
        <f>IF(A1536="","",YEAR(A1536)&amp;"-"&amp;TEXT(MONTH(A1536),"00"))</f>
        <v/>
      </c>
      <c r="I1536" s="8" t="n"/>
      <c r="J1536" s="9">
        <f>IF(C1536="","",IF(A1536="","일자 미기재",IF(F1536="","공수 미기재","")))</f>
        <v/>
      </c>
    </row>
    <row r="1537">
      <c r="A1537" s="7" t="n"/>
      <c r="B1537" s="8" t="n"/>
      <c r="C1537" s="9" t="n"/>
      <c r="D1537" s="9" t="n"/>
      <c r="E1537" s="8" t="n"/>
      <c r="F1537" s="9" t="n"/>
      <c r="G1537" s="10">
        <f>IF(OR(A1537="",B1537=""),"",COUNTIFS($A$4:$A$3003,A1537,$B$4:$B$3003,B1537))</f>
        <v/>
      </c>
      <c r="H1537" s="9">
        <f>IF(A1537="","",YEAR(A1537)&amp;"-"&amp;TEXT(MONTH(A1537),"00"))</f>
        <v/>
      </c>
      <c r="I1537" s="8" t="n"/>
      <c r="J1537" s="9">
        <f>IF(C1537="","",IF(A1537="","일자 미기재",IF(F1537="","공수 미기재","")))</f>
        <v/>
      </c>
    </row>
    <row r="1538">
      <c r="A1538" s="7" t="n"/>
      <c r="B1538" s="8" t="n"/>
      <c r="C1538" s="9" t="n"/>
      <c r="D1538" s="9" t="n"/>
      <c r="E1538" s="8" t="n"/>
      <c r="F1538" s="9" t="n"/>
      <c r="G1538" s="10">
        <f>IF(OR(A1538="",B1538=""),"",COUNTIFS($A$4:$A$3003,A1538,$B$4:$B$3003,B1538))</f>
        <v/>
      </c>
      <c r="H1538" s="9">
        <f>IF(A1538="","",YEAR(A1538)&amp;"-"&amp;TEXT(MONTH(A1538),"00"))</f>
        <v/>
      </c>
      <c r="I1538" s="8" t="n"/>
      <c r="J1538" s="9">
        <f>IF(C1538="","",IF(A1538="","일자 미기재",IF(F1538="","공수 미기재","")))</f>
        <v/>
      </c>
    </row>
    <row r="1539">
      <c r="A1539" s="7" t="n"/>
      <c r="B1539" s="8" t="n"/>
      <c r="C1539" s="9" t="n"/>
      <c r="D1539" s="9" t="n"/>
      <c r="E1539" s="8" t="n"/>
      <c r="F1539" s="9" t="n"/>
      <c r="G1539" s="10">
        <f>IF(OR(A1539="",B1539=""),"",COUNTIFS($A$4:$A$3003,A1539,$B$4:$B$3003,B1539))</f>
        <v/>
      </c>
      <c r="H1539" s="9">
        <f>IF(A1539="","",YEAR(A1539)&amp;"-"&amp;TEXT(MONTH(A1539),"00"))</f>
        <v/>
      </c>
      <c r="I1539" s="8" t="n"/>
      <c r="J1539" s="9">
        <f>IF(C1539="","",IF(A1539="","일자 미기재",IF(F1539="","공수 미기재","")))</f>
        <v/>
      </c>
    </row>
    <row r="1540">
      <c r="A1540" s="7" t="n"/>
      <c r="B1540" s="8" t="n"/>
      <c r="C1540" s="9" t="n"/>
      <c r="D1540" s="9" t="n"/>
      <c r="E1540" s="8" t="n"/>
      <c r="F1540" s="9" t="n"/>
      <c r="G1540" s="10">
        <f>IF(OR(A1540="",B1540=""),"",COUNTIFS($A$4:$A$3003,A1540,$B$4:$B$3003,B1540))</f>
        <v/>
      </c>
      <c r="H1540" s="9">
        <f>IF(A1540="","",YEAR(A1540)&amp;"-"&amp;TEXT(MONTH(A1540),"00"))</f>
        <v/>
      </c>
      <c r="I1540" s="8" t="n"/>
      <c r="J1540" s="9">
        <f>IF(C1540="","",IF(A1540="","일자 미기재",IF(F1540="","공수 미기재","")))</f>
        <v/>
      </c>
    </row>
    <row r="1541">
      <c r="A1541" s="7" t="n"/>
      <c r="B1541" s="8" t="n"/>
      <c r="C1541" s="9" t="n"/>
      <c r="D1541" s="9" t="n"/>
      <c r="E1541" s="8" t="n"/>
      <c r="F1541" s="9" t="n"/>
      <c r="G1541" s="10">
        <f>IF(OR(A1541="",B1541=""),"",COUNTIFS($A$4:$A$3003,A1541,$B$4:$B$3003,B1541))</f>
        <v/>
      </c>
      <c r="H1541" s="9">
        <f>IF(A1541="","",YEAR(A1541)&amp;"-"&amp;TEXT(MONTH(A1541),"00"))</f>
        <v/>
      </c>
      <c r="I1541" s="8" t="n"/>
      <c r="J1541" s="9">
        <f>IF(C1541="","",IF(A1541="","일자 미기재",IF(F1541="","공수 미기재","")))</f>
        <v/>
      </c>
    </row>
    <row r="1542">
      <c r="A1542" s="7" t="n"/>
      <c r="B1542" s="8" t="n"/>
      <c r="C1542" s="9" t="n"/>
      <c r="D1542" s="9" t="n"/>
      <c r="E1542" s="8" t="n"/>
      <c r="F1542" s="9" t="n"/>
      <c r="G1542" s="10">
        <f>IF(OR(A1542="",B1542=""),"",COUNTIFS($A$4:$A$3003,A1542,$B$4:$B$3003,B1542))</f>
        <v/>
      </c>
      <c r="H1542" s="9">
        <f>IF(A1542="","",YEAR(A1542)&amp;"-"&amp;TEXT(MONTH(A1542),"00"))</f>
        <v/>
      </c>
      <c r="I1542" s="8" t="n"/>
      <c r="J1542" s="9">
        <f>IF(C1542="","",IF(A1542="","일자 미기재",IF(F1542="","공수 미기재","")))</f>
        <v/>
      </c>
    </row>
    <row r="1543">
      <c r="A1543" s="7" t="n"/>
      <c r="B1543" s="8" t="n"/>
      <c r="C1543" s="9" t="n"/>
      <c r="D1543" s="9" t="n"/>
      <c r="E1543" s="8" t="n"/>
      <c r="F1543" s="9" t="n"/>
      <c r="G1543" s="10">
        <f>IF(OR(A1543="",B1543=""),"",COUNTIFS($A$4:$A$3003,A1543,$B$4:$B$3003,B1543))</f>
        <v/>
      </c>
      <c r="H1543" s="9">
        <f>IF(A1543="","",YEAR(A1543)&amp;"-"&amp;TEXT(MONTH(A1543),"00"))</f>
        <v/>
      </c>
      <c r="I1543" s="8" t="n"/>
      <c r="J1543" s="9">
        <f>IF(C1543="","",IF(A1543="","일자 미기재",IF(F1543="","공수 미기재","")))</f>
        <v/>
      </c>
    </row>
    <row r="1544">
      <c r="A1544" s="7" t="n"/>
      <c r="B1544" s="8" t="n"/>
      <c r="C1544" s="9" t="n"/>
      <c r="D1544" s="9" t="n"/>
      <c r="E1544" s="8" t="n"/>
      <c r="F1544" s="9" t="n"/>
      <c r="G1544" s="10">
        <f>IF(OR(A1544="",B1544=""),"",COUNTIFS($A$4:$A$3003,A1544,$B$4:$B$3003,B1544))</f>
        <v/>
      </c>
      <c r="H1544" s="9">
        <f>IF(A1544="","",YEAR(A1544)&amp;"-"&amp;TEXT(MONTH(A1544),"00"))</f>
        <v/>
      </c>
      <c r="I1544" s="8" t="n"/>
      <c r="J1544" s="9">
        <f>IF(C1544="","",IF(A1544="","일자 미기재",IF(F1544="","공수 미기재","")))</f>
        <v/>
      </c>
    </row>
    <row r="1545">
      <c r="A1545" s="7" t="n"/>
      <c r="B1545" s="8" t="n"/>
      <c r="C1545" s="9" t="n"/>
      <c r="D1545" s="9" t="n"/>
      <c r="E1545" s="8" t="n"/>
      <c r="F1545" s="9" t="n"/>
      <c r="G1545" s="10">
        <f>IF(OR(A1545="",B1545=""),"",COUNTIFS($A$4:$A$3003,A1545,$B$4:$B$3003,B1545))</f>
        <v/>
      </c>
      <c r="H1545" s="9">
        <f>IF(A1545="","",YEAR(A1545)&amp;"-"&amp;TEXT(MONTH(A1545),"00"))</f>
        <v/>
      </c>
      <c r="I1545" s="8" t="n"/>
      <c r="J1545" s="9">
        <f>IF(C1545="","",IF(A1545="","일자 미기재",IF(F1545="","공수 미기재","")))</f>
        <v/>
      </c>
    </row>
    <row r="1546">
      <c r="A1546" s="7" t="n"/>
      <c r="B1546" s="8" t="n"/>
      <c r="C1546" s="9" t="n"/>
      <c r="D1546" s="9" t="n"/>
      <c r="E1546" s="8" t="n"/>
      <c r="F1546" s="9" t="n"/>
      <c r="G1546" s="10">
        <f>IF(OR(A1546="",B1546=""),"",COUNTIFS($A$4:$A$3003,A1546,$B$4:$B$3003,B1546))</f>
        <v/>
      </c>
      <c r="H1546" s="9">
        <f>IF(A1546="","",YEAR(A1546)&amp;"-"&amp;TEXT(MONTH(A1546),"00"))</f>
        <v/>
      </c>
      <c r="I1546" s="8" t="n"/>
      <c r="J1546" s="9">
        <f>IF(C1546="","",IF(A1546="","일자 미기재",IF(F1546="","공수 미기재","")))</f>
        <v/>
      </c>
    </row>
    <row r="1547">
      <c r="A1547" s="7" t="n"/>
      <c r="B1547" s="8" t="n"/>
      <c r="C1547" s="9" t="n"/>
      <c r="D1547" s="9" t="n"/>
      <c r="E1547" s="8" t="n"/>
      <c r="F1547" s="9" t="n"/>
      <c r="G1547" s="10">
        <f>IF(OR(A1547="",B1547=""),"",COUNTIFS($A$4:$A$3003,A1547,$B$4:$B$3003,B1547))</f>
        <v/>
      </c>
      <c r="H1547" s="9">
        <f>IF(A1547="","",YEAR(A1547)&amp;"-"&amp;TEXT(MONTH(A1547),"00"))</f>
        <v/>
      </c>
      <c r="I1547" s="8" t="n"/>
      <c r="J1547" s="9">
        <f>IF(C1547="","",IF(A1547="","일자 미기재",IF(F1547="","공수 미기재","")))</f>
        <v/>
      </c>
    </row>
    <row r="1548">
      <c r="A1548" s="7" t="n"/>
      <c r="B1548" s="8" t="n"/>
      <c r="C1548" s="9" t="n"/>
      <c r="D1548" s="9" t="n"/>
      <c r="E1548" s="8" t="n"/>
      <c r="F1548" s="9" t="n"/>
      <c r="G1548" s="10">
        <f>IF(OR(A1548="",B1548=""),"",COUNTIFS($A$4:$A$3003,A1548,$B$4:$B$3003,B1548))</f>
        <v/>
      </c>
      <c r="H1548" s="9">
        <f>IF(A1548="","",YEAR(A1548)&amp;"-"&amp;TEXT(MONTH(A1548),"00"))</f>
        <v/>
      </c>
      <c r="I1548" s="8" t="n"/>
      <c r="J1548" s="9">
        <f>IF(C1548="","",IF(A1548="","일자 미기재",IF(F1548="","공수 미기재","")))</f>
        <v/>
      </c>
    </row>
    <row r="1549">
      <c r="A1549" s="7" t="n"/>
      <c r="B1549" s="8" t="n"/>
      <c r="C1549" s="9" t="n"/>
      <c r="D1549" s="9" t="n"/>
      <c r="E1549" s="8" t="n"/>
      <c r="F1549" s="9" t="n"/>
      <c r="G1549" s="10">
        <f>IF(OR(A1549="",B1549=""),"",COUNTIFS($A$4:$A$3003,A1549,$B$4:$B$3003,B1549))</f>
        <v/>
      </c>
      <c r="H1549" s="9">
        <f>IF(A1549="","",YEAR(A1549)&amp;"-"&amp;TEXT(MONTH(A1549),"00"))</f>
        <v/>
      </c>
      <c r="I1549" s="8" t="n"/>
      <c r="J1549" s="9">
        <f>IF(C1549="","",IF(A1549="","일자 미기재",IF(F1549="","공수 미기재","")))</f>
        <v/>
      </c>
    </row>
    <row r="1550">
      <c r="A1550" s="7" t="n"/>
      <c r="B1550" s="8" t="n"/>
      <c r="C1550" s="9" t="n"/>
      <c r="D1550" s="9" t="n"/>
      <c r="E1550" s="8" t="n"/>
      <c r="F1550" s="9" t="n"/>
      <c r="G1550" s="10">
        <f>IF(OR(A1550="",B1550=""),"",COUNTIFS($A$4:$A$3003,A1550,$B$4:$B$3003,B1550))</f>
        <v/>
      </c>
      <c r="H1550" s="9">
        <f>IF(A1550="","",YEAR(A1550)&amp;"-"&amp;TEXT(MONTH(A1550),"00"))</f>
        <v/>
      </c>
      <c r="I1550" s="8" t="n"/>
      <c r="J1550" s="9">
        <f>IF(C1550="","",IF(A1550="","일자 미기재",IF(F1550="","공수 미기재","")))</f>
        <v/>
      </c>
    </row>
    <row r="1551">
      <c r="A1551" s="7" t="n"/>
      <c r="B1551" s="8" t="n"/>
      <c r="C1551" s="9" t="n"/>
      <c r="D1551" s="9" t="n"/>
      <c r="E1551" s="8" t="n"/>
      <c r="F1551" s="9" t="n"/>
      <c r="G1551" s="10">
        <f>IF(OR(A1551="",B1551=""),"",COUNTIFS($A$4:$A$3003,A1551,$B$4:$B$3003,B1551))</f>
        <v/>
      </c>
      <c r="H1551" s="9">
        <f>IF(A1551="","",YEAR(A1551)&amp;"-"&amp;TEXT(MONTH(A1551),"00"))</f>
        <v/>
      </c>
      <c r="I1551" s="8" t="n"/>
      <c r="J1551" s="9">
        <f>IF(C1551="","",IF(A1551="","일자 미기재",IF(F1551="","공수 미기재","")))</f>
        <v/>
      </c>
    </row>
    <row r="1552">
      <c r="A1552" s="7" t="n"/>
      <c r="B1552" s="8" t="n"/>
      <c r="C1552" s="9" t="n"/>
      <c r="D1552" s="9" t="n"/>
      <c r="E1552" s="8" t="n"/>
      <c r="F1552" s="9" t="n"/>
      <c r="G1552" s="10">
        <f>IF(OR(A1552="",B1552=""),"",COUNTIFS($A$4:$A$3003,A1552,$B$4:$B$3003,B1552))</f>
        <v/>
      </c>
      <c r="H1552" s="9">
        <f>IF(A1552="","",YEAR(A1552)&amp;"-"&amp;TEXT(MONTH(A1552),"00"))</f>
        <v/>
      </c>
      <c r="I1552" s="8" t="n"/>
      <c r="J1552" s="9">
        <f>IF(C1552="","",IF(A1552="","일자 미기재",IF(F1552="","공수 미기재","")))</f>
        <v/>
      </c>
    </row>
    <row r="1553">
      <c r="A1553" s="7" t="n"/>
      <c r="B1553" s="8" t="n"/>
      <c r="C1553" s="9" t="n"/>
      <c r="D1553" s="9" t="n"/>
      <c r="E1553" s="8" t="n"/>
      <c r="F1553" s="9" t="n"/>
      <c r="G1553" s="10">
        <f>IF(OR(A1553="",B1553=""),"",COUNTIFS($A$4:$A$3003,A1553,$B$4:$B$3003,B1553))</f>
        <v/>
      </c>
      <c r="H1553" s="9">
        <f>IF(A1553="","",YEAR(A1553)&amp;"-"&amp;TEXT(MONTH(A1553),"00"))</f>
        <v/>
      </c>
      <c r="I1553" s="8" t="n"/>
      <c r="J1553" s="9">
        <f>IF(C1553="","",IF(A1553="","일자 미기재",IF(F1553="","공수 미기재","")))</f>
        <v/>
      </c>
    </row>
    <row r="1554">
      <c r="A1554" s="7" t="n"/>
      <c r="B1554" s="8" t="n"/>
      <c r="C1554" s="9" t="n"/>
      <c r="D1554" s="9" t="n"/>
      <c r="E1554" s="8" t="n"/>
      <c r="F1554" s="9" t="n"/>
      <c r="G1554" s="10">
        <f>IF(OR(A1554="",B1554=""),"",COUNTIFS($A$4:$A$3003,A1554,$B$4:$B$3003,B1554))</f>
        <v/>
      </c>
      <c r="H1554" s="9">
        <f>IF(A1554="","",YEAR(A1554)&amp;"-"&amp;TEXT(MONTH(A1554),"00"))</f>
        <v/>
      </c>
      <c r="I1554" s="8" t="n"/>
      <c r="J1554" s="9">
        <f>IF(C1554="","",IF(A1554="","일자 미기재",IF(F1554="","공수 미기재","")))</f>
        <v/>
      </c>
    </row>
    <row r="1555">
      <c r="A1555" s="7" t="n"/>
      <c r="B1555" s="8" t="n"/>
      <c r="C1555" s="9" t="n"/>
      <c r="D1555" s="9" t="n"/>
      <c r="E1555" s="8" t="n"/>
      <c r="F1555" s="9" t="n"/>
      <c r="G1555" s="10">
        <f>IF(OR(A1555="",B1555=""),"",COUNTIFS($A$4:$A$3003,A1555,$B$4:$B$3003,B1555))</f>
        <v/>
      </c>
      <c r="H1555" s="9">
        <f>IF(A1555="","",YEAR(A1555)&amp;"-"&amp;TEXT(MONTH(A1555),"00"))</f>
        <v/>
      </c>
      <c r="I1555" s="8" t="n"/>
      <c r="J1555" s="9">
        <f>IF(C1555="","",IF(A1555="","일자 미기재",IF(F1555="","공수 미기재","")))</f>
        <v/>
      </c>
    </row>
    <row r="1556">
      <c r="A1556" s="7" t="n"/>
      <c r="B1556" s="8" t="n"/>
      <c r="C1556" s="9" t="n"/>
      <c r="D1556" s="9" t="n"/>
      <c r="E1556" s="8" t="n"/>
      <c r="F1556" s="9" t="n"/>
      <c r="G1556" s="10">
        <f>IF(OR(A1556="",B1556=""),"",COUNTIFS($A$4:$A$3003,A1556,$B$4:$B$3003,B1556))</f>
        <v/>
      </c>
      <c r="H1556" s="9">
        <f>IF(A1556="","",YEAR(A1556)&amp;"-"&amp;TEXT(MONTH(A1556),"00"))</f>
        <v/>
      </c>
      <c r="I1556" s="8" t="n"/>
      <c r="J1556" s="9">
        <f>IF(C1556="","",IF(A1556="","일자 미기재",IF(F1556="","공수 미기재","")))</f>
        <v/>
      </c>
    </row>
    <row r="1557">
      <c r="A1557" s="7" t="n"/>
      <c r="B1557" s="8" t="n"/>
      <c r="C1557" s="9" t="n"/>
      <c r="D1557" s="9" t="n"/>
      <c r="E1557" s="8" t="n"/>
      <c r="F1557" s="9" t="n"/>
      <c r="G1557" s="10">
        <f>IF(OR(A1557="",B1557=""),"",COUNTIFS($A$4:$A$3003,A1557,$B$4:$B$3003,B1557))</f>
        <v/>
      </c>
      <c r="H1557" s="9">
        <f>IF(A1557="","",YEAR(A1557)&amp;"-"&amp;TEXT(MONTH(A1557),"00"))</f>
        <v/>
      </c>
      <c r="I1557" s="8" t="n"/>
      <c r="J1557" s="9">
        <f>IF(C1557="","",IF(A1557="","일자 미기재",IF(F1557="","공수 미기재","")))</f>
        <v/>
      </c>
    </row>
    <row r="1558">
      <c r="A1558" s="7" t="n"/>
      <c r="B1558" s="8" t="n"/>
      <c r="C1558" s="9" t="n"/>
      <c r="D1558" s="9" t="n"/>
      <c r="E1558" s="8" t="n"/>
      <c r="F1558" s="9" t="n"/>
      <c r="G1558" s="10">
        <f>IF(OR(A1558="",B1558=""),"",COUNTIFS($A$4:$A$3003,A1558,$B$4:$B$3003,B1558))</f>
        <v/>
      </c>
      <c r="H1558" s="9">
        <f>IF(A1558="","",YEAR(A1558)&amp;"-"&amp;TEXT(MONTH(A1558),"00"))</f>
        <v/>
      </c>
      <c r="I1558" s="8" t="n"/>
      <c r="J1558" s="9">
        <f>IF(C1558="","",IF(A1558="","일자 미기재",IF(F1558="","공수 미기재","")))</f>
        <v/>
      </c>
    </row>
    <row r="1559">
      <c r="A1559" s="7" t="n"/>
      <c r="B1559" s="8" t="n"/>
      <c r="C1559" s="9" t="n"/>
      <c r="D1559" s="9" t="n"/>
      <c r="E1559" s="8" t="n"/>
      <c r="F1559" s="9" t="n"/>
      <c r="G1559" s="10">
        <f>IF(OR(A1559="",B1559=""),"",COUNTIFS($A$4:$A$3003,A1559,$B$4:$B$3003,B1559))</f>
        <v/>
      </c>
      <c r="H1559" s="9">
        <f>IF(A1559="","",YEAR(A1559)&amp;"-"&amp;TEXT(MONTH(A1559),"00"))</f>
        <v/>
      </c>
      <c r="I1559" s="8" t="n"/>
      <c r="J1559" s="9">
        <f>IF(C1559="","",IF(A1559="","일자 미기재",IF(F1559="","공수 미기재","")))</f>
        <v/>
      </c>
    </row>
    <row r="1560">
      <c r="A1560" s="7" t="n"/>
      <c r="B1560" s="8" t="n"/>
      <c r="C1560" s="9" t="n"/>
      <c r="D1560" s="9" t="n"/>
      <c r="E1560" s="8" t="n"/>
      <c r="F1560" s="9" t="n"/>
      <c r="G1560" s="10">
        <f>IF(OR(A1560="",B1560=""),"",COUNTIFS($A$4:$A$3003,A1560,$B$4:$B$3003,B1560))</f>
        <v/>
      </c>
      <c r="H1560" s="9">
        <f>IF(A1560="","",YEAR(A1560)&amp;"-"&amp;TEXT(MONTH(A1560),"00"))</f>
        <v/>
      </c>
      <c r="I1560" s="8" t="n"/>
      <c r="J1560" s="9">
        <f>IF(C1560="","",IF(A1560="","일자 미기재",IF(F1560="","공수 미기재","")))</f>
        <v/>
      </c>
    </row>
    <row r="1561">
      <c r="A1561" s="7" t="n"/>
      <c r="B1561" s="8" t="n"/>
      <c r="C1561" s="9" t="n"/>
      <c r="D1561" s="9" t="n"/>
      <c r="E1561" s="8" t="n"/>
      <c r="F1561" s="9" t="n"/>
      <c r="G1561" s="10">
        <f>IF(OR(A1561="",B1561=""),"",COUNTIFS($A$4:$A$3003,A1561,$B$4:$B$3003,B1561))</f>
        <v/>
      </c>
      <c r="H1561" s="9">
        <f>IF(A1561="","",YEAR(A1561)&amp;"-"&amp;TEXT(MONTH(A1561),"00"))</f>
        <v/>
      </c>
      <c r="I1561" s="8" t="n"/>
      <c r="J1561" s="9">
        <f>IF(C1561="","",IF(A1561="","일자 미기재",IF(F1561="","공수 미기재","")))</f>
        <v/>
      </c>
    </row>
    <row r="1562">
      <c r="A1562" s="7" t="n"/>
      <c r="B1562" s="8" t="n"/>
      <c r="C1562" s="9" t="n"/>
      <c r="D1562" s="9" t="n"/>
      <c r="E1562" s="8" t="n"/>
      <c r="F1562" s="9" t="n"/>
      <c r="G1562" s="10">
        <f>IF(OR(A1562="",B1562=""),"",COUNTIFS($A$4:$A$3003,A1562,$B$4:$B$3003,B1562))</f>
        <v/>
      </c>
      <c r="H1562" s="9">
        <f>IF(A1562="","",YEAR(A1562)&amp;"-"&amp;TEXT(MONTH(A1562),"00"))</f>
        <v/>
      </c>
      <c r="I1562" s="8" t="n"/>
      <c r="J1562" s="9">
        <f>IF(C1562="","",IF(A1562="","일자 미기재",IF(F1562="","공수 미기재","")))</f>
        <v/>
      </c>
    </row>
    <row r="1563">
      <c r="A1563" s="7" t="n"/>
      <c r="B1563" s="8" t="n"/>
      <c r="C1563" s="9" t="n"/>
      <c r="D1563" s="9" t="n"/>
      <c r="E1563" s="8" t="n"/>
      <c r="F1563" s="9" t="n"/>
      <c r="G1563" s="10">
        <f>IF(OR(A1563="",B1563=""),"",COUNTIFS($A$4:$A$3003,A1563,$B$4:$B$3003,B1563))</f>
        <v/>
      </c>
      <c r="H1563" s="9">
        <f>IF(A1563="","",YEAR(A1563)&amp;"-"&amp;TEXT(MONTH(A1563),"00"))</f>
        <v/>
      </c>
      <c r="I1563" s="8" t="n"/>
      <c r="J1563" s="9">
        <f>IF(C1563="","",IF(A1563="","일자 미기재",IF(F1563="","공수 미기재","")))</f>
        <v/>
      </c>
    </row>
    <row r="1564">
      <c r="A1564" s="7" t="n"/>
      <c r="B1564" s="8" t="n"/>
      <c r="C1564" s="9" t="n"/>
      <c r="D1564" s="9" t="n"/>
      <c r="E1564" s="8" t="n"/>
      <c r="F1564" s="9" t="n"/>
      <c r="G1564" s="10">
        <f>IF(OR(A1564="",B1564=""),"",COUNTIFS($A$4:$A$3003,A1564,$B$4:$B$3003,B1564))</f>
        <v/>
      </c>
      <c r="H1564" s="9">
        <f>IF(A1564="","",YEAR(A1564)&amp;"-"&amp;TEXT(MONTH(A1564),"00"))</f>
        <v/>
      </c>
      <c r="I1564" s="8" t="n"/>
      <c r="J1564" s="9">
        <f>IF(C1564="","",IF(A1564="","일자 미기재",IF(F1564="","공수 미기재","")))</f>
        <v/>
      </c>
    </row>
    <row r="1565">
      <c r="A1565" s="7" t="n"/>
      <c r="B1565" s="8" t="n"/>
      <c r="C1565" s="9" t="n"/>
      <c r="D1565" s="9" t="n"/>
      <c r="E1565" s="8" t="n"/>
      <c r="F1565" s="9" t="n"/>
      <c r="G1565" s="10">
        <f>IF(OR(A1565="",B1565=""),"",COUNTIFS($A$4:$A$3003,A1565,$B$4:$B$3003,B1565))</f>
        <v/>
      </c>
      <c r="H1565" s="9">
        <f>IF(A1565="","",YEAR(A1565)&amp;"-"&amp;TEXT(MONTH(A1565),"00"))</f>
        <v/>
      </c>
      <c r="I1565" s="8" t="n"/>
      <c r="J1565" s="9">
        <f>IF(C1565="","",IF(A1565="","일자 미기재",IF(F1565="","공수 미기재","")))</f>
        <v/>
      </c>
    </row>
    <row r="1566">
      <c r="A1566" s="7" t="n"/>
      <c r="B1566" s="8" t="n"/>
      <c r="C1566" s="9" t="n"/>
      <c r="D1566" s="9" t="n"/>
      <c r="E1566" s="8" t="n"/>
      <c r="F1566" s="9" t="n"/>
      <c r="G1566" s="10">
        <f>IF(OR(A1566="",B1566=""),"",COUNTIFS($A$4:$A$3003,A1566,$B$4:$B$3003,B1566))</f>
        <v/>
      </c>
      <c r="H1566" s="9">
        <f>IF(A1566="","",YEAR(A1566)&amp;"-"&amp;TEXT(MONTH(A1566),"00"))</f>
        <v/>
      </c>
      <c r="I1566" s="8" t="n"/>
      <c r="J1566" s="9">
        <f>IF(C1566="","",IF(A1566="","일자 미기재",IF(F1566="","공수 미기재","")))</f>
        <v/>
      </c>
    </row>
    <row r="1567">
      <c r="A1567" s="7" t="n"/>
      <c r="B1567" s="8" t="n"/>
      <c r="C1567" s="9" t="n"/>
      <c r="D1567" s="9" t="n"/>
      <c r="E1567" s="8" t="n"/>
      <c r="F1567" s="9" t="n"/>
      <c r="G1567" s="10">
        <f>IF(OR(A1567="",B1567=""),"",COUNTIFS($A$4:$A$3003,A1567,$B$4:$B$3003,B1567))</f>
        <v/>
      </c>
      <c r="H1567" s="9">
        <f>IF(A1567="","",YEAR(A1567)&amp;"-"&amp;TEXT(MONTH(A1567),"00"))</f>
        <v/>
      </c>
      <c r="I1567" s="8" t="n"/>
      <c r="J1567" s="9">
        <f>IF(C1567="","",IF(A1567="","일자 미기재",IF(F1567="","공수 미기재","")))</f>
        <v/>
      </c>
    </row>
    <row r="1568">
      <c r="A1568" s="7" t="n"/>
      <c r="B1568" s="8" t="n"/>
      <c r="C1568" s="9" t="n"/>
      <c r="D1568" s="9" t="n"/>
      <c r="E1568" s="8" t="n"/>
      <c r="F1568" s="9" t="n"/>
      <c r="G1568" s="10">
        <f>IF(OR(A1568="",B1568=""),"",COUNTIFS($A$4:$A$3003,A1568,$B$4:$B$3003,B1568))</f>
        <v/>
      </c>
      <c r="H1568" s="9">
        <f>IF(A1568="","",YEAR(A1568)&amp;"-"&amp;TEXT(MONTH(A1568),"00"))</f>
        <v/>
      </c>
      <c r="I1568" s="8" t="n"/>
      <c r="J1568" s="9">
        <f>IF(C1568="","",IF(A1568="","일자 미기재",IF(F1568="","공수 미기재","")))</f>
        <v/>
      </c>
    </row>
    <row r="1569">
      <c r="A1569" s="7" t="n"/>
      <c r="B1569" s="8" t="n"/>
      <c r="C1569" s="9" t="n"/>
      <c r="D1569" s="9" t="n"/>
      <c r="E1569" s="8" t="n"/>
      <c r="F1569" s="9" t="n"/>
      <c r="G1569" s="10">
        <f>IF(OR(A1569="",B1569=""),"",COUNTIFS($A$4:$A$3003,A1569,$B$4:$B$3003,B1569))</f>
        <v/>
      </c>
      <c r="H1569" s="9">
        <f>IF(A1569="","",YEAR(A1569)&amp;"-"&amp;TEXT(MONTH(A1569),"00"))</f>
        <v/>
      </c>
      <c r="I1569" s="8" t="n"/>
      <c r="J1569" s="9">
        <f>IF(C1569="","",IF(A1569="","일자 미기재",IF(F1569="","공수 미기재","")))</f>
        <v/>
      </c>
    </row>
    <row r="1570">
      <c r="A1570" s="7" t="n"/>
      <c r="B1570" s="8" t="n"/>
      <c r="C1570" s="9" t="n"/>
      <c r="D1570" s="9" t="n"/>
      <c r="E1570" s="8" t="n"/>
      <c r="F1570" s="9" t="n"/>
      <c r="G1570" s="10">
        <f>IF(OR(A1570="",B1570=""),"",COUNTIFS($A$4:$A$3003,A1570,$B$4:$B$3003,B1570))</f>
        <v/>
      </c>
      <c r="H1570" s="9">
        <f>IF(A1570="","",YEAR(A1570)&amp;"-"&amp;TEXT(MONTH(A1570),"00"))</f>
        <v/>
      </c>
      <c r="I1570" s="8" t="n"/>
      <c r="J1570" s="9">
        <f>IF(C1570="","",IF(A1570="","일자 미기재",IF(F1570="","공수 미기재","")))</f>
        <v/>
      </c>
    </row>
    <row r="1571">
      <c r="A1571" s="7" t="n"/>
      <c r="B1571" s="8" t="n"/>
      <c r="C1571" s="9" t="n"/>
      <c r="D1571" s="9" t="n"/>
      <c r="E1571" s="8" t="n"/>
      <c r="F1571" s="9" t="n"/>
      <c r="G1571" s="10">
        <f>IF(OR(A1571="",B1571=""),"",COUNTIFS($A$4:$A$3003,A1571,$B$4:$B$3003,B1571))</f>
        <v/>
      </c>
      <c r="H1571" s="9">
        <f>IF(A1571="","",YEAR(A1571)&amp;"-"&amp;TEXT(MONTH(A1571),"00"))</f>
        <v/>
      </c>
      <c r="I1571" s="8" t="n"/>
      <c r="J1571" s="9">
        <f>IF(C1571="","",IF(A1571="","일자 미기재",IF(F1571="","공수 미기재","")))</f>
        <v/>
      </c>
    </row>
    <row r="1572">
      <c r="A1572" s="7" t="n"/>
      <c r="B1572" s="8" t="n"/>
      <c r="C1572" s="9" t="n"/>
      <c r="D1572" s="9" t="n"/>
      <c r="E1572" s="8" t="n"/>
      <c r="F1572" s="9" t="n"/>
      <c r="G1572" s="10">
        <f>IF(OR(A1572="",B1572=""),"",COUNTIFS($A$4:$A$3003,A1572,$B$4:$B$3003,B1572))</f>
        <v/>
      </c>
      <c r="H1572" s="9">
        <f>IF(A1572="","",YEAR(A1572)&amp;"-"&amp;TEXT(MONTH(A1572),"00"))</f>
        <v/>
      </c>
      <c r="I1572" s="8" t="n"/>
      <c r="J1572" s="9">
        <f>IF(C1572="","",IF(A1572="","일자 미기재",IF(F1572="","공수 미기재","")))</f>
        <v/>
      </c>
    </row>
    <row r="1573">
      <c r="A1573" s="7" t="n"/>
      <c r="B1573" s="8" t="n"/>
      <c r="C1573" s="9" t="n"/>
      <c r="D1573" s="9" t="n"/>
      <c r="E1573" s="8" t="n"/>
      <c r="F1573" s="9" t="n"/>
      <c r="G1573" s="10">
        <f>IF(OR(A1573="",B1573=""),"",COUNTIFS($A$4:$A$3003,A1573,$B$4:$B$3003,B1573))</f>
        <v/>
      </c>
      <c r="H1573" s="9">
        <f>IF(A1573="","",YEAR(A1573)&amp;"-"&amp;TEXT(MONTH(A1573),"00"))</f>
        <v/>
      </c>
      <c r="I1573" s="8" t="n"/>
      <c r="J1573" s="9">
        <f>IF(C1573="","",IF(A1573="","일자 미기재",IF(F1573="","공수 미기재","")))</f>
        <v/>
      </c>
    </row>
    <row r="1574">
      <c r="A1574" s="7" t="n"/>
      <c r="B1574" s="8" t="n"/>
      <c r="C1574" s="9" t="n"/>
      <c r="D1574" s="9" t="n"/>
      <c r="E1574" s="8" t="n"/>
      <c r="F1574" s="9" t="n"/>
      <c r="G1574" s="10">
        <f>IF(OR(A1574="",B1574=""),"",COUNTIFS($A$4:$A$3003,A1574,$B$4:$B$3003,B1574))</f>
        <v/>
      </c>
      <c r="H1574" s="9">
        <f>IF(A1574="","",YEAR(A1574)&amp;"-"&amp;TEXT(MONTH(A1574),"00"))</f>
        <v/>
      </c>
      <c r="I1574" s="8" t="n"/>
      <c r="J1574" s="9">
        <f>IF(C1574="","",IF(A1574="","일자 미기재",IF(F1574="","공수 미기재","")))</f>
        <v/>
      </c>
    </row>
    <row r="1575">
      <c r="A1575" s="7" t="n"/>
      <c r="B1575" s="8" t="n"/>
      <c r="C1575" s="9" t="n"/>
      <c r="D1575" s="9" t="n"/>
      <c r="E1575" s="8" t="n"/>
      <c r="F1575" s="9" t="n"/>
      <c r="G1575" s="10">
        <f>IF(OR(A1575="",B1575=""),"",COUNTIFS($A$4:$A$3003,A1575,$B$4:$B$3003,B1575))</f>
        <v/>
      </c>
      <c r="H1575" s="9">
        <f>IF(A1575="","",YEAR(A1575)&amp;"-"&amp;TEXT(MONTH(A1575),"00"))</f>
        <v/>
      </c>
      <c r="I1575" s="8" t="n"/>
      <c r="J1575" s="9">
        <f>IF(C1575="","",IF(A1575="","일자 미기재",IF(F1575="","공수 미기재","")))</f>
        <v/>
      </c>
    </row>
    <row r="1576">
      <c r="A1576" s="7" t="n"/>
      <c r="B1576" s="8" t="n"/>
      <c r="C1576" s="9" t="n"/>
      <c r="D1576" s="9" t="n"/>
      <c r="E1576" s="8" t="n"/>
      <c r="F1576" s="9" t="n"/>
      <c r="G1576" s="10">
        <f>IF(OR(A1576="",B1576=""),"",COUNTIFS($A$4:$A$3003,A1576,$B$4:$B$3003,B1576))</f>
        <v/>
      </c>
      <c r="H1576" s="9">
        <f>IF(A1576="","",YEAR(A1576)&amp;"-"&amp;TEXT(MONTH(A1576),"00"))</f>
        <v/>
      </c>
      <c r="I1576" s="8" t="n"/>
      <c r="J1576" s="9">
        <f>IF(C1576="","",IF(A1576="","일자 미기재",IF(F1576="","공수 미기재","")))</f>
        <v/>
      </c>
    </row>
    <row r="1577">
      <c r="A1577" s="7" t="n"/>
      <c r="B1577" s="8" t="n"/>
      <c r="C1577" s="9" t="n"/>
      <c r="D1577" s="9" t="n"/>
      <c r="E1577" s="8" t="n"/>
      <c r="F1577" s="9" t="n"/>
      <c r="G1577" s="10">
        <f>IF(OR(A1577="",B1577=""),"",COUNTIFS($A$4:$A$3003,A1577,$B$4:$B$3003,B1577))</f>
        <v/>
      </c>
      <c r="H1577" s="9">
        <f>IF(A1577="","",YEAR(A1577)&amp;"-"&amp;TEXT(MONTH(A1577),"00"))</f>
        <v/>
      </c>
      <c r="I1577" s="8" t="n"/>
      <c r="J1577" s="9">
        <f>IF(C1577="","",IF(A1577="","일자 미기재",IF(F1577="","공수 미기재","")))</f>
        <v/>
      </c>
    </row>
    <row r="1578">
      <c r="A1578" s="7" t="n"/>
      <c r="B1578" s="8" t="n"/>
      <c r="C1578" s="9" t="n"/>
      <c r="D1578" s="9" t="n"/>
      <c r="E1578" s="8" t="n"/>
      <c r="F1578" s="9" t="n"/>
      <c r="G1578" s="10">
        <f>IF(OR(A1578="",B1578=""),"",COUNTIFS($A$4:$A$3003,A1578,$B$4:$B$3003,B1578))</f>
        <v/>
      </c>
      <c r="H1578" s="9">
        <f>IF(A1578="","",YEAR(A1578)&amp;"-"&amp;TEXT(MONTH(A1578),"00"))</f>
        <v/>
      </c>
      <c r="I1578" s="8" t="n"/>
      <c r="J1578" s="9">
        <f>IF(C1578="","",IF(A1578="","일자 미기재",IF(F1578="","공수 미기재","")))</f>
        <v/>
      </c>
    </row>
    <row r="1579">
      <c r="A1579" s="7" t="n"/>
      <c r="B1579" s="8" t="n"/>
      <c r="C1579" s="9" t="n"/>
      <c r="D1579" s="9" t="n"/>
      <c r="E1579" s="8" t="n"/>
      <c r="F1579" s="9" t="n"/>
      <c r="G1579" s="10">
        <f>IF(OR(A1579="",B1579=""),"",COUNTIFS($A$4:$A$3003,A1579,$B$4:$B$3003,B1579))</f>
        <v/>
      </c>
      <c r="H1579" s="9">
        <f>IF(A1579="","",YEAR(A1579)&amp;"-"&amp;TEXT(MONTH(A1579),"00"))</f>
        <v/>
      </c>
      <c r="I1579" s="8" t="n"/>
      <c r="J1579" s="9">
        <f>IF(C1579="","",IF(A1579="","일자 미기재",IF(F1579="","공수 미기재","")))</f>
        <v/>
      </c>
    </row>
    <row r="1580">
      <c r="A1580" s="7" t="n"/>
      <c r="B1580" s="8" t="n"/>
      <c r="C1580" s="9" t="n"/>
      <c r="D1580" s="9" t="n"/>
      <c r="E1580" s="8" t="n"/>
      <c r="F1580" s="9" t="n"/>
      <c r="G1580" s="10">
        <f>IF(OR(A1580="",B1580=""),"",COUNTIFS($A$4:$A$3003,A1580,$B$4:$B$3003,B1580))</f>
        <v/>
      </c>
      <c r="H1580" s="9">
        <f>IF(A1580="","",YEAR(A1580)&amp;"-"&amp;TEXT(MONTH(A1580),"00"))</f>
        <v/>
      </c>
      <c r="I1580" s="8" t="n"/>
      <c r="J1580" s="9">
        <f>IF(C1580="","",IF(A1580="","일자 미기재",IF(F1580="","공수 미기재","")))</f>
        <v/>
      </c>
    </row>
    <row r="1581">
      <c r="A1581" s="7" t="n"/>
      <c r="B1581" s="8" t="n"/>
      <c r="C1581" s="9" t="n"/>
      <c r="D1581" s="9" t="n"/>
      <c r="E1581" s="8" t="n"/>
      <c r="F1581" s="9" t="n"/>
      <c r="G1581" s="10">
        <f>IF(OR(A1581="",B1581=""),"",COUNTIFS($A$4:$A$3003,A1581,$B$4:$B$3003,B1581))</f>
        <v/>
      </c>
      <c r="H1581" s="9">
        <f>IF(A1581="","",YEAR(A1581)&amp;"-"&amp;TEXT(MONTH(A1581),"00"))</f>
        <v/>
      </c>
      <c r="I1581" s="8" t="n"/>
      <c r="J1581" s="9">
        <f>IF(C1581="","",IF(A1581="","일자 미기재",IF(F1581="","공수 미기재","")))</f>
        <v/>
      </c>
    </row>
    <row r="1582">
      <c r="A1582" s="7" t="n"/>
      <c r="B1582" s="8" t="n"/>
      <c r="C1582" s="9" t="n"/>
      <c r="D1582" s="9" t="n"/>
      <c r="E1582" s="8" t="n"/>
      <c r="F1582" s="9" t="n"/>
      <c r="G1582" s="10">
        <f>IF(OR(A1582="",B1582=""),"",COUNTIFS($A$4:$A$3003,A1582,$B$4:$B$3003,B1582))</f>
        <v/>
      </c>
      <c r="H1582" s="9">
        <f>IF(A1582="","",YEAR(A1582)&amp;"-"&amp;TEXT(MONTH(A1582),"00"))</f>
        <v/>
      </c>
      <c r="I1582" s="8" t="n"/>
      <c r="J1582" s="9">
        <f>IF(C1582="","",IF(A1582="","일자 미기재",IF(F1582="","공수 미기재","")))</f>
        <v/>
      </c>
    </row>
    <row r="1583">
      <c r="A1583" s="7" t="n"/>
      <c r="B1583" s="8" t="n"/>
      <c r="C1583" s="9" t="n"/>
      <c r="D1583" s="9" t="n"/>
      <c r="E1583" s="8" t="n"/>
      <c r="F1583" s="9" t="n"/>
      <c r="G1583" s="10">
        <f>IF(OR(A1583="",B1583=""),"",COUNTIFS($A$4:$A$3003,A1583,$B$4:$B$3003,B1583))</f>
        <v/>
      </c>
      <c r="H1583" s="9">
        <f>IF(A1583="","",YEAR(A1583)&amp;"-"&amp;TEXT(MONTH(A1583),"00"))</f>
        <v/>
      </c>
      <c r="I1583" s="8" t="n"/>
      <c r="J1583" s="9">
        <f>IF(C1583="","",IF(A1583="","일자 미기재",IF(F1583="","공수 미기재","")))</f>
        <v/>
      </c>
    </row>
    <row r="1584">
      <c r="A1584" s="7" t="n"/>
      <c r="B1584" s="8" t="n"/>
      <c r="C1584" s="9" t="n"/>
      <c r="D1584" s="9" t="n"/>
      <c r="E1584" s="8" t="n"/>
      <c r="F1584" s="9" t="n"/>
      <c r="G1584" s="10">
        <f>IF(OR(A1584="",B1584=""),"",COUNTIFS($A$4:$A$3003,A1584,$B$4:$B$3003,B1584))</f>
        <v/>
      </c>
      <c r="H1584" s="9">
        <f>IF(A1584="","",YEAR(A1584)&amp;"-"&amp;TEXT(MONTH(A1584),"00"))</f>
        <v/>
      </c>
      <c r="I1584" s="8" t="n"/>
      <c r="J1584" s="9">
        <f>IF(C1584="","",IF(A1584="","일자 미기재",IF(F1584="","공수 미기재","")))</f>
        <v/>
      </c>
    </row>
    <row r="1585">
      <c r="A1585" s="7" t="n"/>
      <c r="B1585" s="8" t="n"/>
      <c r="C1585" s="9" t="n"/>
      <c r="D1585" s="9" t="n"/>
      <c r="E1585" s="8" t="n"/>
      <c r="F1585" s="9" t="n"/>
      <c r="G1585" s="10">
        <f>IF(OR(A1585="",B1585=""),"",COUNTIFS($A$4:$A$3003,A1585,$B$4:$B$3003,B1585))</f>
        <v/>
      </c>
      <c r="H1585" s="9">
        <f>IF(A1585="","",YEAR(A1585)&amp;"-"&amp;TEXT(MONTH(A1585),"00"))</f>
        <v/>
      </c>
      <c r="I1585" s="8" t="n"/>
      <c r="J1585" s="9">
        <f>IF(C1585="","",IF(A1585="","일자 미기재",IF(F1585="","공수 미기재","")))</f>
        <v/>
      </c>
    </row>
    <row r="1586">
      <c r="A1586" s="7" t="n"/>
      <c r="B1586" s="8" t="n"/>
      <c r="C1586" s="9" t="n"/>
      <c r="D1586" s="9" t="n"/>
      <c r="E1586" s="8" t="n"/>
      <c r="F1586" s="9" t="n"/>
      <c r="G1586" s="10">
        <f>IF(OR(A1586="",B1586=""),"",COUNTIFS($A$4:$A$3003,A1586,$B$4:$B$3003,B1586))</f>
        <v/>
      </c>
      <c r="H1586" s="9">
        <f>IF(A1586="","",YEAR(A1586)&amp;"-"&amp;TEXT(MONTH(A1586),"00"))</f>
        <v/>
      </c>
      <c r="I1586" s="8" t="n"/>
      <c r="J1586" s="9">
        <f>IF(C1586="","",IF(A1586="","일자 미기재",IF(F1586="","공수 미기재","")))</f>
        <v/>
      </c>
    </row>
    <row r="1587">
      <c r="A1587" s="7" t="n"/>
      <c r="B1587" s="8" t="n"/>
      <c r="C1587" s="9" t="n"/>
      <c r="D1587" s="9" t="n"/>
      <c r="E1587" s="8" t="n"/>
      <c r="F1587" s="9" t="n"/>
      <c r="G1587" s="10">
        <f>IF(OR(A1587="",B1587=""),"",COUNTIFS($A$4:$A$3003,A1587,$B$4:$B$3003,B1587))</f>
        <v/>
      </c>
      <c r="H1587" s="9">
        <f>IF(A1587="","",YEAR(A1587)&amp;"-"&amp;TEXT(MONTH(A1587),"00"))</f>
        <v/>
      </c>
      <c r="I1587" s="8" t="n"/>
      <c r="J1587" s="9">
        <f>IF(C1587="","",IF(A1587="","일자 미기재",IF(F1587="","공수 미기재","")))</f>
        <v/>
      </c>
    </row>
    <row r="1588">
      <c r="A1588" s="7" t="n"/>
      <c r="B1588" s="8" t="n"/>
      <c r="C1588" s="9" t="n"/>
      <c r="D1588" s="9" t="n"/>
      <c r="E1588" s="8" t="n"/>
      <c r="F1588" s="9" t="n"/>
      <c r="G1588" s="10">
        <f>IF(OR(A1588="",B1588=""),"",COUNTIFS($A$4:$A$3003,A1588,$B$4:$B$3003,B1588))</f>
        <v/>
      </c>
      <c r="H1588" s="9">
        <f>IF(A1588="","",YEAR(A1588)&amp;"-"&amp;TEXT(MONTH(A1588),"00"))</f>
        <v/>
      </c>
      <c r="I1588" s="8" t="n"/>
      <c r="J1588" s="9">
        <f>IF(C1588="","",IF(A1588="","일자 미기재",IF(F1588="","공수 미기재","")))</f>
        <v/>
      </c>
    </row>
    <row r="1589">
      <c r="A1589" s="7" t="n"/>
      <c r="B1589" s="8" t="n"/>
      <c r="C1589" s="9" t="n"/>
      <c r="D1589" s="9" t="n"/>
      <c r="E1589" s="8" t="n"/>
      <c r="F1589" s="9" t="n"/>
      <c r="G1589" s="10">
        <f>IF(OR(A1589="",B1589=""),"",COUNTIFS($A$4:$A$3003,A1589,$B$4:$B$3003,B1589))</f>
        <v/>
      </c>
      <c r="H1589" s="9">
        <f>IF(A1589="","",YEAR(A1589)&amp;"-"&amp;TEXT(MONTH(A1589),"00"))</f>
        <v/>
      </c>
      <c r="I1589" s="8" t="n"/>
      <c r="J1589" s="9">
        <f>IF(C1589="","",IF(A1589="","일자 미기재",IF(F1589="","공수 미기재","")))</f>
        <v/>
      </c>
    </row>
    <row r="1590">
      <c r="A1590" s="7" t="n"/>
      <c r="B1590" s="8" t="n"/>
      <c r="C1590" s="9" t="n"/>
      <c r="D1590" s="9" t="n"/>
      <c r="E1590" s="8" t="n"/>
      <c r="F1590" s="9" t="n"/>
      <c r="G1590" s="10">
        <f>IF(OR(A1590="",B1590=""),"",COUNTIFS($A$4:$A$3003,A1590,$B$4:$B$3003,B1590))</f>
        <v/>
      </c>
      <c r="H1590" s="9">
        <f>IF(A1590="","",YEAR(A1590)&amp;"-"&amp;TEXT(MONTH(A1590),"00"))</f>
        <v/>
      </c>
      <c r="I1590" s="8" t="n"/>
      <c r="J1590" s="9">
        <f>IF(C1590="","",IF(A1590="","일자 미기재",IF(F1590="","공수 미기재","")))</f>
        <v/>
      </c>
    </row>
    <row r="1591">
      <c r="A1591" s="7" t="n"/>
      <c r="B1591" s="8" t="n"/>
      <c r="C1591" s="9" t="n"/>
      <c r="D1591" s="9" t="n"/>
      <c r="E1591" s="8" t="n"/>
      <c r="F1591" s="9" t="n"/>
      <c r="G1591" s="10">
        <f>IF(OR(A1591="",B1591=""),"",COUNTIFS($A$4:$A$3003,A1591,$B$4:$B$3003,B1591))</f>
        <v/>
      </c>
      <c r="H1591" s="9">
        <f>IF(A1591="","",YEAR(A1591)&amp;"-"&amp;TEXT(MONTH(A1591),"00"))</f>
        <v/>
      </c>
      <c r="I1591" s="8" t="n"/>
      <c r="J1591" s="9">
        <f>IF(C1591="","",IF(A1591="","일자 미기재",IF(F1591="","공수 미기재","")))</f>
        <v/>
      </c>
    </row>
    <row r="1592">
      <c r="A1592" s="7" t="n"/>
      <c r="B1592" s="8" t="n"/>
      <c r="C1592" s="9" t="n"/>
      <c r="D1592" s="9" t="n"/>
      <c r="E1592" s="8" t="n"/>
      <c r="F1592" s="9" t="n"/>
      <c r="G1592" s="10">
        <f>IF(OR(A1592="",B1592=""),"",COUNTIFS($A$4:$A$3003,A1592,$B$4:$B$3003,B1592))</f>
        <v/>
      </c>
      <c r="H1592" s="9">
        <f>IF(A1592="","",YEAR(A1592)&amp;"-"&amp;TEXT(MONTH(A1592),"00"))</f>
        <v/>
      </c>
      <c r="I1592" s="8" t="n"/>
      <c r="J1592" s="9">
        <f>IF(C1592="","",IF(A1592="","일자 미기재",IF(F1592="","공수 미기재","")))</f>
        <v/>
      </c>
    </row>
    <row r="1593">
      <c r="A1593" s="7" t="n"/>
      <c r="B1593" s="8" t="n"/>
      <c r="C1593" s="9" t="n"/>
      <c r="D1593" s="9" t="n"/>
      <c r="E1593" s="8" t="n"/>
      <c r="F1593" s="9" t="n"/>
      <c r="G1593" s="10">
        <f>IF(OR(A1593="",B1593=""),"",COUNTIFS($A$4:$A$3003,A1593,$B$4:$B$3003,B1593))</f>
        <v/>
      </c>
      <c r="H1593" s="9">
        <f>IF(A1593="","",YEAR(A1593)&amp;"-"&amp;TEXT(MONTH(A1593),"00"))</f>
        <v/>
      </c>
      <c r="I1593" s="8" t="n"/>
      <c r="J1593" s="9">
        <f>IF(C1593="","",IF(A1593="","일자 미기재",IF(F1593="","공수 미기재","")))</f>
        <v/>
      </c>
    </row>
    <row r="1594">
      <c r="A1594" s="7" t="n"/>
      <c r="B1594" s="8" t="n"/>
      <c r="C1594" s="9" t="n"/>
      <c r="D1594" s="9" t="n"/>
      <c r="E1594" s="8" t="n"/>
      <c r="F1594" s="9" t="n"/>
      <c r="G1594" s="10">
        <f>IF(OR(A1594="",B1594=""),"",COUNTIFS($A$4:$A$3003,A1594,$B$4:$B$3003,B1594))</f>
        <v/>
      </c>
      <c r="H1594" s="9">
        <f>IF(A1594="","",YEAR(A1594)&amp;"-"&amp;TEXT(MONTH(A1594),"00"))</f>
        <v/>
      </c>
      <c r="I1594" s="8" t="n"/>
      <c r="J1594" s="9">
        <f>IF(C1594="","",IF(A1594="","일자 미기재",IF(F1594="","공수 미기재","")))</f>
        <v/>
      </c>
    </row>
    <row r="1595">
      <c r="A1595" s="7" t="n"/>
      <c r="B1595" s="8" t="n"/>
      <c r="C1595" s="9" t="n"/>
      <c r="D1595" s="9" t="n"/>
      <c r="E1595" s="8" t="n"/>
      <c r="F1595" s="9" t="n"/>
      <c r="G1595" s="10">
        <f>IF(OR(A1595="",B1595=""),"",COUNTIFS($A$4:$A$3003,A1595,$B$4:$B$3003,B1595))</f>
        <v/>
      </c>
      <c r="H1595" s="9">
        <f>IF(A1595="","",YEAR(A1595)&amp;"-"&amp;TEXT(MONTH(A1595),"00"))</f>
        <v/>
      </c>
      <c r="I1595" s="8" t="n"/>
      <c r="J1595" s="9">
        <f>IF(C1595="","",IF(A1595="","일자 미기재",IF(F1595="","공수 미기재","")))</f>
        <v/>
      </c>
    </row>
    <row r="1596">
      <c r="A1596" s="7" t="n"/>
      <c r="B1596" s="8" t="n"/>
      <c r="C1596" s="9" t="n"/>
      <c r="D1596" s="9" t="n"/>
      <c r="E1596" s="8" t="n"/>
      <c r="F1596" s="9" t="n"/>
      <c r="G1596" s="10">
        <f>IF(OR(A1596="",B1596=""),"",COUNTIFS($A$4:$A$3003,A1596,$B$4:$B$3003,B1596))</f>
        <v/>
      </c>
      <c r="H1596" s="9">
        <f>IF(A1596="","",YEAR(A1596)&amp;"-"&amp;TEXT(MONTH(A1596),"00"))</f>
        <v/>
      </c>
      <c r="I1596" s="8" t="n"/>
      <c r="J1596" s="9">
        <f>IF(C1596="","",IF(A1596="","일자 미기재",IF(F1596="","공수 미기재","")))</f>
        <v/>
      </c>
    </row>
    <row r="1597">
      <c r="A1597" s="7" t="n"/>
      <c r="B1597" s="8" t="n"/>
      <c r="C1597" s="9" t="n"/>
      <c r="D1597" s="9" t="n"/>
      <c r="E1597" s="8" t="n"/>
      <c r="F1597" s="9" t="n"/>
      <c r="G1597" s="10">
        <f>IF(OR(A1597="",B1597=""),"",COUNTIFS($A$4:$A$3003,A1597,$B$4:$B$3003,B1597))</f>
        <v/>
      </c>
      <c r="H1597" s="9">
        <f>IF(A1597="","",YEAR(A1597)&amp;"-"&amp;TEXT(MONTH(A1597),"00"))</f>
        <v/>
      </c>
      <c r="I1597" s="8" t="n"/>
      <c r="J1597" s="9">
        <f>IF(C1597="","",IF(A1597="","일자 미기재",IF(F1597="","공수 미기재","")))</f>
        <v/>
      </c>
    </row>
    <row r="1598">
      <c r="A1598" s="7" t="n"/>
      <c r="B1598" s="8" t="n"/>
      <c r="C1598" s="9" t="n"/>
      <c r="D1598" s="9" t="n"/>
      <c r="E1598" s="8" t="n"/>
      <c r="F1598" s="9" t="n"/>
      <c r="G1598" s="10">
        <f>IF(OR(A1598="",B1598=""),"",COUNTIFS($A$4:$A$3003,A1598,$B$4:$B$3003,B1598))</f>
        <v/>
      </c>
      <c r="H1598" s="9">
        <f>IF(A1598="","",YEAR(A1598)&amp;"-"&amp;TEXT(MONTH(A1598),"00"))</f>
        <v/>
      </c>
      <c r="I1598" s="8" t="n"/>
      <c r="J1598" s="9">
        <f>IF(C1598="","",IF(A1598="","일자 미기재",IF(F1598="","공수 미기재","")))</f>
        <v/>
      </c>
    </row>
    <row r="1599">
      <c r="A1599" s="7" t="n"/>
      <c r="B1599" s="8" t="n"/>
      <c r="C1599" s="9" t="n"/>
      <c r="D1599" s="9" t="n"/>
      <c r="E1599" s="8" t="n"/>
      <c r="F1599" s="9" t="n"/>
      <c r="G1599" s="10">
        <f>IF(OR(A1599="",B1599=""),"",COUNTIFS($A$4:$A$3003,A1599,$B$4:$B$3003,B1599))</f>
        <v/>
      </c>
      <c r="H1599" s="9">
        <f>IF(A1599="","",YEAR(A1599)&amp;"-"&amp;TEXT(MONTH(A1599),"00"))</f>
        <v/>
      </c>
      <c r="I1599" s="8" t="n"/>
      <c r="J1599" s="9">
        <f>IF(C1599="","",IF(A1599="","일자 미기재",IF(F1599="","공수 미기재","")))</f>
        <v/>
      </c>
    </row>
    <row r="1600">
      <c r="A1600" s="7" t="n"/>
      <c r="B1600" s="8" t="n"/>
      <c r="C1600" s="9" t="n"/>
      <c r="D1600" s="9" t="n"/>
      <c r="E1600" s="8" t="n"/>
      <c r="F1600" s="9" t="n"/>
      <c r="G1600" s="10">
        <f>IF(OR(A1600="",B1600=""),"",COUNTIFS($A$4:$A$3003,A1600,$B$4:$B$3003,B1600))</f>
        <v/>
      </c>
      <c r="H1600" s="9">
        <f>IF(A1600="","",YEAR(A1600)&amp;"-"&amp;TEXT(MONTH(A1600),"00"))</f>
        <v/>
      </c>
      <c r="I1600" s="8" t="n"/>
      <c r="J1600" s="9">
        <f>IF(C1600="","",IF(A1600="","일자 미기재",IF(F1600="","공수 미기재","")))</f>
        <v/>
      </c>
    </row>
    <row r="1601">
      <c r="A1601" s="7" t="n"/>
      <c r="B1601" s="8" t="n"/>
      <c r="C1601" s="9" t="n"/>
      <c r="D1601" s="9" t="n"/>
      <c r="E1601" s="8" t="n"/>
      <c r="F1601" s="9" t="n"/>
      <c r="G1601" s="10">
        <f>IF(OR(A1601="",B1601=""),"",COUNTIFS($A$4:$A$3003,A1601,$B$4:$B$3003,B1601))</f>
        <v/>
      </c>
      <c r="H1601" s="9">
        <f>IF(A1601="","",YEAR(A1601)&amp;"-"&amp;TEXT(MONTH(A1601),"00"))</f>
        <v/>
      </c>
      <c r="I1601" s="8" t="n"/>
      <c r="J1601" s="9">
        <f>IF(C1601="","",IF(A1601="","일자 미기재",IF(F1601="","공수 미기재","")))</f>
        <v/>
      </c>
    </row>
    <row r="1602">
      <c r="A1602" s="7" t="n"/>
      <c r="B1602" s="8" t="n"/>
      <c r="C1602" s="9" t="n"/>
      <c r="D1602" s="9" t="n"/>
      <c r="E1602" s="8" t="n"/>
      <c r="F1602" s="9" t="n"/>
      <c r="G1602" s="10">
        <f>IF(OR(A1602="",B1602=""),"",COUNTIFS($A$4:$A$3003,A1602,$B$4:$B$3003,B1602))</f>
        <v/>
      </c>
      <c r="H1602" s="9">
        <f>IF(A1602="","",YEAR(A1602)&amp;"-"&amp;TEXT(MONTH(A1602),"00"))</f>
        <v/>
      </c>
      <c r="I1602" s="8" t="n"/>
      <c r="J1602" s="9">
        <f>IF(C1602="","",IF(A1602="","일자 미기재",IF(F1602="","공수 미기재","")))</f>
        <v/>
      </c>
    </row>
    <row r="1603">
      <c r="A1603" s="7" t="n"/>
      <c r="B1603" s="8" t="n"/>
      <c r="C1603" s="9" t="n"/>
      <c r="D1603" s="9" t="n"/>
      <c r="E1603" s="8" t="n"/>
      <c r="F1603" s="9" t="n"/>
      <c r="G1603" s="10">
        <f>IF(OR(A1603="",B1603=""),"",COUNTIFS($A$4:$A$3003,A1603,$B$4:$B$3003,B1603))</f>
        <v/>
      </c>
      <c r="H1603" s="9">
        <f>IF(A1603="","",YEAR(A1603)&amp;"-"&amp;TEXT(MONTH(A1603),"00"))</f>
        <v/>
      </c>
      <c r="I1603" s="8" t="n"/>
      <c r="J1603" s="9">
        <f>IF(C1603="","",IF(A1603="","일자 미기재",IF(F1603="","공수 미기재","")))</f>
        <v/>
      </c>
    </row>
    <row r="1604">
      <c r="A1604" s="7" t="n"/>
      <c r="B1604" s="8" t="n"/>
      <c r="C1604" s="9" t="n"/>
      <c r="D1604" s="9" t="n"/>
      <c r="E1604" s="8" t="n"/>
      <c r="F1604" s="9" t="n"/>
      <c r="G1604" s="10">
        <f>IF(OR(A1604="",B1604=""),"",COUNTIFS($A$4:$A$3003,A1604,$B$4:$B$3003,B1604))</f>
        <v/>
      </c>
      <c r="H1604" s="9">
        <f>IF(A1604="","",YEAR(A1604)&amp;"-"&amp;TEXT(MONTH(A1604),"00"))</f>
        <v/>
      </c>
      <c r="I1604" s="8" t="n"/>
      <c r="J1604" s="9">
        <f>IF(C1604="","",IF(A1604="","일자 미기재",IF(F1604="","공수 미기재","")))</f>
        <v/>
      </c>
    </row>
    <row r="1605">
      <c r="A1605" s="7" t="n"/>
      <c r="B1605" s="8" t="n"/>
      <c r="C1605" s="9" t="n"/>
      <c r="D1605" s="9" t="n"/>
      <c r="E1605" s="8" t="n"/>
      <c r="F1605" s="9" t="n"/>
      <c r="G1605" s="10">
        <f>IF(OR(A1605="",B1605=""),"",COUNTIFS($A$4:$A$3003,A1605,$B$4:$B$3003,B1605))</f>
        <v/>
      </c>
      <c r="H1605" s="9">
        <f>IF(A1605="","",YEAR(A1605)&amp;"-"&amp;TEXT(MONTH(A1605),"00"))</f>
        <v/>
      </c>
      <c r="I1605" s="8" t="n"/>
      <c r="J1605" s="9">
        <f>IF(C1605="","",IF(A1605="","일자 미기재",IF(F1605="","공수 미기재","")))</f>
        <v/>
      </c>
    </row>
    <row r="1606">
      <c r="A1606" s="7" t="n"/>
      <c r="B1606" s="8" t="n"/>
      <c r="C1606" s="9" t="n"/>
      <c r="D1606" s="9" t="n"/>
      <c r="E1606" s="8" t="n"/>
      <c r="F1606" s="9" t="n"/>
      <c r="G1606" s="10">
        <f>IF(OR(A1606="",B1606=""),"",COUNTIFS($A$4:$A$3003,A1606,$B$4:$B$3003,B1606))</f>
        <v/>
      </c>
      <c r="H1606" s="9">
        <f>IF(A1606="","",YEAR(A1606)&amp;"-"&amp;TEXT(MONTH(A1606),"00"))</f>
        <v/>
      </c>
      <c r="I1606" s="8" t="n"/>
      <c r="J1606" s="9">
        <f>IF(C1606="","",IF(A1606="","일자 미기재",IF(F1606="","공수 미기재","")))</f>
        <v/>
      </c>
    </row>
    <row r="1607">
      <c r="A1607" s="7" t="n"/>
      <c r="B1607" s="8" t="n"/>
      <c r="C1607" s="9" t="n"/>
      <c r="D1607" s="9" t="n"/>
      <c r="E1607" s="8" t="n"/>
      <c r="F1607" s="9" t="n"/>
      <c r="G1607" s="10">
        <f>IF(OR(A1607="",B1607=""),"",COUNTIFS($A$4:$A$3003,A1607,$B$4:$B$3003,B1607))</f>
        <v/>
      </c>
      <c r="H1607" s="9">
        <f>IF(A1607="","",YEAR(A1607)&amp;"-"&amp;TEXT(MONTH(A1607),"00"))</f>
        <v/>
      </c>
      <c r="I1607" s="8" t="n"/>
      <c r="J1607" s="9">
        <f>IF(C1607="","",IF(A1607="","일자 미기재",IF(F1607="","공수 미기재","")))</f>
        <v/>
      </c>
    </row>
    <row r="1608">
      <c r="A1608" s="7" t="n"/>
      <c r="B1608" s="8" t="n"/>
      <c r="C1608" s="9" t="n"/>
      <c r="D1608" s="9" t="n"/>
      <c r="E1608" s="8" t="n"/>
      <c r="F1608" s="9" t="n"/>
      <c r="G1608" s="10">
        <f>IF(OR(A1608="",B1608=""),"",COUNTIFS($A$4:$A$3003,A1608,$B$4:$B$3003,B1608))</f>
        <v/>
      </c>
      <c r="H1608" s="9">
        <f>IF(A1608="","",YEAR(A1608)&amp;"-"&amp;TEXT(MONTH(A1608),"00"))</f>
        <v/>
      </c>
      <c r="I1608" s="8" t="n"/>
      <c r="J1608" s="9">
        <f>IF(C1608="","",IF(A1608="","일자 미기재",IF(F1608="","공수 미기재","")))</f>
        <v/>
      </c>
    </row>
    <row r="1609">
      <c r="A1609" s="7" t="n"/>
      <c r="B1609" s="8" t="n"/>
      <c r="C1609" s="9" t="n"/>
      <c r="D1609" s="9" t="n"/>
      <c r="E1609" s="8" t="n"/>
      <c r="F1609" s="9" t="n"/>
      <c r="G1609" s="10">
        <f>IF(OR(A1609="",B1609=""),"",COUNTIFS($A$4:$A$3003,A1609,$B$4:$B$3003,B1609))</f>
        <v/>
      </c>
      <c r="H1609" s="9">
        <f>IF(A1609="","",YEAR(A1609)&amp;"-"&amp;TEXT(MONTH(A1609),"00"))</f>
        <v/>
      </c>
      <c r="I1609" s="8" t="n"/>
      <c r="J1609" s="9">
        <f>IF(C1609="","",IF(A1609="","일자 미기재",IF(F1609="","공수 미기재","")))</f>
        <v/>
      </c>
    </row>
    <row r="1610">
      <c r="A1610" s="7" t="n"/>
      <c r="B1610" s="8" t="n"/>
      <c r="C1610" s="9" t="n"/>
      <c r="D1610" s="9" t="n"/>
      <c r="E1610" s="8" t="n"/>
      <c r="F1610" s="9" t="n"/>
      <c r="G1610" s="10">
        <f>IF(OR(A1610="",B1610=""),"",COUNTIFS($A$4:$A$3003,A1610,$B$4:$B$3003,B1610))</f>
        <v/>
      </c>
      <c r="H1610" s="9">
        <f>IF(A1610="","",YEAR(A1610)&amp;"-"&amp;TEXT(MONTH(A1610),"00"))</f>
        <v/>
      </c>
      <c r="I1610" s="8" t="n"/>
      <c r="J1610" s="9">
        <f>IF(C1610="","",IF(A1610="","일자 미기재",IF(F1610="","공수 미기재","")))</f>
        <v/>
      </c>
    </row>
    <row r="1611">
      <c r="A1611" s="7" t="n"/>
      <c r="B1611" s="8" t="n"/>
      <c r="C1611" s="9" t="n"/>
      <c r="D1611" s="9" t="n"/>
      <c r="E1611" s="8" t="n"/>
      <c r="F1611" s="9" t="n"/>
      <c r="G1611" s="10">
        <f>IF(OR(A1611="",B1611=""),"",COUNTIFS($A$4:$A$3003,A1611,$B$4:$B$3003,B1611))</f>
        <v/>
      </c>
      <c r="H1611" s="9">
        <f>IF(A1611="","",YEAR(A1611)&amp;"-"&amp;TEXT(MONTH(A1611),"00"))</f>
        <v/>
      </c>
      <c r="I1611" s="8" t="n"/>
      <c r="J1611" s="9">
        <f>IF(C1611="","",IF(A1611="","일자 미기재",IF(F1611="","공수 미기재","")))</f>
        <v/>
      </c>
    </row>
    <row r="1612">
      <c r="A1612" s="7" t="n"/>
      <c r="B1612" s="8" t="n"/>
      <c r="C1612" s="9" t="n"/>
      <c r="D1612" s="9" t="n"/>
      <c r="E1612" s="8" t="n"/>
      <c r="F1612" s="9" t="n"/>
      <c r="G1612" s="10">
        <f>IF(OR(A1612="",B1612=""),"",COUNTIFS($A$4:$A$3003,A1612,$B$4:$B$3003,B1612))</f>
        <v/>
      </c>
      <c r="H1612" s="9">
        <f>IF(A1612="","",YEAR(A1612)&amp;"-"&amp;TEXT(MONTH(A1612),"00"))</f>
        <v/>
      </c>
      <c r="I1612" s="8" t="n"/>
      <c r="J1612" s="9">
        <f>IF(C1612="","",IF(A1612="","일자 미기재",IF(F1612="","공수 미기재","")))</f>
        <v/>
      </c>
    </row>
    <row r="1613">
      <c r="A1613" s="7" t="n"/>
      <c r="B1613" s="8" t="n"/>
      <c r="C1613" s="9" t="n"/>
      <c r="D1613" s="9" t="n"/>
      <c r="E1613" s="8" t="n"/>
      <c r="F1613" s="9" t="n"/>
      <c r="G1613" s="10">
        <f>IF(OR(A1613="",B1613=""),"",COUNTIFS($A$4:$A$3003,A1613,$B$4:$B$3003,B1613))</f>
        <v/>
      </c>
      <c r="H1613" s="9">
        <f>IF(A1613="","",YEAR(A1613)&amp;"-"&amp;TEXT(MONTH(A1613),"00"))</f>
        <v/>
      </c>
      <c r="I1613" s="8" t="n"/>
      <c r="J1613" s="9">
        <f>IF(C1613="","",IF(A1613="","일자 미기재",IF(F1613="","공수 미기재","")))</f>
        <v/>
      </c>
    </row>
    <row r="1614">
      <c r="A1614" s="7" t="n"/>
      <c r="B1614" s="8" t="n"/>
      <c r="C1614" s="9" t="n"/>
      <c r="D1614" s="9" t="n"/>
      <c r="E1614" s="8" t="n"/>
      <c r="F1614" s="9" t="n"/>
      <c r="G1614" s="10">
        <f>IF(OR(A1614="",B1614=""),"",COUNTIFS($A$4:$A$3003,A1614,$B$4:$B$3003,B1614))</f>
        <v/>
      </c>
      <c r="H1614" s="9">
        <f>IF(A1614="","",YEAR(A1614)&amp;"-"&amp;TEXT(MONTH(A1614),"00"))</f>
        <v/>
      </c>
      <c r="I1614" s="8" t="n"/>
      <c r="J1614" s="9">
        <f>IF(C1614="","",IF(A1614="","일자 미기재",IF(F1614="","공수 미기재","")))</f>
        <v/>
      </c>
    </row>
    <row r="1615">
      <c r="A1615" s="7" t="n"/>
      <c r="B1615" s="8" t="n"/>
      <c r="C1615" s="9" t="n"/>
      <c r="D1615" s="9" t="n"/>
      <c r="E1615" s="8" t="n"/>
      <c r="F1615" s="9" t="n"/>
      <c r="G1615" s="10">
        <f>IF(OR(A1615="",B1615=""),"",COUNTIFS($A$4:$A$3003,A1615,$B$4:$B$3003,B1615))</f>
        <v/>
      </c>
      <c r="H1615" s="9">
        <f>IF(A1615="","",YEAR(A1615)&amp;"-"&amp;TEXT(MONTH(A1615),"00"))</f>
        <v/>
      </c>
      <c r="I1615" s="8" t="n"/>
      <c r="J1615" s="9">
        <f>IF(C1615="","",IF(A1615="","일자 미기재",IF(F1615="","공수 미기재","")))</f>
        <v/>
      </c>
    </row>
    <row r="1616">
      <c r="A1616" s="7" t="n"/>
      <c r="B1616" s="8" t="n"/>
      <c r="C1616" s="9" t="n"/>
      <c r="D1616" s="9" t="n"/>
      <c r="E1616" s="8" t="n"/>
      <c r="F1616" s="9" t="n"/>
      <c r="G1616" s="10">
        <f>IF(OR(A1616="",B1616=""),"",COUNTIFS($A$4:$A$3003,A1616,$B$4:$B$3003,B1616))</f>
        <v/>
      </c>
      <c r="H1616" s="9">
        <f>IF(A1616="","",YEAR(A1616)&amp;"-"&amp;TEXT(MONTH(A1616),"00"))</f>
        <v/>
      </c>
      <c r="I1616" s="8" t="n"/>
      <c r="J1616" s="9">
        <f>IF(C1616="","",IF(A1616="","일자 미기재",IF(F1616="","공수 미기재","")))</f>
        <v/>
      </c>
    </row>
    <row r="1617">
      <c r="A1617" s="7" t="n"/>
      <c r="B1617" s="8" t="n"/>
      <c r="C1617" s="9" t="n"/>
      <c r="D1617" s="9" t="n"/>
      <c r="E1617" s="8" t="n"/>
      <c r="F1617" s="9" t="n"/>
      <c r="G1617" s="10">
        <f>IF(OR(A1617="",B1617=""),"",COUNTIFS($A$4:$A$3003,A1617,$B$4:$B$3003,B1617))</f>
        <v/>
      </c>
      <c r="H1617" s="9">
        <f>IF(A1617="","",YEAR(A1617)&amp;"-"&amp;TEXT(MONTH(A1617),"00"))</f>
        <v/>
      </c>
      <c r="I1617" s="8" t="n"/>
      <c r="J1617" s="9">
        <f>IF(C1617="","",IF(A1617="","일자 미기재",IF(F1617="","공수 미기재","")))</f>
        <v/>
      </c>
    </row>
    <row r="1618">
      <c r="A1618" s="7" t="n"/>
      <c r="B1618" s="8" t="n"/>
      <c r="C1618" s="9" t="n"/>
      <c r="D1618" s="9" t="n"/>
      <c r="E1618" s="8" t="n"/>
      <c r="F1618" s="9" t="n"/>
      <c r="G1618" s="10">
        <f>IF(OR(A1618="",B1618=""),"",COUNTIFS($A$4:$A$3003,A1618,$B$4:$B$3003,B1618))</f>
        <v/>
      </c>
      <c r="H1618" s="9">
        <f>IF(A1618="","",YEAR(A1618)&amp;"-"&amp;TEXT(MONTH(A1618),"00"))</f>
        <v/>
      </c>
      <c r="I1618" s="8" t="n"/>
      <c r="J1618" s="9">
        <f>IF(C1618="","",IF(A1618="","일자 미기재",IF(F1618="","공수 미기재","")))</f>
        <v/>
      </c>
    </row>
    <row r="1619">
      <c r="A1619" s="7" t="n"/>
      <c r="B1619" s="8" t="n"/>
      <c r="C1619" s="9" t="n"/>
      <c r="D1619" s="9" t="n"/>
      <c r="E1619" s="8" t="n"/>
      <c r="F1619" s="9" t="n"/>
      <c r="G1619" s="10">
        <f>IF(OR(A1619="",B1619=""),"",COUNTIFS($A$4:$A$3003,A1619,$B$4:$B$3003,B1619))</f>
        <v/>
      </c>
      <c r="H1619" s="9">
        <f>IF(A1619="","",YEAR(A1619)&amp;"-"&amp;TEXT(MONTH(A1619),"00"))</f>
        <v/>
      </c>
      <c r="I1619" s="8" t="n"/>
      <c r="J1619" s="9">
        <f>IF(C1619="","",IF(A1619="","일자 미기재",IF(F1619="","공수 미기재","")))</f>
        <v/>
      </c>
    </row>
    <row r="1620">
      <c r="A1620" s="7" t="n"/>
      <c r="B1620" s="8" t="n"/>
      <c r="C1620" s="9" t="n"/>
      <c r="D1620" s="9" t="n"/>
      <c r="E1620" s="8" t="n"/>
      <c r="F1620" s="9" t="n"/>
      <c r="G1620" s="10">
        <f>IF(OR(A1620="",B1620=""),"",COUNTIFS($A$4:$A$3003,A1620,$B$4:$B$3003,B1620))</f>
        <v/>
      </c>
      <c r="H1620" s="9">
        <f>IF(A1620="","",YEAR(A1620)&amp;"-"&amp;TEXT(MONTH(A1620),"00"))</f>
        <v/>
      </c>
      <c r="I1620" s="8" t="n"/>
      <c r="J1620" s="9">
        <f>IF(C1620="","",IF(A1620="","일자 미기재",IF(F1620="","공수 미기재","")))</f>
        <v/>
      </c>
    </row>
    <row r="1621">
      <c r="A1621" s="7" t="n"/>
      <c r="B1621" s="8" t="n"/>
      <c r="C1621" s="9" t="n"/>
      <c r="D1621" s="9" t="n"/>
      <c r="E1621" s="8" t="n"/>
      <c r="F1621" s="9" t="n"/>
      <c r="G1621" s="10">
        <f>IF(OR(A1621="",B1621=""),"",COUNTIFS($A$4:$A$3003,A1621,$B$4:$B$3003,B1621))</f>
        <v/>
      </c>
      <c r="H1621" s="9">
        <f>IF(A1621="","",YEAR(A1621)&amp;"-"&amp;TEXT(MONTH(A1621),"00"))</f>
        <v/>
      </c>
      <c r="I1621" s="8" t="n"/>
      <c r="J1621" s="9">
        <f>IF(C1621="","",IF(A1621="","일자 미기재",IF(F1621="","공수 미기재","")))</f>
        <v/>
      </c>
    </row>
    <row r="1622">
      <c r="A1622" s="7" t="n"/>
      <c r="B1622" s="8" t="n"/>
      <c r="C1622" s="9" t="n"/>
      <c r="D1622" s="9" t="n"/>
      <c r="E1622" s="8" t="n"/>
      <c r="F1622" s="9" t="n"/>
      <c r="G1622" s="10">
        <f>IF(OR(A1622="",B1622=""),"",COUNTIFS($A$4:$A$3003,A1622,$B$4:$B$3003,B1622))</f>
        <v/>
      </c>
      <c r="H1622" s="9">
        <f>IF(A1622="","",YEAR(A1622)&amp;"-"&amp;TEXT(MONTH(A1622),"00"))</f>
        <v/>
      </c>
      <c r="I1622" s="8" t="n"/>
      <c r="J1622" s="9">
        <f>IF(C1622="","",IF(A1622="","일자 미기재",IF(F1622="","공수 미기재","")))</f>
        <v/>
      </c>
    </row>
    <row r="1623">
      <c r="A1623" s="7" t="n"/>
      <c r="B1623" s="8" t="n"/>
      <c r="C1623" s="9" t="n"/>
      <c r="D1623" s="9" t="n"/>
      <c r="E1623" s="8" t="n"/>
      <c r="F1623" s="9" t="n"/>
      <c r="G1623" s="10">
        <f>IF(OR(A1623="",B1623=""),"",COUNTIFS($A$4:$A$3003,A1623,$B$4:$B$3003,B1623))</f>
        <v/>
      </c>
      <c r="H1623" s="9">
        <f>IF(A1623="","",YEAR(A1623)&amp;"-"&amp;TEXT(MONTH(A1623),"00"))</f>
        <v/>
      </c>
      <c r="I1623" s="8" t="n"/>
      <c r="J1623" s="9">
        <f>IF(C1623="","",IF(A1623="","일자 미기재",IF(F1623="","공수 미기재","")))</f>
        <v/>
      </c>
    </row>
    <row r="1624">
      <c r="A1624" s="7" t="n"/>
      <c r="B1624" s="8" t="n"/>
      <c r="C1624" s="9" t="n"/>
      <c r="D1624" s="9" t="n"/>
      <c r="E1624" s="8" t="n"/>
      <c r="F1624" s="9" t="n"/>
      <c r="G1624" s="10">
        <f>IF(OR(A1624="",B1624=""),"",COUNTIFS($A$4:$A$3003,A1624,$B$4:$B$3003,B1624))</f>
        <v/>
      </c>
      <c r="H1624" s="9">
        <f>IF(A1624="","",YEAR(A1624)&amp;"-"&amp;TEXT(MONTH(A1624),"00"))</f>
        <v/>
      </c>
      <c r="I1624" s="8" t="n"/>
      <c r="J1624" s="9">
        <f>IF(C1624="","",IF(A1624="","일자 미기재",IF(F1624="","공수 미기재","")))</f>
        <v/>
      </c>
    </row>
    <row r="1625">
      <c r="A1625" s="7" t="n"/>
      <c r="B1625" s="8" t="n"/>
      <c r="C1625" s="9" t="n"/>
      <c r="D1625" s="9" t="n"/>
      <c r="E1625" s="8" t="n"/>
      <c r="F1625" s="9" t="n"/>
      <c r="G1625" s="10">
        <f>IF(OR(A1625="",B1625=""),"",COUNTIFS($A$4:$A$3003,A1625,$B$4:$B$3003,B1625))</f>
        <v/>
      </c>
      <c r="H1625" s="9">
        <f>IF(A1625="","",YEAR(A1625)&amp;"-"&amp;TEXT(MONTH(A1625),"00"))</f>
        <v/>
      </c>
      <c r="I1625" s="8" t="n"/>
      <c r="J1625" s="9">
        <f>IF(C1625="","",IF(A1625="","일자 미기재",IF(F1625="","공수 미기재","")))</f>
        <v/>
      </c>
    </row>
    <row r="1626">
      <c r="A1626" s="7" t="n"/>
      <c r="B1626" s="8" t="n"/>
      <c r="C1626" s="9" t="n"/>
      <c r="D1626" s="9" t="n"/>
      <c r="E1626" s="8" t="n"/>
      <c r="F1626" s="9" t="n"/>
      <c r="G1626" s="10">
        <f>IF(OR(A1626="",B1626=""),"",COUNTIFS($A$4:$A$3003,A1626,$B$4:$B$3003,B1626))</f>
        <v/>
      </c>
      <c r="H1626" s="9">
        <f>IF(A1626="","",YEAR(A1626)&amp;"-"&amp;TEXT(MONTH(A1626),"00"))</f>
        <v/>
      </c>
      <c r="I1626" s="8" t="n"/>
      <c r="J1626" s="9">
        <f>IF(C1626="","",IF(A1626="","일자 미기재",IF(F1626="","공수 미기재","")))</f>
        <v/>
      </c>
    </row>
    <row r="1627">
      <c r="A1627" s="7" t="n"/>
      <c r="B1627" s="8" t="n"/>
      <c r="C1627" s="9" t="n"/>
      <c r="D1627" s="9" t="n"/>
      <c r="E1627" s="8" t="n"/>
      <c r="F1627" s="9" t="n"/>
      <c r="G1627" s="10">
        <f>IF(OR(A1627="",B1627=""),"",COUNTIFS($A$4:$A$3003,A1627,$B$4:$B$3003,B1627))</f>
        <v/>
      </c>
      <c r="H1627" s="9">
        <f>IF(A1627="","",YEAR(A1627)&amp;"-"&amp;TEXT(MONTH(A1627),"00"))</f>
        <v/>
      </c>
      <c r="I1627" s="8" t="n"/>
      <c r="J1627" s="9">
        <f>IF(C1627="","",IF(A1627="","일자 미기재",IF(F1627="","공수 미기재","")))</f>
        <v/>
      </c>
    </row>
    <row r="1628">
      <c r="A1628" s="7" t="n"/>
      <c r="B1628" s="8" t="n"/>
      <c r="C1628" s="9" t="n"/>
      <c r="D1628" s="9" t="n"/>
      <c r="E1628" s="8" t="n"/>
      <c r="F1628" s="9" t="n"/>
      <c r="G1628" s="10">
        <f>IF(OR(A1628="",B1628=""),"",COUNTIFS($A$4:$A$3003,A1628,$B$4:$B$3003,B1628))</f>
        <v/>
      </c>
      <c r="H1628" s="9">
        <f>IF(A1628="","",YEAR(A1628)&amp;"-"&amp;TEXT(MONTH(A1628),"00"))</f>
        <v/>
      </c>
      <c r="I1628" s="8" t="n"/>
      <c r="J1628" s="9">
        <f>IF(C1628="","",IF(A1628="","일자 미기재",IF(F1628="","공수 미기재","")))</f>
        <v/>
      </c>
    </row>
    <row r="1629">
      <c r="A1629" s="7" t="n"/>
      <c r="B1629" s="8" t="n"/>
      <c r="C1629" s="9" t="n"/>
      <c r="D1629" s="9" t="n"/>
      <c r="E1629" s="8" t="n"/>
      <c r="F1629" s="9" t="n"/>
      <c r="G1629" s="10">
        <f>IF(OR(A1629="",B1629=""),"",COUNTIFS($A$4:$A$3003,A1629,$B$4:$B$3003,B1629))</f>
        <v/>
      </c>
      <c r="H1629" s="9">
        <f>IF(A1629="","",YEAR(A1629)&amp;"-"&amp;TEXT(MONTH(A1629),"00"))</f>
        <v/>
      </c>
      <c r="I1629" s="8" t="n"/>
      <c r="J1629" s="9">
        <f>IF(C1629="","",IF(A1629="","일자 미기재",IF(F1629="","공수 미기재","")))</f>
        <v/>
      </c>
    </row>
    <row r="1630">
      <c r="A1630" s="7" t="n"/>
      <c r="B1630" s="8" t="n"/>
      <c r="C1630" s="9" t="n"/>
      <c r="D1630" s="9" t="n"/>
      <c r="E1630" s="8" t="n"/>
      <c r="F1630" s="9" t="n"/>
      <c r="G1630" s="10">
        <f>IF(OR(A1630="",B1630=""),"",COUNTIFS($A$4:$A$3003,A1630,$B$4:$B$3003,B1630))</f>
        <v/>
      </c>
      <c r="H1630" s="9">
        <f>IF(A1630="","",YEAR(A1630)&amp;"-"&amp;TEXT(MONTH(A1630),"00"))</f>
        <v/>
      </c>
      <c r="I1630" s="8" t="n"/>
      <c r="J1630" s="9">
        <f>IF(C1630="","",IF(A1630="","일자 미기재",IF(F1630="","공수 미기재","")))</f>
        <v/>
      </c>
    </row>
    <row r="1631">
      <c r="A1631" s="7" t="n"/>
      <c r="B1631" s="8" t="n"/>
      <c r="C1631" s="9" t="n"/>
      <c r="D1631" s="9" t="n"/>
      <c r="E1631" s="8" t="n"/>
      <c r="F1631" s="9" t="n"/>
      <c r="G1631" s="10">
        <f>IF(OR(A1631="",B1631=""),"",COUNTIFS($A$4:$A$3003,A1631,$B$4:$B$3003,B1631))</f>
        <v/>
      </c>
      <c r="H1631" s="9">
        <f>IF(A1631="","",YEAR(A1631)&amp;"-"&amp;TEXT(MONTH(A1631),"00"))</f>
        <v/>
      </c>
      <c r="I1631" s="8" t="n"/>
      <c r="J1631" s="9">
        <f>IF(C1631="","",IF(A1631="","일자 미기재",IF(F1631="","공수 미기재","")))</f>
        <v/>
      </c>
    </row>
    <row r="1632">
      <c r="A1632" s="7" t="n"/>
      <c r="B1632" s="8" t="n"/>
      <c r="C1632" s="9" t="n"/>
      <c r="D1632" s="9" t="n"/>
      <c r="E1632" s="8" t="n"/>
      <c r="F1632" s="9" t="n"/>
      <c r="G1632" s="10">
        <f>IF(OR(A1632="",B1632=""),"",COUNTIFS($A$4:$A$3003,A1632,$B$4:$B$3003,B1632))</f>
        <v/>
      </c>
      <c r="H1632" s="9">
        <f>IF(A1632="","",YEAR(A1632)&amp;"-"&amp;TEXT(MONTH(A1632),"00"))</f>
        <v/>
      </c>
      <c r="I1632" s="8" t="n"/>
      <c r="J1632" s="9">
        <f>IF(C1632="","",IF(A1632="","일자 미기재",IF(F1632="","공수 미기재","")))</f>
        <v/>
      </c>
    </row>
    <row r="1633">
      <c r="A1633" s="7" t="n"/>
      <c r="B1633" s="8" t="n"/>
      <c r="C1633" s="9" t="n"/>
      <c r="D1633" s="9" t="n"/>
      <c r="E1633" s="8" t="n"/>
      <c r="F1633" s="9" t="n"/>
      <c r="G1633" s="10">
        <f>IF(OR(A1633="",B1633=""),"",COUNTIFS($A$4:$A$3003,A1633,$B$4:$B$3003,B1633))</f>
        <v/>
      </c>
      <c r="H1633" s="9">
        <f>IF(A1633="","",YEAR(A1633)&amp;"-"&amp;TEXT(MONTH(A1633),"00"))</f>
        <v/>
      </c>
      <c r="I1633" s="8" t="n"/>
      <c r="J1633" s="9">
        <f>IF(C1633="","",IF(A1633="","일자 미기재",IF(F1633="","공수 미기재","")))</f>
        <v/>
      </c>
    </row>
    <row r="1634">
      <c r="A1634" s="7" t="n"/>
      <c r="B1634" s="8" t="n"/>
      <c r="C1634" s="9" t="n"/>
      <c r="D1634" s="9" t="n"/>
      <c r="E1634" s="8" t="n"/>
      <c r="F1634" s="9" t="n"/>
      <c r="G1634" s="10">
        <f>IF(OR(A1634="",B1634=""),"",COUNTIFS($A$4:$A$3003,A1634,$B$4:$B$3003,B1634))</f>
        <v/>
      </c>
      <c r="H1634" s="9">
        <f>IF(A1634="","",YEAR(A1634)&amp;"-"&amp;TEXT(MONTH(A1634),"00"))</f>
        <v/>
      </c>
      <c r="I1634" s="8" t="n"/>
      <c r="J1634" s="9">
        <f>IF(C1634="","",IF(A1634="","일자 미기재",IF(F1634="","공수 미기재","")))</f>
        <v/>
      </c>
    </row>
    <row r="1635">
      <c r="A1635" s="7" t="n"/>
      <c r="B1635" s="8" t="n"/>
      <c r="C1635" s="9" t="n"/>
      <c r="D1635" s="9" t="n"/>
      <c r="E1635" s="8" t="n"/>
      <c r="F1635" s="9" t="n"/>
      <c r="G1635" s="10">
        <f>IF(OR(A1635="",B1635=""),"",COUNTIFS($A$4:$A$3003,A1635,$B$4:$B$3003,B1635))</f>
        <v/>
      </c>
      <c r="H1635" s="9">
        <f>IF(A1635="","",YEAR(A1635)&amp;"-"&amp;TEXT(MONTH(A1635),"00"))</f>
        <v/>
      </c>
      <c r="I1635" s="8" t="n"/>
      <c r="J1635" s="9">
        <f>IF(C1635="","",IF(A1635="","일자 미기재",IF(F1635="","공수 미기재","")))</f>
        <v/>
      </c>
    </row>
    <row r="1636">
      <c r="A1636" s="7" t="n"/>
      <c r="B1636" s="8" t="n"/>
      <c r="C1636" s="9" t="n"/>
      <c r="D1636" s="9" t="n"/>
      <c r="E1636" s="8" t="n"/>
      <c r="F1636" s="9" t="n"/>
      <c r="G1636" s="10">
        <f>IF(OR(A1636="",B1636=""),"",COUNTIFS($A$4:$A$3003,A1636,$B$4:$B$3003,B1636))</f>
        <v/>
      </c>
      <c r="H1636" s="9">
        <f>IF(A1636="","",YEAR(A1636)&amp;"-"&amp;TEXT(MONTH(A1636),"00"))</f>
        <v/>
      </c>
      <c r="I1636" s="8" t="n"/>
      <c r="J1636" s="9">
        <f>IF(C1636="","",IF(A1636="","일자 미기재",IF(F1636="","공수 미기재","")))</f>
        <v/>
      </c>
    </row>
    <row r="1637">
      <c r="A1637" s="7" t="n"/>
      <c r="B1637" s="8" t="n"/>
      <c r="C1637" s="9" t="n"/>
      <c r="D1637" s="9" t="n"/>
      <c r="E1637" s="8" t="n"/>
      <c r="F1637" s="9" t="n"/>
      <c r="G1637" s="10">
        <f>IF(OR(A1637="",B1637=""),"",COUNTIFS($A$4:$A$3003,A1637,$B$4:$B$3003,B1637))</f>
        <v/>
      </c>
      <c r="H1637" s="9">
        <f>IF(A1637="","",YEAR(A1637)&amp;"-"&amp;TEXT(MONTH(A1637),"00"))</f>
        <v/>
      </c>
      <c r="I1637" s="8" t="n"/>
      <c r="J1637" s="9">
        <f>IF(C1637="","",IF(A1637="","일자 미기재",IF(F1637="","공수 미기재","")))</f>
        <v/>
      </c>
    </row>
    <row r="1638">
      <c r="A1638" s="7" t="n"/>
      <c r="B1638" s="8" t="n"/>
      <c r="C1638" s="9" t="n"/>
      <c r="D1638" s="9" t="n"/>
      <c r="E1638" s="8" t="n"/>
      <c r="F1638" s="9" t="n"/>
      <c r="G1638" s="10">
        <f>IF(OR(A1638="",B1638=""),"",COUNTIFS($A$4:$A$3003,A1638,$B$4:$B$3003,B1638))</f>
        <v/>
      </c>
      <c r="H1638" s="9">
        <f>IF(A1638="","",YEAR(A1638)&amp;"-"&amp;TEXT(MONTH(A1638),"00"))</f>
        <v/>
      </c>
      <c r="I1638" s="8" t="n"/>
      <c r="J1638" s="9">
        <f>IF(C1638="","",IF(A1638="","일자 미기재",IF(F1638="","공수 미기재","")))</f>
        <v/>
      </c>
    </row>
    <row r="1639">
      <c r="A1639" s="7" t="n"/>
      <c r="B1639" s="8" t="n"/>
      <c r="C1639" s="9" t="n"/>
      <c r="D1639" s="9" t="n"/>
      <c r="E1639" s="8" t="n"/>
      <c r="F1639" s="9" t="n"/>
      <c r="G1639" s="10">
        <f>IF(OR(A1639="",B1639=""),"",COUNTIFS($A$4:$A$3003,A1639,$B$4:$B$3003,B1639))</f>
        <v/>
      </c>
      <c r="H1639" s="9">
        <f>IF(A1639="","",YEAR(A1639)&amp;"-"&amp;TEXT(MONTH(A1639),"00"))</f>
        <v/>
      </c>
      <c r="I1639" s="8" t="n"/>
      <c r="J1639" s="9">
        <f>IF(C1639="","",IF(A1639="","일자 미기재",IF(F1639="","공수 미기재","")))</f>
        <v/>
      </c>
    </row>
    <row r="1640">
      <c r="A1640" s="7" t="n"/>
      <c r="B1640" s="8" t="n"/>
      <c r="C1640" s="9" t="n"/>
      <c r="D1640" s="9" t="n"/>
      <c r="E1640" s="8" t="n"/>
      <c r="F1640" s="9" t="n"/>
      <c r="G1640" s="10">
        <f>IF(OR(A1640="",B1640=""),"",COUNTIFS($A$4:$A$3003,A1640,$B$4:$B$3003,B1640))</f>
        <v/>
      </c>
      <c r="H1640" s="9">
        <f>IF(A1640="","",YEAR(A1640)&amp;"-"&amp;TEXT(MONTH(A1640),"00"))</f>
        <v/>
      </c>
      <c r="I1640" s="8" t="n"/>
      <c r="J1640" s="9">
        <f>IF(C1640="","",IF(A1640="","일자 미기재",IF(F1640="","공수 미기재","")))</f>
        <v/>
      </c>
    </row>
    <row r="1641">
      <c r="A1641" s="7" t="n"/>
      <c r="B1641" s="8" t="n"/>
      <c r="C1641" s="9" t="n"/>
      <c r="D1641" s="9" t="n"/>
      <c r="E1641" s="8" t="n"/>
      <c r="F1641" s="9" t="n"/>
      <c r="G1641" s="10">
        <f>IF(OR(A1641="",B1641=""),"",COUNTIFS($A$4:$A$3003,A1641,$B$4:$B$3003,B1641))</f>
        <v/>
      </c>
      <c r="H1641" s="9">
        <f>IF(A1641="","",YEAR(A1641)&amp;"-"&amp;TEXT(MONTH(A1641),"00"))</f>
        <v/>
      </c>
      <c r="I1641" s="8" t="n"/>
      <c r="J1641" s="9">
        <f>IF(C1641="","",IF(A1641="","일자 미기재",IF(F1641="","공수 미기재","")))</f>
        <v/>
      </c>
    </row>
    <row r="1642">
      <c r="A1642" s="7" t="n"/>
      <c r="B1642" s="8" t="n"/>
      <c r="C1642" s="9" t="n"/>
      <c r="D1642" s="9" t="n"/>
      <c r="E1642" s="8" t="n"/>
      <c r="F1642" s="9" t="n"/>
      <c r="G1642" s="10">
        <f>IF(OR(A1642="",B1642=""),"",COUNTIFS($A$4:$A$3003,A1642,$B$4:$B$3003,B1642))</f>
        <v/>
      </c>
      <c r="H1642" s="9">
        <f>IF(A1642="","",YEAR(A1642)&amp;"-"&amp;TEXT(MONTH(A1642),"00"))</f>
        <v/>
      </c>
      <c r="I1642" s="8" t="n"/>
      <c r="J1642" s="9">
        <f>IF(C1642="","",IF(A1642="","일자 미기재",IF(F1642="","공수 미기재","")))</f>
        <v/>
      </c>
    </row>
    <row r="1643">
      <c r="A1643" s="7" t="n"/>
      <c r="B1643" s="8" t="n"/>
      <c r="C1643" s="9" t="n"/>
      <c r="D1643" s="9" t="n"/>
      <c r="E1643" s="8" t="n"/>
      <c r="F1643" s="9" t="n"/>
      <c r="G1643" s="10">
        <f>IF(OR(A1643="",B1643=""),"",COUNTIFS($A$4:$A$3003,A1643,$B$4:$B$3003,B1643))</f>
        <v/>
      </c>
      <c r="H1643" s="9">
        <f>IF(A1643="","",YEAR(A1643)&amp;"-"&amp;TEXT(MONTH(A1643),"00"))</f>
        <v/>
      </c>
      <c r="I1643" s="8" t="n"/>
      <c r="J1643" s="9">
        <f>IF(C1643="","",IF(A1643="","일자 미기재",IF(F1643="","공수 미기재","")))</f>
        <v/>
      </c>
    </row>
    <row r="1644">
      <c r="A1644" s="7" t="n"/>
      <c r="B1644" s="8" t="n"/>
      <c r="C1644" s="9" t="n"/>
      <c r="D1644" s="9" t="n"/>
      <c r="E1644" s="8" t="n"/>
      <c r="F1644" s="9" t="n"/>
      <c r="G1644" s="10">
        <f>IF(OR(A1644="",B1644=""),"",COUNTIFS($A$4:$A$3003,A1644,$B$4:$B$3003,B1644))</f>
        <v/>
      </c>
      <c r="H1644" s="9">
        <f>IF(A1644="","",YEAR(A1644)&amp;"-"&amp;TEXT(MONTH(A1644),"00"))</f>
        <v/>
      </c>
      <c r="I1644" s="8" t="n"/>
      <c r="J1644" s="9">
        <f>IF(C1644="","",IF(A1644="","일자 미기재",IF(F1644="","공수 미기재","")))</f>
        <v/>
      </c>
    </row>
    <row r="1645">
      <c r="A1645" s="7" t="n"/>
      <c r="B1645" s="8" t="n"/>
      <c r="C1645" s="9" t="n"/>
      <c r="D1645" s="9" t="n"/>
      <c r="E1645" s="8" t="n"/>
      <c r="F1645" s="9" t="n"/>
      <c r="G1645" s="10">
        <f>IF(OR(A1645="",B1645=""),"",COUNTIFS($A$4:$A$3003,A1645,$B$4:$B$3003,B1645))</f>
        <v/>
      </c>
      <c r="H1645" s="9">
        <f>IF(A1645="","",YEAR(A1645)&amp;"-"&amp;TEXT(MONTH(A1645),"00"))</f>
        <v/>
      </c>
      <c r="I1645" s="8" t="n"/>
      <c r="J1645" s="9">
        <f>IF(C1645="","",IF(A1645="","일자 미기재",IF(F1645="","공수 미기재","")))</f>
        <v/>
      </c>
    </row>
    <row r="1646">
      <c r="A1646" s="7" t="n"/>
      <c r="B1646" s="8" t="n"/>
      <c r="C1646" s="9" t="n"/>
      <c r="D1646" s="9" t="n"/>
      <c r="E1646" s="8" t="n"/>
      <c r="F1646" s="9" t="n"/>
      <c r="G1646" s="10">
        <f>IF(OR(A1646="",B1646=""),"",COUNTIFS($A$4:$A$3003,A1646,$B$4:$B$3003,B1646))</f>
        <v/>
      </c>
      <c r="H1646" s="9">
        <f>IF(A1646="","",YEAR(A1646)&amp;"-"&amp;TEXT(MONTH(A1646),"00"))</f>
        <v/>
      </c>
      <c r="I1646" s="8" t="n"/>
      <c r="J1646" s="9">
        <f>IF(C1646="","",IF(A1646="","일자 미기재",IF(F1646="","공수 미기재","")))</f>
        <v/>
      </c>
    </row>
    <row r="1647">
      <c r="A1647" s="7" t="n"/>
      <c r="B1647" s="8" t="n"/>
      <c r="C1647" s="9" t="n"/>
      <c r="D1647" s="9" t="n"/>
      <c r="E1647" s="8" t="n"/>
      <c r="F1647" s="9" t="n"/>
      <c r="G1647" s="10">
        <f>IF(OR(A1647="",B1647=""),"",COUNTIFS($A$4:$A$3003,A1647,$B$4:$B$3003,B1647))</f>
        <v/>
      </c>
      <c r="H1647" s="9">
        <f>IF(A1647="","",YEAR(A1647)&amp;"-"&amp;TEXT(MONTH(A1647),"00"))</f>
        <v/>
      </c>
      <c r="I1647" s="8" t="n"/>
      <c r="J1647" s="9">
        <f>IF(C1647="","",IF(A1647="","일자 미기재",IF(F1647="","공수 미기재","")))</f>
        <v/>
      </c>
    </row>
    <row r="1648">
      <c r="A1648" s="7" t="n"/>
      <c r="B1648" s="8" t="n"/>
      <c r="C1648" s="9" t="n"/>
      <c r="D1648" s="9" t="n"/>
      <c r="E1648" s="8" t="n"/>
      <c r="F1648" s="9" t="n"/>
      <c r="G1648" s="10">
        <f>IF(OR(A1648="",B1648=""),"",COUNTIFS($A$4:$A$3003,A1648,$B$4:$B$3003,B1648))</f>
        <v/>
      </c>
      <c r="H1648" s="9">
        <f>IF(A1648="","",YEAR(A1648)&amp;"-"&amp;TEXT(MONTH(A1648),"00"))</f>
        <v/>
      </c>
      <c r="I1648" s="8" t="n"/>
      <c r="J1648" s="9">
        <f>IF(C1648="","",IF(A1648="","일자 미기재",IF(F1648="","공수 미기재","")))</f>
        <v/>
      </c>
    </row>
    <row r="1649">
      <c r="A1649" s="7" t="n"/>
      <c r="B1649" s="8" t="n"/>
      <c r="C1649" s="9" t="n"/>
      <c r="D1649" s="9" t="n"/>
      <c r="E1649" s="8" t="n"/>
      <c r="F1649" s="9" t="n"/>
      <c r="G1649" s="10">
        <f>IF(OR(A1649="",B1649=""),"",COUNTIFS($A$4:$A$3003,A1649,$B$4:$B$3003,B1649))</f>
        <v/>
      </c>
      <c r="H1649" s="9">
        <f>IF(A1649="","",YEAR(A1649)&amp;"-"&amp;TEXT(MONTH(A1649),"00"))</f>
        <v/>
      </c>
      <c r="I1649" s="8" t="n"/>
      <c r="J1649" s="9">
        <f>IF(C1649="","",IF(A1649="","일자 미기재",IF(F1649="","공수 미기재","")))</f>
        <v/>
      </c>
    </row>
    <row r="1650">
      <c r="A1650" s="7" t="n"/>
      <c r="B1650" s="8" t="n"/>
      <c r="C1650" s="9" t="n"/>
      <c r="D1650" s="9" t="n"/>
      <c r="E1650" s="8" t="n"/>
      <c r="F1650" s="9" t="n"/>
      <c r="G1650" s="10">
        <f>IF(OR(A1650="",B1650=""),"",COUNTIFS($A$4:$A$3003,A1650,$B$4:$B$3003,B1650))</f>
        <v/>
      </c>
      <c r="H1650" s="9">
        <f>IF(A1650="","",YEAR(A1650)&amp;"-"&amp;TEXT(MONTH(A1650),"00"))</f>
        <v/>
      </c>
      <c r="I1650" s="8" t="n"/>
      <c r="J1650" s="9">
        <f>IF(C1650="","",IF(A1650="","일자 미기재",IF(F1650="","공수 미기재","")))</f>
        <v/>
      </c>
    </row>
    <row r="1651">
      <c r="A1651" s="7" t="n"/>
      <c r="B1651" s="8" t="n"/>
      <c r="C1651" s="9" t="n"/>
      <c r="D1651" s="9" t="n"/>
      <c r="E1651" s="8" t="n"/>
      <c r="F1651" s="9" t="n"/>
      <c r="G1651" s="10">
        <f>IF(OR(A1651="",B1651=""),"",COUNTIFS($A$4:$A$3003,A1651,$B$4:$B$3003,B1651))</f>
        <v/>
      </c>
      <c r="H1651" s="9">
        <f>IF(A1651="","",YEAR(A1651)&amp;"-"&amp;TEXT(MONTH(A1651),"00"))</f>
        <v/>
      </c>
      <c r="I1651" s="8" t="n"/>
      <c r="J1651" s="9">
        <f>IF(C1651="","",IF(A1651="","일자 미기재",IF(F1651="","공수 미기재","")))</f>
        <v/>
      </c>
    </row>
    <row r="1652">
      <c r="A1652" s="7" t="n"/>
      <c r="B1652" s="8" t="n"/>
      <c r="C1652" s="9" t="n"/>
      <c r="D1652" s="9" t="n"/>
      <c r="E1652" s="8" t="n"/>
      <c r="F1652" s="9" t="n"/>
      <c r="G1652" s="10">
        <f>IF(OR(A1652="",B1652=""),"",COUNTIFS($A$4:$A$3003,A1652,$B$4:$B$3003,B1652))</f>
        <v/>
      </c>
      <c r="H1652" s="9">
        <f>IF(A1652="","",YEAR(A1652)&amp;"-"&amp;TEXT(MONTH(A1652),"00"))</f>
        <v/>
      </c>
      <c r="I1652" s="8" t="n"/>
      <c r="J1652" s="9">
        <f>IF(C1652="","",IF(A1652="","일자 미기재",IF(F1652="","공수 미기재","")))</f>
        <v/>
      </c>
    </row>
    <row r="1653">
      <c r="A1653" s="7" t="n"/>
      <c r="B1653" s="8" t="n"/>
      <c r="C1653" s="9" t="n"/>
      <c r="D1653" s="9" t="n"/>
      <c r="E1653" s="8" t="n"/>
      <c r="F1653" s="9" t="n"/>
      <c r="G1653" s="10">
        <f>IF(OR(A1653="",B1653=""),"",COUNTIFS($A$4:$A$3003,A1653,$B$4:$B$3003,B1653))</f>
        <v/>
      </c>
      <c r="H1653" s="9">
        <f>IF(A1653="","",YEAR(A1653)&amp;"-"&amp;TEXT(MONTH(A1653),"00"))</f>
        <v/>
      </c>
      <c r="I1653" s="8" t="n"/>
      <c r="J1653" s="9">
        <f>IF(C1653="","",IF(A1653="","일자 미기재",IF(F1653="","공수 미기재","")))</f>
        <v/>
      </c>
    </row>
    <row r="1654">
      <c r="A1654" s="7" t="n"/>
      <c r="B1654" s="8" t="n"/>
      <c r="C1654" s="9" t="n"/>
      <c r="D1654" s="9" t="n"/>
      <c r="E1654" s="8" t="n"/>
      <c r="F1654" s="9" t="n"/>
      <c r="G1654" s="10">
        <f>IF(OR(A1654="",B1654=""),"",COUNTIFS($A$4:$A$3003,A1654,$B$4:$B$3003,B1654))</f>
        <v/>
      </c>
      <c r="H1654" s="9">
        <f>IF(A1654="","",YEAR(A1654)&amp;"-"&amp;TEXT(MONTH(A1654),"00"))</f>
        <v/>
      </c>
      <c r="I1654" s="8" t="n"/>
      <c r="J1654" s="9">
        <f>IF(C1654="","",IF(A1654="","일자 미기재",IF(F1654="","공수 미기재","")))</f>
        <v/>
      </c>
    </row>
    <row r="1655">
      <c r="A1655" s="7" t="n"/>
      <c r="B1655" s="8" t="n"/>
      <c r="C1655" s="9" t="n"/>
      <c r="D1655" s="9" t="n"/>
      <c r="E1655" s="8" t="n"/>
      <c r="F1655" s="9" t="n"/>
      <c r="G1655" s="10">
        <f>IF(OR(A1655="",B1655=""),"",COUNTIFS($A$4:$A$3003,A1655,$B$4:$B$3003,B1655))</f>
        <v/>
      </c>
      <c r="H1655" s="9">
        <f>IF(A1655="","",YEAR(A1655)&amp;"-"&amp;TEXT(MONTH(A1655),"00"))</f>
        <v/>
      </c>
      <c r="I1655" s="8" t="n"/>
      <c r="J1655" s="9">
        <f>IF(C1655="","",IF(A1655="","일자 미기재",IF(F1655="","공수 미기재","")))</f>
        <v/>
      </c>
    </row>
    <row r="1656">
      <c r="A1656" s="7" t="n"/>
      <c r="B1656" s="8" t="n"/>
      <c r="C1656" s="9" t="n"/>
      <c r="D1656" s="9" t="n"/>
      <c r="E1656" s="8" t="n"/>
      <c r="F1656" s="9" t="n"/>
      <c r="G1656" s="10">
        <f>IF(OR(A1656="",B1656=""),"",COUNTIFS($A$4:$A$3003,A1656,$B$4:$B$3003,B1656))</f>
        <v/>
      </c>
      <c r="H1656" s="9">
        <f>IF(A1656="","",YEAR(A1656)&amp;"-"&amp;TEXT(MONTH(A1656),"00"))</f>
        <v/>
      </c>
      <c r="I1656" s="8" t="n"/>
      <c r="J1656" s="9">
        <f>IF(C1656="","",IF(A1656="","일자 미기재",IF(F1656="","공수 미기재","")))</f>
        <v/>
      </c>
    </row>
    <row r="1657">
      <c r="A1657" s="7" t="n"/>
      <c r="B1657" s="8" t="n"/>
      <c r="C1657" s="9" t="n"/>
      <c r="D1657" s="9" t="n"/>
      <c r="E1657" s="8" t="n"/>
      <c r="F1657" s="9" t="n"/>
      <c r="G1657" s="10">
        <f>IF(OR(A1657="",B1657=""),"",COUNTIFS($A$4:$A$3003,A1657,$B$4:$B$3003,B1657))</f>
        <v/>
      </c>
      <c r="H1657" s="9">
        <f>IF(A1657="","",YEAR(A1657)&amp;"-"&amp;TEXT(MONTH(A1657),"00"))</f>
        <v/>
      </c>
      <c r="I1657" s="8" t="n"/>
      <c r="J1657" s="9">
        <f>IF(C1657="","",IF(A1657="","일자 미기재",IF(F1657="","공수 미기재","")))</f>
        <v/>
      </c>
    </row>
    <row r="1658">
      <c r="A1658" s="7" t="n"/>
      <c r="B1658" s="8" t="n"/>
      <c r="C1658" s="9" t="n"/>
      <c r="D1658" s="9" t="n"/>
      <c r="E1658" s="8" t="n"/>
      <c r="F1658" s="9" t="n"/>
      <c r="G1658" s="10">
        <f>IF(OR(A1658="",B1658=""),"",COUNTIFS($A$4:$A$3003,A1658,$B$4:$B$3003,B1658))</f>
        <v/>
      </c>
      <c r="H1658" s="9">
        <f>IF(A1658="","",YEAR(A1658)&amp;"-"&amp;TEXT(MONTH(A1658),"00"))</f>
        <v/>
      </c>
      <c r="I1658" s="8" t="n"/>
      <c r="J1658" s="9">
        <f>IF(C1658="","",IF(A1658="","일자 미기재",IF(F1658="","공수 미기재","")))</f>
        <v/>
      </c>
    </row>
    <row r="1659">
      <c r="A1659" s="7" t="n"/>
      <c r="B1659" s="8" t="n"/>
      <c r="C1659" s="9" t="n"/>
      <c r="D1659" s="9" t="n"/>
      <c r="E1659" s="8" t="n"/>
      <c r="F1659" s="9" t="n"/>
      <c r="G1659" s="10">
        <f>IF(OR(A1659="",B1659=""),"",COUNTIFS($A$4:$A$3003,A1659,$B$4:$B$3003,B1659))</f>
        <v/>
      </c>
      <c r="H1659" s="9">
        <f>IF(A1659="","",YEAR(A1659)&amp;"-"&amp;TEXT(MONTH(A1659),"00"))</f>
        <v/>
      </c>
      <c r="I1659" s="8" t="n"/>
      <c r="J1659" s="9">
        <f>IF(C1659="","",IF(A1659="","일자 미기재",IF(F1659="","공수 미기재","")))</f>
        <v/>
      </c>
    </row>
    <row r="1660">
      <c r="A1660" s="7" t="n"/>
      <c r="B1660" s="8" t="n"/>
      <c r="C1660" s="9" t="n"/>
      <c r="D1660" s="9" t="n"/>
      <c r="E1660" s="8" t="n"/>
      <c r="F1660" s="9" t="n"/>
      <c r="G1660" s="10">
        <f>IF(OR(A1660="",B1660=""),"",COUNTIFS($A$4:$A$3003,A1660,$B$4:$B$3003,B1660))</f>
        <v/>
      </c>
      <c r="H1660" s="9">
        <f>IF(A1660="","",YEAR(A1660)&amp;"-"&amp;TEXT(MONTH(A1660),"00"))</f>
        <v/>
      </c>
      <c r="I1660" s="8" t="n"/>
      <c r="J1660" s="9">
        <f>IF(C1660="","",IF(A1660="","일자 미기재",IF(F1660="","공수 미기재","")))</f>
        <v/>
      </c>
    </row>
    <row r="1661">
      <c r="A1661" s="7" t="n"/>
      <c r="B1661" s="8" t="n"/>
      <c r="C1661" s="9" t="n"/>
      <c r="D1661" s="9" t="n"/>
      <c r="E1661" s="8" t="n"/>
      <c r="F1661" s="9" t="n"/>
      <c r="G1661" s="10">
        <f>IF(OR(A1661="",B1661=""),"",COUNTIFS($A$4:$A$3003,A1661,$B$4:$B$3003,B1661))</f>
        <v/>
      </c>
      <c r="H1661" s="9">
        <f>IF(A1661="","",YEAR(A1661)&amp;"-"&amp;TEXT(MONTH(A1661),"00"))</f>
        <v/>
      </c>
      <c r="I1661" s="8" t="n"/>
      <c r="J1661" s="9">
        <f>IF(C1661="","",IF(A1661="","일자 미기재",IF(F1661="","공수 미기재","")))</f>
        <v/>
      </c>
    </row>
    <row r="1662">
      <c r="A1662" s="7" t="n"/>
      <c r="B1662" s="8" t="n"/>
      <c r="C1662" s="9" t="n"/>
      <c r="D1662" s="9" t="n"/>
      <c r="E1662" s="8" t="n"/>
      <c r="F1662" s="9" t="n"/>
      <c r="G1662" s="10">
        <f>IF(OR(A1662="",B1662=""),"",COUNTIFS($A$4:$A$3003,A1662,$B$4:$B$3003,B1662))</f>
        <v/>
      </c>
      <c r="H1662" s="9">
        <f>IF(A1662="","",YEAR(A1662)&amp;"-"&amp;TEXT(MONTH(A1662),"00"))</f>
        <v/>
      </c>
      <c r="I1662" s="8" t="n"/>
      <c r="J1662" s="9">
        <f>IF(C1662="","",IF(A1662="","일자 미기재",IF(F1662="","공수 미기재","")))</f>
        <v/>
      </c>
    </row>
    <row r="1663">
      <c r="A1663" s="7" t="n"/>
      <c r="B1663" s="8" t="n"/>
      <c r="C1663" s="9" t="n"/>
      <c r="D1663" s="9" t="n"/>
      <c r="E1663" s="8" t="n"/>
      <c r="F1663" s="9" t="n"/>
      <c r="G1663" s="10">
        <f>IF(OR(A1663="",B1663=""),"",COUNTIFS($A$4:$A$3003,A1663,$B$4:$B$3003,B1663))</f>
        <v/>
      </c>
      <c r="H1663" s="9">
        <f>IF(A1663="","",YEAR(A1663)&amp;"-"&amp;TEXT(MONTH(A1663),"00"))</f>
        <v/>
      </c>
      <c r="I1663" s="8" t="n"/>
      <c r="J1663" s="9">
        <f>IF(C1663="","",IF(A1663="","일자 미기재",IF(F1663="","공수 미기재","")))</f>
        <v/>
      </c>
    </row>
    <row r="1664">
      <c r="A1664" s="7" t="n"/>
      <c r="B1664" s="8" t="n"/>
      <c r="C1664" s="9" t="n"/>
      <c r="D1664" s="9" t="n"/>
      <c r="E1664" s="8" t="n"/>
      <c r="F1664" s="9" t="n"/>
      <c r="G1664" s="10">
        <f>IF(OR(A1664="",B1664=""),"",COUNTIFS($A$4:$A$3003,A1664,$B$4:$B$3003,B1664))</f>
        <v/>
      </c>
      <c r="H1664" s="9">
        <f>IF(A1664="","",YEAR(A1664)&amp;"-"&amp;TEXT(MONTH(A1664),"00"))</f>
        <v/>
      </c>
      <c r="I1664" s="8" t="n"/>
      <c r="J1664" s="9">
        <f>IF(C1664="","",IF(A1664="","일자 미기재",IF(F1664="","공수 미기재","")))</f>
        <v/>
      </c>
    </row>
    <row r="1665">
      <c r="A1665" s="7" t="n"/>
      <c r="B1665" s="8" t="n"/>
      <c r="C1665" s="9" t="n"/>
      <c r="D1665" s="9" t="n"/>
      <c r="E1665" s="8" t="n"/>
      <c r="F1665" s="9" t="n"/>
      <c r="G1665" s="10">
        <f>IF(OR(A1665="",B1665=""),"",COUNTIFS($A$4:$A$3003,A1665,$B$4:$B$3003,B1665))</f>
        <v/>
      </c>
      <c r="H1665" s="9">
        <f>IF(A1665="","",YEAR(A1665)&amp;"-"&amp;TEXT(MONTH(A1665),"00"))</f>
        <v/>
      </c>
      <c r="I1665" s="8" t="n"/>
      <c r="J1665" s="9">
        <f>IF(C1665="","",IF(A1665="","일자 미기재",IF(F1665="","공수 미기재","")))</f>
        <v/>
      </c>
    </row>
    <row r="1666">
      <c r="A1666" s="7" t="n"/>
      <c r="B1666" s="8" t="n"/>
      <c r="C1666" s="9" t="n"/>
      <c r="D1666" s="9" t="n"/>
      <c r="E1666" s="8" t="n"/>
      <c r="F1666" s="9" t="n"/>
      <c r="G1666" s="10">
        <f>IF(OR(A1666="",B1666=""),"",COUNTIFS($A$4:$A$3003,A1666,$B$4:$B$3003,B1666))</f>
        <v/>
      </c>
      <c r="H1666" s="9">
        <f>IF(A1666="","",YEAR(A1666)&amp;"-"&amp;TEXT(MONTH(A1666),"00"))</f>
        <v/>
      </c>
      <c r="I1666" s="8" t="n"/>
      <c r="J1666" s="9">
        <f>IF(C1666="","",IF(A1666="","일자 미기재",IF(F1666="","공수 미기재","")))</f>
        <v/>
      </c>
    </row>
    <row r="1667">
      <c r="A1667" s="7" t="n"/>
      <c r="B1667" s="8" t="n"/>
      <c r="C1667" s="9" t="n"/>
      <c r="D1667" s="9" t="n"/>
      <c r="E1667" s="8" t="n"/>
      <c r="F1667" s="9" t="n"/>
      <c r="G1667" s="10">
        <f>IF(OR(A1667="",B1667=""),"",COUNTIFS($A$4:$A$3003,A1667,$B$4:$B$3003,B1667))</f>
        <v/>
      </c>
      <c r="H1667" s="9">
        <f>IF(A1667="","",YEAR(A1667)&amp;"-"&amp;TEXT(MONTH(A1667),"00"))</f>
        <v/>
      </c>
      <c r="I1667" s="8" t="n"/>
      <c r="J1667" s="9">
        <f>IF(C1667="","",IF(A1667="","일자 미기재",IF(F1667="","공수 미기재","")))</f>
        <v/>
      </c>
    </row>
    <row r="1668">
      <c r="A1668" s="7" t="n"/>
      <c r="B1668" s="8" t="n"/>
      <c r="C1668" s="9" t="n"/>
      <c r="D1668" s="9" t="n"/>
      <c r="E1668" s="8" t="n"/>
      <c r="F1668" s="9" t="n"/>
      <c r="G1668" s="10">
        <f>IF(OR(A1668="",B1668=""),"",COUNTIFS($A$4:$A$3003,A1668,$B$4:$B$3003,B1668))</f>
        <v/>
      </c>
      <c r="H1668" s="9">
        <f>IF(A1668="","",YEAR(A1668)&amp;"-"&amp;TEXT(MONTH(A1668),"00"))</f>
        <v/>
      </c>
      <c r="I1668" s="8" t="n"/>
      <c r="J1668" s="9">
        <f>IF(C1668="","",IF(A1668="","일자 미기재",IF(F1668="","공수 미기재","")))</f>
        <v/>
      </c>
    </row>
    <row r="1669">
      <c r="A1669" s="7" t="n"/>
      <c r="B1669" s="8" t="n"/>
      <c r="C1669" s="9" t="n"/>
      <c r="D1669" s="9" t="n"/>
      <c r="E1669" s="8" t="n"/>
      <c r="F1669" s="9" t="n"/>
      <c r="G1669" s="10">
        <f>IF(OR(A1669="",B1669=""),"",COUNTIFS($A$4:$A$3003,A1669,$B$4:$B$3003,B1669))</f>
        <v/>
      </c>
      <c r="H1669" s="9">
        <f>IF(A1669="","",YEAR(A1669)&amp;"-"&amp;TEXT(MONTH(A1669),"00"))</f>
        <v/>
      </c>
      <c r="I1669" s="8" t="n"/>
      <c r="J1669" s="9">
        <f>IF(C1669="","",IF(A1669="","일자 미기재",IF(F1669="","공수 미기재","")))</f>
        <v/>
      </c>
    </row>
    <row r="1670">
      <c r="A1670" s="7" t="n"/>
      <c r="B1670" s="8" t="n"/>
      <c r="C1670" s="9" t="n"/>
      <c r="D1670" s="9" t="n"/>
      <c r="E1670" s="8" t="n"/>
      <c r="F1670" s="9" t="n"/>
      <c r="G1670" s="10">
        <f>IF(OR(A1670="",B1670=""),"",COUNTIFS($A$4:$A$3003,A1670,$B$4:$B$3003,B1670))</f>
        <v/>
      </c>
      <c r="H1670" s="9">
        <f>IF(A1670="","",YEAR(A1670)&amp;"-"&amp;TEXT(MONTH(A1670),"00"))</f>
        <v/>
      </c>
      <c r="I1670" s="8" t="n"/>
      <c r="J1670" s="9">
        <f>IF(C1670="","",IF(A1670="","일자 미기재",IF(F1670="","공수 미기재","")))</f>
        <v/>
      </c>
    </row>
    <row r="1671">
      <c r="A1671" s="7" t="n"/>
      <c r="B1671" s="8" t="n"/>
      <c r="C1671" s="9" t="n"/>
      <c r="D1671" s="9" t="n"/>
      <c r="E1671" s="8" t="n"/>
      <c r="F1671" s="9" t="n"/>
      <c r="G1671" s="10">
        <f>IF(OR(A1671="",B1671=""),"",COUNTIFS($A$4:$A$3003,A1671,$B$4:$B$3003,B1671))</f>
        <v/>
      </c>
      <c r="H1671" s="9">
        <f>IF(A1671="","",YEAR(A1671)&amp;"-"&amp;TEXT(MONTH(A1671),"00"))</f>
        <v/>
      </c>
      <c r="I1671" s="8" t="n"/>
      <c r="J1671" s="9">
        <f>IF(C1671="","",IF(A1671="","일자 미기재",IF(F1671="","공수 미기재","")))</f>
        <v/>
      </c>
    </row>
    <row r="1672">
      <c r="A1672" s="7" t="n"/>
      <c r="B1672" s="8" t="n"/>
      <c r="C1672" s="9" t="n"/>
      <c r="D1672" s="9" t="n"/>
      <c r="E1672" s="8" t="n"/>
      <c r="F1672" s="9" t="n"/>
      <c r="G1672" s="10">
        <f>IF(OR(A1672="",B1672=""),"",COUNTIFS($A$4:$A$3003,A1672,$B$4:$B$3003,B1672))</f>
        <v/>
      </c>
      <c r="H1672" s="9">
        <f>IF(A1672="","",YEAR(A1672)&amp;"-"&amp;TEXT(MONTH(A1672),"00"))</f>
        <v/>
      </c>
      <c r="I1672" s="8" t="n"/>
      <c r="J1672" s="9">
        <f>IF(C1672="","",IF(A1672="","일자 미기재",IF(F1672="","공수 미기재","")))</f>
        <v/>
      </c>
    </row>
    <row r="1673">
      <c r="A1673" s="7" t="n"/>
      <c r="B1673" s="8" t="n"/>
      <c r="C1673" s="9" t="n"/>
      <c r="D1673" s="9" t="n"/>
      <c r="E1673" s="8" t="n"/>
      <c r="F1673" s="9" t="n"/>
      <c r="G1673" s="10">
        <f>IF(OR(A1673="",B1673=""),"",COUNTIFS($A$4:$A$3003,A1673,$B$4:$B$3003,B1673))</f>
        <v/>
      </c>
      <c r="H1673" s="9">
        <f>IF(A1673="","",YEAR(A1673)&amp;"-"&amp;TEXT(MONTH(A1673),"00"))</f>
        <v/>
      </c>
      <c r="I1673" s="8" t="n"/>
      <c r="J1673" s="9">
        <f>IF(C1673="","",IF(A1673="","일자 미기재",IF(F1673="","공수 미기재","")))</f>
        <v/>
      </c>
    </row>
    <row r="1674">
      <c r="A1674" s="7" t="n"/>
      <c r="B1674" s="8" t="n"/>
      <c r="C1674" s="9" t="n"/>
      <c r="D1674" s="9" t="n"/>
      <c r="E1674" s="8" t="n"/>
      <c r="F1674" s="9" t="n"/>
      <c r="G1674" s="10">
        <f>IF(OR(A1674="",B1674=""),"",COUNTIFS($A$4:$A$3003,A1674,$B$4:$B$3003,B1674))</f>
        <v/>
      </c>
      <c r="H1674" s="9">
        <f>IF(A1674="","",YEAR(A1674)&amp;"-"&amp;TEXT(MONTH(A1674),"00"))</f>
        <v/>
      </c>
      <c r="I1674" s="8" t="n"/>
      <c r="J1674" s="9">
        <f>IF(C1674="","",IF(A1674="","일자 미기재",IF(F1674="","공수 미기재","")))</f>
        <v/>
      </c>
    </row>
    <row r="1675">
      <c r="A1675" s="7" t="n"/>
      <c r="B1675" s="8" t="n"/>
      <c r="C1675" s="9" t="n"/>
      <c r="D1675" s="9" t="n"/>
      <c r="E1675" s="8" t="n"/>
      <c r="F1675" s="9" t="n"/>
      <c r="G1675" s="10">
        <f>IF(OR(A1675="",B1675=""),"",COUNTIFS($A$4:$A$3003,A1675,$B$4:$B$3003,B1675))</f>
        <v/>
      </c>
      <c r="H1675" s="9">
        <f>IF(A1675="","",YEAR(A1675)&amp;"-"&amp;TEXT(MONTH(A1675),"00"))</f>
        <v/>
      </c>
      <c r="I1675" s="8" t="n"/>
      <c r="J1675" s="9">
        <f>IF(C1675="","",IF(A1675="","일자 미기재",IF(F1675="","공수 미기재","")))</f>
        <v/>
      </c>
    </row>
    <row r="1676">
      <c r="A1676" s="7" t="n"/>
      <c r="B1676" s="8" t="n"/>
      <c r="C1676" s="9" t="n"/>
      <c r="D1676" s="9" t="n"/>
      <c r="E1676" s="8" t="n"/>
      <c r="F1676" s="9" t="n"/>
      <c r="G1676" s="10">
        <f>IF(OR(A1676="",B1676=""),"",COUNTIFS($A$4:$A$3003,A1676,$B$4:$B$3003,B1676))</f>
        <v/>
      </c>
      <c r="H1676" s="9">
        <f>IF(A1676="","",YEAR(A1676)&amp;"-"&amp;TEXT(MONTH(A1676),"00"))</f>
        <v/>
      </c>
      <c r="I1676" s="8" t="n"/>
      <c r="J1676" s="9">
        <f>IF(C1676="","",IF(A1676="","일자 미기재",IF(F1676="","공수 미기재","")))</f>
        <v/>
      </c>
    </row>
    <row r="1677">
      <c r="A1677" s="7" t="n"/>
      <c r="B1677" s="8" t="n"/>
      <c r="C1677" s="9" t="n"/>
      <c r="D1677" s="9" t="n"/>
      <c r="E1677" s="8" t="n"/>
      <c r="F1677" s="9" t="n"/>
      <c r="G1677" s="10">
        <f>IF(OR(A1677="",B1677=""),"",COUNTIFS($A$4:$A$3003,A1677,$B$4:$B$3003,B1677))</f>
        <v/>
      </c>
      <c r="H1677" s="9">
        <f>IF(A1677="","",YEAR(A1677)&amp;"-"&amp;TEXT(MONTH(A1677),"00"))</f>
        <v/>
      </c>
      <c r="I1677" s="8" t="n"/>
      <c r="J1677" s="9">
        <f>IF(C1677="","",IF(A1677="","일자 미기재",IF(F1677="","공수 미기재","")))</f>
        <v/>
      </c>
    </row>
    <row r="1678">
      <c r="A1678" s="7" t="n"/>
      <c r="B1678" s="8" t="n"/>
      <c r="C1678" s="9" t="n"/>
      <c r="D1678" s="9" t="n"/>
      <c r="E1678" s="8" t="n"/>
      <c r="F1678" s="9" t="n"/>
      <c r="G1678" s="10">
        <f>IF(OR(A1678="",B1678=""),"",COUNTIFS($A$4:$A$3003,A1678,$B$4:$B$3003,B1678))</f>
        <v/>
      </c>
      <c r="H1678" s="9">
        <f>IF(A1678="","",YEAR(A1678)&amp;"-"&amp;TEXT(MONTH(A1678),"00"))</f>
        <v/>
      </c>
      <c r="I1678" s="8" t="n"/>
      <c r="J1678" s="9">
        <f>IF(C1678="","",IF(A1678="","일자 미기재",IF(F1678="","공수 미기재","")))</f>
        <v/>
      </c>
    </row>
    <row r="1679">
      <c r="A1679" s="7" t="n"/>
      <c r="B1679" s="8" t="n"/>
      <c r="C1679" s="9" t="n"/>
      <c r="D1679" s="9" t="n"/>
      <c r="E1679" s="8" t="n"/>
      <c r="F1679" s="9" t="n"/>
      <c r="G1679" s="10">
        <f>IF(OR(A1679="",B1679=""),"",COUNTIFS($A$4:$A$3003,A1679,$B$4:$B$3003,B1679))</f>
        <v/>
      </c>
      <c r="H1679" s="9">
        <f>IF(A1679="","",YEAR(A1679)&amp;"-"&amp;TEXT(MONTH(A1679),"00"))</f>
        <v/>
      </c>
      <c r="I1679" s="8" t="n"/>
      <c r="J1679" s="9">
        <f>IF(C1679="","",IF(A1679="","일자 미기재",IF(F1679="","공수 미기재","")))</f>
        <v/>
      </c>
    </row>
    <row r="1680">
      <c r="A1680" s="7" t="n"/>
      <c r="B1680" s="8" t="n"/>
      <c r="C1680" s="9" t="n"/>
      <c r="D1680" s="9" t="n"/>
      <c r="E1680" s="8" t="n"/>
      <c r="F1680" s="9" t="n"/>
      <c r="G1680" s="10">
        <f>IF(OR(A1680="",B1680=""),"",COUNTIFS($A$4:$A$3003,A1680,$B$4:$B$3003,B1680))</f>
        <v/>
      </c>
      <c r="H1680" s="9">
        <f>IF(A1680="","",YEAR(A1680)&amp;"-"&amp;TEXT(MONTH(A1680),"00"))</f>
        <v/>
      </c>
      <c r="I1680" s="8" t="n"/>
      <c r="J1680" s="9">
        <f>IF(C1680="","",IF(A1680="","일자 미기재",IF(F1680="","공수 미기재","")))</f>
        <v/>
      </c>
    </row>
    <row r="1681">
      <c r="A1681" s="7" t="n"/>
      <c r="B1681" s="8" t="n"/>
      <c r="C1681" s="9" t="n"/>
      <c r="D1681" s="9" t="n"/>
      <c r="E1681" s="8" t="n"/>
      <c r="F1681" s="9" t="n"/>
      <c r="G1681" s="10">
        <f>IF(OR(A1681="",B1681=""),"",COUNTIFS($A$4:$A$3003,A1681,$B$4:$B$3003,B1681))</f>
        <v/>
      </c>
      <c r="H1681" s="9">
        <f>IF(A1681="","",YEAR(A1681)&amp;"-"&amp;TEXT(MONTH(A1681),"00"))</f>
        <v/>
      </c>
      <c r="I1681" s="8" t="n"/>
      <c r="J1681" s="9">
        <f>IF(C1681="","",IF(A1681="","일자 미기재",IF(F1681="","공수 미기재","")))</f>
        <v/>
      </c>
    </row>
    <row r="1682">
      <c r="A1682" s="7" t="n"/>
      <c r="B1682" s="8" t="n"/>
      <c r="C1682" s="9" t="n"/>
      <c r="D1682" s="9" t="n"/>
      <c r="E1682" s="8" t="n"/>
      <c r="F1682" s="9" t="n"/>
      <c r="G1682" s="10">
        <f>IF(OR(A1682="",B1682=""),"",COUNTIFS($A$4:$A$3003,A1682,$B$4:$B$3003,B1682))</f>
        <v/>
      </c>
      <c r="H1682" s="9">
        <f>IF(A1682="","",YEAR(A1682)&amp;"-"&amp;TEXT(MONTH(A1682),"00"))</f>
        <v/>
      </c>
      <c r="I1682" s="8" t="n"/>
      <c r="J1682" s="9">
        <f>IF(C1682="","",IF(A1682="","일자 미기재",IF(F1682="","공수 미기재","")))</f>
        <v/>
      </c>
    </row>
    <row r="1683">
      <c r="A1683" s="7" t="n"/>
      <c r="B1683" s="8" t="n"/>
      <c r="C1683" s="9" t="n"/>
      <c r="D1683" s="9" t="n"/>
      <c r="E1683" s="8" t="n"/>
      <c r="F1683" s="9" t="n"/>
      <c r="G1683" s="10">
        <f>IF(OR(A1683="",B1683=""),"",COUNTIFS($A$4:$A$3003,A1683,$B$4:$B$3003,B1683))</f>
        <v/>
      </c>
      <c r="H1683" s="9">
        <f>IF(A1683="","",YEAR(A1683)&amp;"-"&amp;TEXT(MONTH(A1683),"00"))</f>
        <v/>
      </c>
      <c r="I1683" s="8" t="n"/>
      <c r="J1683" s="9">
        <f>IF(C1683="","",IF(A1683="","일자 미기재",IF(F1683="","공수 미기재","")))</f>
        <v/>
      </c>
    </row>
    <row r="1684">
      <c r="A1684" s="7" t="n"/>
      <c r="B1684" s="8" t="n"/>
      <c r="C1684" s="9" t="n"/>
      <c r="D1684" s="9" t="n"/>
      <c r="E1684" s="8" t="n"/>
      <c r="F1684" s="9" t="n"/>
      <c r="G1684" s="10">
        <f>IF(OR(A1684="",B1684=""),"",COUNTIFS($A$4:$A$3003,A1684,$B$4:$B$3003,B1684))</f>
        <v/>
      </c>
      <c r="H1684" s="9">
        <f>IF(A1684="","",YEAR(A1684)&amp;"-"&amp;TEXT(MONTH(A1684),"00"))</f>
        <v/>
      </c>
      <c r="I1684" s="8" t="n"/>
      <c r="J1684" s="9">
        <f>IF(C1684="","",IF(A1684="","일자 미기재",IF(F1684="","공수 미기재","")))</f>
        <v/>
      </c>
    </row>
    <row r="1685">
      <c r="A1685" s="7" t="n"/>
      <c r="B1685" s="8" t="n"/>
      <c r="C1685" s="9" t="n"/>
      <c r="D1685" s="9" t="n"/>
      <c r="E1685" s="8" t="n"/>
      <c r="F1685" s="9" t="n"/>
      <c r="G1685" s="10">
        <f>IF(OR(A1685="",B1685=""),"",COUNTIFS($A$4:$A$3003,A1685,$B$4:$B$3003,B1685))</f>
        <v/>
      </c>
      <c r="H1685" s="9">
        <f>IF(A1685="","",YEAR(A1685)&amp;"-"&amp;TEXT(MONTH(A1685),"00"))</f>
        <v/>
      </c>
      <c r="I1685" s="8" t="n"/>
      <c r="J1685" s="9">
        <f>IF(C1685="","",IF(A1685="","일자 미기재",IF(F1685="","공수 미기재","")))</f>
        <v/>
      </c>
    </row>
    <row r="1686">
      <c r="A1686" s="7" t="n"/>
      <c r="B1686" s="8" t="n"/>
      <c r="C1686" s="9" t="n"/>
      <c r="D1686" s="9" t="n"/>
      <c r="E1686" s="8" t="n"/>
      <c r="F1686" s="9" t="n"/>
      <c r="G1686" s="10">
        <f>IF(OR(A1686="",B1686=""),"",COUNTIFS($A$4:$A$3003,A1686,$B$4:$B$3003,B1686))</f>
        <v/>
      </c>
      <c r="H1686" s="9">
        <f>IF(A1686="","",YEAR(A1686)&amp;"-"&amp;TEXT(MONTH(A1686),"00"))</f>
        <v/>
      </c>
      <c r="I1686" s="8" t="n"/>
      <c r="J1686" s="9">
        <f>IF(C1686="","",IF(A1686="","일자 미기재",IF(F1686="","공수 미기재","")))</f>
        <v/>
      </c>
    </row>
    <row r="1687">
      <c r="A1687" s="7" t="n"/>
      <c r="B1687" s="8" t="n"/>
      <c r="C1687" s="9" t="n"/>
      <c r="D1687" s="9" t="n"/>
      <c r="E1687" s="8" t="n"/>
      <c r="F1687" s="9" t="n"/>
      <c r="G1687" s="10">
        <f>IF(OR(A1687="",B1687=""),"",COUNTIFS($A$4:$A$3003,A1687,$B$4:$B$3003,B1687))</f>
        <v/>
      </c>
      <c r="H1687" s="9">
        <f>IF(A1687="","",YEAR(A1687)&amp;"-"&amp;TEXT(MONTH(A1687),"00"))</f>
        <v/>
      </c>
      <c r="I1687" s="8" t="n"/>
      <c r="J1687" s="9">
        <f>IF(C1687="","",IF(A1687="","일자 미기재",IF(F1687="","공수 미기재","")))</f>
        <v/>
      </c>
    </row>
    <row r="1688">
      <c r="A1688" s="7" t="n"/>
      <c r="B1688" s="8" t="n"/>
      <c r="C1688" s="9" t="n"/>
      <c r="D1688" s="9" t="n"/>
      <c r="E1688" s="8" t="n"/>
      <c r="F1688" s="9" t="n"/>
      <c r="G1688" s="10">
        <f>IF(OR(A1688="",B1688=""),"",COUNTIFS($A$4:$A$3003,A1688,$B$4:$B$3003,B1688))</f>
        <v/>
      </c>
      <c r="H1688" s="9">
        <f>IF(A1688="","",YEAR(A1688)&amp;"-"&amp;TEXT(MONTH(A1688),"00"))</f>
        <v/>
      </c>
      <c r="I1688" s="8" t="n"/>
      <c r="J1688" s="9">
        <f>IF(C1688="","",IF(A1688="","일자 미기재",IF(F1688="","공수 미기재","")))</f>
        <v/>
      </c>
    </row>
    <row r="1689">
      <c r="A1689" s="7" t="n"/>
      <c r="B1689" s="8" t="n"/>
      <c r="C1689" s="9" t="n"/>
      <c r="D1689" s="9" t="n"/>
      <c r="E1689" s="8" t="n"/>
      <c r="F1689" s="9" t="n"/>
      <c r="G1689" s="10">
        <f>IF(OR(A1689="",B1689=""),"",COUNTIFS($A$4:$A$3003,A1689,$B$4:$B$3003,B1689))</f>
        <v/>
      </c>
      <c r="H1689" s="9">
        <f>IF(A1689="","",YEAR(A1689)&amp;"-"&amp;TEXT(MONTH(A1689),"00"))</f>
        <v/>
      </c>
      <c r="I1689" s="8" t="n"/>
      <c r="J1689" s="9">
        <f>IF(C1689="","",IF(A1689="","일자 미기재",IF(F1689="","공수 미기재","")))</f>
        <v/>
      </c>
    </row>
    <row r="1690">
      <c r="A1690" s="7" t="n"/>
      <c r="B1690" s="8" t="n"/>
      <c r="C1690" s="9" t="n"/>
      <c r="D1690" s="9" t="n"/>
      <c r="E1690" s="8" t="n"/>
      <c r="F1690" s="9" t="n"/>
      <c r="G1690" s="10">
        <f>IF(OR(A1690="",B1690=""),"",COUNTIFS($A$4:$A$3003,A1690,$B$4:$B$3003,B1690))</f>
        <v/>
      </c>
      <c r="H1690" s="9">
        <f>IF(A1690="","",YEAR(A1690)&amp;"-"&amp;TEXT(MONTH(A1690),"00"))</f>
        <v/>
      </c>
      <c r="I1690" s="8" t="n"/>
      <c r="J1690" s="9">
        <f>IF(C1690="","",IF(A1690="","일자 미기재",IF(F1690="","공수 미기재","")))</f>
        <v/>
      </c>
    </row>
    <row r="1691">
      <c r="A1691" s="7" t="n"/>
      <c r="B1691" s="8" t="n"/>
      <c r="C1691" s="9" t="n"/>
      <c r="D1691" s="9" t="n"/>
      <c r="E1691" s="8" t="n"/>
      <c r="F1691" s="9" t="n"/>
      <c r="G1691" s="10">
        <f>IF(OR(A1691="",B1691=""),"",COUNTIFS($A$4:$A$3003,A1691,$B$4:$B$3003,B1691))</f>
        <v/>
      </c>
      <c r="H1691" s="9">
        <f>IF(A1691="","",YEAR(A1691)&amp;"-"&amp;TEXT(MONTH(A1691),"00"))</f>
        <v/>
      </c>
      <c r="I1691" s="8" t="n"/>
      <c r="J1691" s="9">
        <f>IF(C1691="","",IF(A1691="","일자 미기재",IF(F1691="","공수 미기재","")))</f>
        <v/>
      </c>
    </row>
    <row r="1692">
      <c r="A1692" s="7" t="n"/>
      <c r="B1692" s="8" t="n"/>
      <c r="C1692" s="9" t="n"/>
      <c r="D1692" s="9" t="n"/>
      <c r="E1692" s="8" t="n"/>
      <c r="F1692" s="9" t="n"/>
      <c r="G1692" s="10">
        <f>IF(OR(A1692="",B1692=""),"",COUNTIFS($A$4:$A$3003,A1692,$B$4:$B$3003,B1692))</f>
        <v/>
      </c>
      <c r="H1692" s="9">
        <f>IF(A1692="","",YEAR(A1692)&amp;"-"&amp;TEXT(MONTH(A1692),"00"))</f>
        <v/>
      </c>
      <c r="I1692" s="8" t="n"/>
      <c r="J1692" s="9">
        <f>IF(C1692="","",IF(A1692="","일자 미기재",IF(F1692="","공수 미기재","")))</f>
        <v/>
      </c>
    </row>
    <row r="1693">
      <c r="A1693" s="7" t="n"/>
      <c r="B1693" s="8" t="n"/>
      <c r="C1693" s="9" t="n"/>
      <c r="D1693" s="9" t="n"/>
      <c r="E1693" s="8" t="n"/>
      <c r="F1693" s="9" t="n"/>
      <c r="G1693" s="10">
        <f>IF(OR(A1693="",B1693=""),"",COUNTIFS($A$4:$A$3003,A1693,$B$4:$B$3003,B1693))</f>
        <v/>
      </c>
      <c r="H1693" s="9">
        <f>IF(A1693="","",YEAR(A1693)&amp;"-"&amp;TEXT(MONTH(A1693),"00"))</f>
        <v/>
      </c>
      <c r="I1693" s="8" t="n"/>
      <c r="J1693" s="9">
        <f>IF(C1693="","",IF(A1693="","일자 미기재",IF(F1693="","공수 미기재","")))</f>
        <v/>
      </c>
    </row>
    <row r="1694">
      <c r="A1694" s="7" t="n"/>
      <c r="B1694" s="8" t="n"/>
      <c r="C1694" s="9" t="n"/>
      <c r="D1694" s="9" t="n"/>
      <c r="E1694" s="8" t="n"/>
      <c r="F1694" s="9" t="n"/>
      <c r="G1694" s="10">
        <f>IF(OR(A1694="",B1694=""),"",COUNTIFS($A$4:$A$3003,A1694,$B$4:$B$3003,B1694))</f>
        <v/>
      </c>
      <c r="H1694" s="9">
        <f>IF(A1694="","",YEAR(A1694)&amp;"-"&amp;TEXT(MONTH(A1694),"00"))</f>
        <v/>
      </c>
      <c r="I1694" s="8" t="n"/>
      <c r="J1694" s="9">
        <f>IF(C1694="","",IF(A1694="","일자 미기재",IF(F1694="","공수 미기재","")))</f>
        <v/>
      </c>
    </row>
    <row r="1695">
      <c r="A1695" s="7" t="n"/>
      <c r="B1695" s="8" t="n"/>
      <c r="C1695" s="9" t="n"/>
      <c r="D1695" s="9" t="n"/>
      <c r="E1695" s="8" t="n"/>
      <c r="F1695" s="9" t="n"/>
      <c r="G1695" s="10">
        <f>IF(OR(A1695="",B1695=""),"",COUNTIFS($A$4:$A$3003,A1695,$B$4:$B$3003,B1695))</f>
        <v/>
      </c>
      <c r="H1695" s="9">
        <f>IF(A1695="","",YEAR(A1695)&amp;"-"&amp;TEXT(MONTH(A1695),"00"))</f>
        <v/>
      </c>
      <c r="I1695" s="8" t="n"/>
      <c r="J1695" s="9">
        <f>IF(C1695="","",IF(A1695="","일자 미기재",IF(F1695="","공수 미기재","")))</f>
        <v/>
      </c>
    </row>
    <row r="1696">
      <c r="A1696" s="7" t="n"/>
      <c r="B1696" s="8" t="n"/>
      <c r="C1696" s="9" t="n"/>
      <c r="D1696" s="9" t="n"/>
      <c r="E1696" s="8" t="n"/>
      <c r="F1696" s="9" t="n"/>
      <c r="G1696" s="10">
        <f>IF(OR(A1696="",B1696=""),"",COUNTIFS($A$4:$A$3003,A1696,$B$4:$B$3003,B1696))</f>
        <v/>
      </c>
      <c r="H1696" s="9">
        <f>IF(A1696="","",YEAR(A1696)&amp;"-"&amp;TEXT(MONTH(A1696),"00"))</f>
        <v/>
      </c>
      <c r="I1696" s="8" t="n"/>
      <c r="J1696" s="9">
        <f>IF(C1696="","",IF(A1696="","일자 미기재",IF(F1696="","공수 미기재","")))</f>
        <v/>
      </c>
    </row>
    <row r="1697">
      <c r="A1697" s="7" t="n"/>
      <c r="B1697" s="8" t="n"/>
      <c r="C1697" s="9" t="n"/>
      <c r="D1697" s="9" t="n"/>
      <c r="E1697" s="8" t="n"/>
      <c r="F1697" s="9" t="n"/>
      <c r="G1697" s="10">
        <f>IF(OR(A1697="",B1697=""),"",COUNTIFS($A$4:$A$3003,A1697,$B$4:$B$3003,B1697))</f>
        <v/>
      </c>
      <c r="H1697" s="9">
        <f>IF(A1697="","",YEAR(A1697)&amp;"-"&amp;TEXT(MONTH(A1697),"00"))</f>
        <v/>
      </c>
      <c r="I1697" s="8" t="n"/>
      <c r="J1697" s="9">
        <f>IF(C1697="","",IF(A1697="","일자 미기재",IF(F1697="","공수 미기재","")))</f>
        <v/>
      </c>
    </row>
    <row r="1698">
      <c r="A1698" s="7" t="n"/>
      <c r="B1698" s="8" t="n"/>
      <c r="C1698" s="9" t="n"/>
      <c r="D1698" s="9" t="n"/>
      <c r="E1698" s="8" t="n"/>
      <c r="F1698" s="9" t="n"/>
      <c r="G1698" s="10">
        <f>IF(OR(A1698="",B1698=""),"",COUNTIFS($A$4:$A$3003,A1698,$B$4:$B$3003,B1698))</f>
        <v/>
      </c>
      <c r="H1698" s="9">
        <f>IF(A1698="","",YEAR(A1698)&amp;"-"&amp;TEXT(MONTH(A1698),"00"))</f>
        <v/>
      </c>
      <c r="I1698" s="8" t="n"/>
      <c r="J1698" s="9">
        <f>IF(C1698="","",IF(A1698="","일자 미기재",IF(F1698="","공수 미기재","")))</f>
        <v/>
      </c>
    </row>
    <row r="1699">
      <c r="A1699" s="7" t="n"/>
      <c r="B1699" s="8" t="n"/>
      <c r="C1699" s="9" t="n"/>
      <c r="D1699" s="9" t="n"/>
      <c r="E1699" s="8" t="n"/>
      <c r="F1699" s="9" t="n"/>
      <c r="G1699" s="10">
        <f>IF(OR(A1699="",B1699=""),"",COUNTIFS($A$4:$A$3003,A1699,$B$4:$B$3003,B1699))</f>
        <v/>
      </c>
      <c r="H1699" s="9">
        <f>IF(A1699="","",YEAR(A1699)&amp;"-"&amp;TEXT(MONTH(A1699),"00"))</f>
        <v/>
      </c>
      <c r="I1699" s="8" t="n"/>
      <c r="J1699" s="9">
        <f>IF(C1699="","",IF(A1699="","일자 미기재",IF(F1699="","공수 미기재","")))</f>
        <v/>
      </c>
    </row>
    <row r="1700">
      <c r="A1700" s="7" t="n"/>
      <c r="B1700" s="8" t="n"/>
      <c r="C1700" s="9" t="n"/>
      <c r="D1700" s="9" t="n"/>
      <c r="E1700" s="8" t="n"/>
      <c r="F1700" s="9" t="n"/>
      <c r="G1700" s="10">
        <f>IF(OR(A1700="",B1700=""),"",COUNTIFS($A$4:$A$3003,A1700,$B$4:$B$3003,B1700))</f>
        <v/>
      </c>
      <c r="H1700" s="9">
        <f>IF(A1700="","",YEAR(A1700)&amp;"-"&amp;TEXT(MONTH(A1700),"00"))</f>
        <v/>
      </c>
      <c r="I1700" s="8" t="n"/>
      <c r="J1700" s="9">
        <f>IF(C1700="","",IF(A1700="","일자 미기재",IF(F1700="","공수 미기재","")))</f>
        <v/>
      </c>
    </row>
    <row r="1701">
      <c r="A1701" s="7" t="n"/>
      <c r="B1701" s="8" t="n"/>
      <c r="C1701" s="9" t="n"/>
      <c r="D1701" s="9" t="n"/>
      <c r="E1701" s="8" t="n"/>
      <c r="F1701" s="9" t="n"/>
      <c r="G1701" s="10">
        <f>IF(OR(A1701="",B1701=""),"",COUNTIFS($A$4:$A$3003,A1701,$B$4:$B$3003,B1701))</f>
        <v/>
      </c>
      <c r="H1701" s="9">
        <f>IF(A1701="","",YEAR(A1701)&amp;"-"&amp;TEXT(MONTH(A1701),"00"))</f>
        <v/>
      </c>
      <c r="I1701" s="8" t="n"/>
      <c r="J1701" s="9">
        <f>IF(C1701="","",IF(A1701="","일자 미기재",IF(F1701="","공수 미기재","")))</f>
        <v/>
      </c>
    </row>
    <row r="1702">
      <c r="A1702" s="7" t="n"/>
      <c r="B1702" s="8" t="n"/>
      <c r="C1702" s="9" t="n"/>
      <c r="D1702" s="9" t="n"/>
      <c r="E1702" s="8" t="n"/>
      <c r="F1702" s="9" t="n"/>
      <c r="G1702" s="10">
        <f>IF(OR(A1702="",B1702=""),"",COUNTIFS($A$4:$A$3003,A1702,$B$4:$B$3003,B1702))</f>
        <v/>
      </c>
      <c r="H1702" s="9">
        <f>IF(A1702="","",YEAR(A1702)&amp;"-"&amp;TEXT(MONTH(A1702),"00"))</f>
        <v/>
      </c>
      <c r="I1702" s="8" t="n"/>
      <c r="J1702" s="9">
        <f>IF(C1702="","",IF(A1702="","일자 미기재",IF(F1702="","공수 미기재","")))</f>
        <v/>
      </c>
    </row>
    <row r="1703">
      <c r="A1703" s="7" t="n"/>
      <c r="B1703" s="8" t="n"/>
      <c r="C1703" s="9" t="n"/>
      <c r="D1703" s="9" t="n"/>
      <c r="E1703" s="8" t="n"/>
      <c r="F1703" s="9" t="n"/>
      <c r="G1703" s="10">
        <f>IF(OR(A1703="",B1703=""),"",COUNTIFS($A$4:$A$3003,A1703,$B$4:$B$3003,B1703))</f>
        <v/>
      </c>
      <c r="H1703" s="9">
        <f>IF(A1703="","",YEAR(A1703)&amp;"-"&amp;TEXT(MONTH(A1703),"00"))</f>
        <v/>
      </c>
      <c r="I1703" s="8" t="n"/>
      <c r="J1703" s="9">
        <f>IF(C1703="","",IF(A1703="","일자 미기재",IF(F1703="","공수 미기재","")))</f>
        <v/>
      </c>
    </row>
    <row r="1704">
      <c r="A1704" s="7" t="n"/>
      <c r="B1704" s="8" t="n"/>
      <c r="C1704" s="9" t="n"/>
      <c r="D1704" s="9" t="n"/>
      <c r="E1704" s="8" t="n"/>
      <c r="F1704" s="9" t="n"/>
      <c r="G1704" s="10">
        <f>IF(OR(A1704="",B1704=""),"",COUNTIFS($A$4:$A$3003,A1704,$B$4:$B$3003,B1704))</f>
        <v/>
      </c>
      <c r="H1704" s="9">
        <f>IF(A1704="","",YEAR(A1704)&amp;"-"&amp;TEXT(MONTH(A1704),"00"))</f>
        <v/>
      </c>
      <c r="I1704" s="8" t="n"/>
      <c r="J1704" s="9">
        <f>IF(C1704="","",IF(A1704="","일자 미기재",IF(F1704="","공수 미기재","")))</f>
        <v/>
      </c>
    </row>
    <row r="1705">
      <c r="A1705" s="7" t="n"/>
      <c r="B1705" s="8" t="n"/>
      <c r="C1705" s="9" t="n"/>
      <c r="D1705" s="9" t="n"/>
      <c r="E1705" s="8" t="n"/>
      <c r="F1705" s="9" t="n"/>
      <c r="G1705" s="10">
        <f>IF(OR(A1705="",B1705=""),"",COUNTIFS($A$4:$A$3003,A1705,$B$4:$B$3003,B1705))</f>
        <v/>
      </c>
      <c r="H1705" s="9">
        <f>IF(A1705="","",YEAR(A1705)&amp;"-"&amp;TEXT(MONTH(A1705),"00"))</f>
        <v/>
      </c>
      <c r="I1705" s="8" t="n"/>
      <c r="J1705" s="9">
        <f>IF(C1705="","",IF(A1705="","일자 미기재",IF(F1705="","공수 미기재","")))</f>
        <v/>
      </c>
    </row>
    <row r="1706">
      <c r="A1706" s="7" t="n"/>
      <c r="B1706" s="8" t="n"/>
      <c r="C1706" s="9" t="n"/>
      <c r="D1706" s="9" t="n"/>
      <c r="E1706" s="8" t="n"/>
      <c r="F1706" s="9" t="n"/>
      <c r="G1706" s="10">
        <f>IF(OR(A1706="",B1706=""),"",COUNTIFS($A$4:$A$3003,A1706,$B$4:$B$3003,B1706))</f>
        <v/>
      </c>
      <c r="H1706" s="9">
        <f>IF(A1706="","",YEAR(A1706)&amp;"-"&amp;TEXT(MONTH(A1706),"00"))</f>
        <v/>
      </c>
      <c r="I1706" s="8" t="n"/>
      <c r="J1706" s="9">
        <f>IF(C1706="","",IF(A1706="","일자 미기재",IF(F1706="","공수 미기재","")))</f>
        <v/>
      </c>
    </row>
    <row r="1707">
      <c r="A1707" s="7" t="n"/>
      <c r="B1707" s="8" t="n"/>
      <c r="C1707" s="9" t="n"/>
      <c r="D1707" s="9" t="n"/>
      <c r="E1707" s="8" t="n"/>
      <c r="F1707" s="9" t="n"/>
      <c r="G1707" s="10">
        <f>IF(OR(A1707="",B1707=""),"",COUNTIFS($A$4:$A$3003,A1707,$B$4:$B$3003,B1707))</f>
        <v/>
      </c>
      <c r="H1707" s="9">
        <f>IF(A1707="","",YEAR(A1707)&amp;"-"&amp;TEXT(MONTH(A1707),"00"))</f>
        <v/>
      </c>
      <c r="I1707" s="8" t="n"/>
      <c r="J1707" s="9">
        <f>IF(C1707="","",IF(A1707="","일자 미기재",IF(F1707="","공수 미기재","")))</f>
        <v/>
      </c>
    </row>
    <row r="1708">
      <c r="A1708" s="7" t="n"/>
      <c r="B1708" s="8" t="n"/>
      <c r="C1708" s="9" t="n"/>
      <c r="D1708" s="9" t="n"/>
      <c r="E1708" s="8" t="n"/>
      <c r="F1708" s="9" t="n"/>
      <c r="G1708" s="10">
        <f>IF(OR(A1708="",B1708=""),"",COUNTIFS($A$4:$A$3003,A1708,$B$4:$B$3003,B1708))</f>
        <v/>
      </c>
      <c r="H1708" s="9">
        <f>IF(A1708="","",YEAR(A1708)&amp;"-"&amp;TEXT(MONTH(A1708),"00"))</f>
        <v/>
      </c>
      <c r="I1708" s="8" t="n"/>
      <c r="J1708" s="9">
        <f>IF(C1708="","",IF(A1708="","일자 미기재",IF(F1708="","공수 미기재","")))</f>
        <v/>
      </c>
    </row>
    <row r="1709">
      <c r="A1709" s="7" t="n"/>
      <c r="B1709" s="8" t="n"/>
      <c r="C1709" s="9" t="n"/>
      <c r="D1709" s="9" t="n"/>
      <c r="E1709" s="8" t="n"/>
      <c r="F1709" s="9" t="n"/>
      <c r="G1709" s="10">
        <f>IF(OR(A1709="",B1709=""),"",COUNTIFS($A$4:$A$3003,A1709,$B$4:$B$3003,B1709))</f>
        <v/>
      </c>
      <c r="H1709" s="9">
        <f>IF(A1709="","",YEAR(A1709)&amp;"-"&amp;TEXT(MONTH(A1709),"00"))</f>
        <v/>
      </c>
      <c r="I1709" s="8" t="n"/>
      <c r="J1709" s="9">
        <f>IF(C1709="","",IF(A1709="","일자 미기재",IF(F1709="","공수 미기재","")))</f>
        <v/>
      </c>
    </row>
    <row r="1710">
      <c r="A1710" s="7" t="n"/>
      <c r="B1710" s="8" t="n"/>
      <c r="C1710" s="9" t="n"/>
      <c r="D1710" s="9" t="n"/>
      <c r="E1710" s="8" t="n"/>
      <c r="F1710" s="9" t="n"/>
      <c r="G1710" s="10">
        <f>IF(OR(A1710="",B1710=""),"",COUNTIFS($A$4:$A$3003,A1710,$B$4:$B$3003,B1710))</f>
        <v/>
      </c>
      <c r="H1710" s="9">
        <f>IF(A1710="","",YEAR(A1710)&amp;"-"&amp;TEXT(MONTH(A1710),"00"))</f>
        <v/>
      </c>
      <c r="I1710" s="8" t="n"/>
      <c r="J1710" s="9">
        <f>IF(C1710="","",IF(A1710="","일자 미기재",IF(F1710="","공수 미기재","")))</f>
        <v/>
      </c>
    </row>
    <row r="1711">
      <c r="A1711" s="7" t="n"/>
      <c r="B1711" s="8" t="n"/>
      <c r="C1711" s="9" t="n"/>
      <c r="D1711" s="9" t="n"/>
      <c r="E1711" s="8" t="n"/>
      <c r="F1711" s="9" t="n"/>
      <c r="G1711" s="10">
        <f>IF(OR(A1711="",B1711=""),"",COUNTIFS($A$4:$A$3003,A1711,$B$4:$B$3003,B1711))</f>
        <v/>
      </c>
      <c r="H1711" s="9">
        <f>IF(A1711="","",YEAR(A1711)&amp;"-"&amp;TEXT(MONTH(A1711),"00"))</f>
        <v/>
      </c>
      <c r="I1711" s="8" t="n"/>
      <c r="J1711" s="9">
        <f>IF(C1711="","",IF(A1711="","일자 미기재",IF(F1711="","공수 미기재","")))</f>
        <v/>
      </c>
    </row>
    <row r="1712">
      <c r="A1712" s="7" t="n"/>
      <c r="B1712" s="8" t="n"/>
      <c r="C1712" s="9" t="n"/>
      <c r="D1712" s="9" t="n"/>
      <c r="E1712" s="8" t="n"/>
      <c r="F1712" s="9" t="n"/>
      <c r="G1712" s="10">
        <f>IF(OR(A1712="",B1712=""),"",COUNTIFS($A$4:$A$3003,A1712,$B$4:$B$3003,B1712))</f>
        <v/>
      </c>
      <c r="H1712" s="9">
        <f>IF(A1712="","",YEAR(A1712)&amp;"-"&amp;TEXT(MONTH(A1712),"00"))</f>
        <v/>
      </c>
      <c r="I1712" s="8" t="n"/>
      <c r="J1712" s="9">
        <f>IF(C1712="","",IF(A1712="","일자 미기재",IF(F1712="","공수 미기재","")))</f>
        <v/>
      </c>
    </row>
    <row r="1713">
      <c r="A1713" s="7" t="n"/>
      <c r="B1713" s="8" t="n"/>
      <c r="C1713" s="9" t="n"/>
      <c r="D1713" s="9" t="n"/>
      <c r="E1713" s="8" t="n"/>
      <c r="F1713" s="9" t="n"/>
      <c r="G1713" s="10">
        <f>IF(OR(A1713="",B1713=""),"",COUNTIFS($A$4:$A$3003,A1713,$B$4:$B$3003,B1713))</f>
        <v/>
      </c>
      <c r="H1713" s="9">
        <f>IF(A1713="","",YEAR(A1713)&amp;"-"&amp;TEXT(MONTH(A1713),"00"))</f>
        <v/>
      </c>
      <c r="I1713" s="8" t="n"/>
      <c r="J1713" s="9">
        <f>IF(C1713="","",IF(A1713="","일자 미기재",IF(F1713="","공수 미기재","")))</f>
        <v/>
      </c>
    </row>
    <row r="1714">
      <c r="A1714" s="7" t="n"/>
      <c r="B1714" s="8" t="n"/>
      <c r="C1714" s="9" t="n"/>
      <c r="D1714" s="9" t="n"/>
      <c r="E1714" s="8" t="n"/>
      <c r="F1714" s="9" t="n"/>
      <c r="G1714" s="10">
        <f>IF(OR(A1714="",B1714=""),"",COUNTIFS($A$4:$A$3003,A1714,$B$4:$B$3003,B1714))</f>
        <v/>
      </c>
      <c r="H1714" s="9">
        <f>IF(A1714="","",YEAR(A1714)&amp;"-"&amp;TEXT(MONTH(A1714),"00"))</f>
        <v/>
      </c>
      <c r="I1714" s="8" t="n"/>
      <c r="J1714" s="9">
        <f>IF(C1714="","",IF(A1714="","일자 미기재",IF(F1714="","공수 미기재","")))</f>
        <v/>
      </c>
    </row>
    <row r="1715">
      <c r="A1715" s="7" t="n"/>
      <c r="B1715" s="8" t="n"/>
      <c r="C1715" s="9" t="n"/>
      <c r="D1715" s="9" t="n"/>
      <c r="E1715" s="8" t="n"/>
      <c r="F1715" s="9" t="n"/>
      <c r="G1715" s="10">
        <f>IF(OR(A1715="",B1715=""),"",COUNTIFS($A$4:$A$3003,A1715,$B$4:$B$3003,B1715))</f>
        <v/>
      </c>
      <c r="H1715" s="9">
        <f>IF(A1715="","",YEAR(A1715)&amp;"-"&amp;TEXT(MONTH(A1715),"00"))</f>
        <v/>
      </c>
      <c r="I1715" s="8" t="n"/>
      <c r="J1715" s="9">
        <f>IF(C1715="","",IF(A1715="","일자 미기재",IF(F1715="","공수 미기재","")))</f>
        <v/>
      </c>
    </row>
    <row r="1716">
      <c r="A1716" s="7" t="n"/>
      <c r="B1716" s="8" t="n"/>
      <c r="C1716" s="9" t="n"/>
      <c r="D1716" s="9" t="n"/>
      <c r="E1716" s="8" t="n"/>
      <c r="F1716" s="9" t="n"/>
      <c r="G1716" s="10">
        <f>IF(OR(A1716="",B1716=""),"",COUNTIFS($A$4:$A$3003,A1716,$B$4:$B$3003,B1716))</f>
        <v/>
      </c>
      <c r="H1716" s="9">
        <f>IF(A1716="","",YEAR(A1716)&amp;"-"&amp;TEXT(MONTH(A1716),"00"))</f>
        <v/>
      </c>
      <c r="I1716" s="8" t="n"/>
      <c r="J1716" s="9">
        <f>IF(C1716="","",IF(A1716="","일자 미기재",IF(F1716="","공수 미기재","")))</f>
        <v/>
      </c>
    </row>
    <row r="1717">
      <c r="A1717" s="7" t="n"/>
      <c r="B1717" s="8" t="n"/>
      <c r="C1717" s="9" t="n"/>
      <c r="D1717" s="9" t="n"/>
      <c r="E1717" s="8" t="n"/>
      <c r="F1717" s="9" t="n"/>
      <c r="G1717" s="10">
        <f>IF(OR(A1717="",B1717=""),"",COUNTIFS($A$4:$A$3003,A1717,$B$4:$B$3003,B1717))</f>
        <v/>
      </c>
      <c r="H1717" s="9">
        <f>IF(A1717="","",YEAR(A1717)&amp;"-"&amp;TEXT(MONTH(A1717),"00"))</f>
        <v/>
      </c>
      <c r="I1717" s="8" t="n"/>
      <c r="J1717" s="9">
        <f>IF(C1717="","",IF(A1717="","일자 미기재",IF(F1717="","공수 미기재","")))</f>
        <v/>
      </c>
    </row>
    <row r="1718">
      <c r="A1718" s="7" t="n"/>
      <c r="B1718" s="8" t="n"/>
      <c r="C1718" s="9" t="n"/>
      <c r="D1718" s="9" t="n"/>
      <c r="E1718" s="8" t="n"/>
      <c r="F1718" s="9" t="n"/>
      <c r="G1718" s="10">
        <f>IF(OR(A1718="",B1718=""),"",COUNTIFS($A$4:$A$3003,A1718,$B$4:$B$3003,B1718))</f>
        <v/>
      </c>
      <c r="H1718" s="9">
        <f>IF(A1718="","",YEAR(A1718)&amp;"-"&amp;TEXT(MONTH(A1718),"00"))</f>
        <v/>
      </c>
      <c r="I1718" s="8" t="n"/>
      <c r="J1718" s="9">
        <f>IF(C1718="","",IF(A1718="","일자 미기재",IF(F1718="","공수 미기재","")))</f>
        <v/>
      </c>
    </row>
    <row r="1719">
      <c r="A1719" s="7" t="n"/>
      <c r="B1719" s="8" t="n"/>
      <c r="C1719" s="9" t="n"/>
      <c r="D1719" s="9" t="n"/>
      <c r="E1719" s="8" t="n"/>
      <c r="F1719" s="9" t="n"/>
      <c r="G1719" s="10">
        <f>IF(OR(A1719="",B1719=""),"",COUNTIFS($A$4:$A$3003,A1719,$B$4:$B$3003,B1719))</f>
        <v/>
      </c>
      <c r="H1719" s="9">
        <f>IF(A1719="","",YEAR(A1719)&amp;"-"&amp;TEXT(MONTH(A1719),"00"))</f>
        <v/>
      </c>
      <c r="I1719" s="8" t="n"/>
      <c r="J1719" s="9">
        <f>IF(C1719="","",IF(A1719="","일자 미기재",IF(F1719="","공수 미기재","")))</f>
        <v/>
      </c>
    </row>
    <row r="1720">
      <c r="A1720" s="7" t="n"/>
      <c r="B1720" s="8" t="n"/>
      <c r="C1720" s="9" t="n"/>
      <c r="D1720" s="9" t="n"/>
      <c r="E1720" s="8" t="n"/>
      <c r="F1720" s="9" t="n"/>
      <c r="G1720" s="10">
        <f>IF(OR(A1720="",B1720=""),"",COUNTIFS($A$4:$A$3003,A1720,$B$4:$B$3003,B1720))</f>
        <v/>
      </c>
      <c r="H1720" s="9">
        <f>IF(A1720="","",YEAR(A1720)&amp;"-"&amp;TEXT(MONTH(A1720),"00"))</f>
        <v/>
      </c>
      <c r="I1720" s="8" t="n"/>
      <c r="J1720" s="9">
        <f>IF(C1720="","",IF(A1720="","일자 미기재",IF(F1720="","공수 미기재","")))</f>
        <v/>
      </c>
    </row>
    <row r="1721">
      <c r="A1721" s="7" t="n"/>
      <c r="B1721" s="8" t="n"/>
      <c r="C1721" s="9" t="n"/>
      <c r="D1721" s="9" t="n"/>
      <c r="E1721" s="8" t="n"/>
      <c r="F1721" s="9" t="n"/>
      <c r="G1721" s="10">
        <f>IF(OR(A1721="",B1721=""),"",COUNTIFS($A$4:$A$3003,A1721,$B$4:$B$3003,B1721))</f>
        <v/>
      </c>
      <c r="H1721" s="9">
        <f>IF(A1721="","",YEAR(A1721)&amp;"-"&amp;TEXT(MONTH(A1721),"00"))</f>
        <v/>
      </c>
      <c r="I1721" s="8" t="n"/>
      <c r="J1721" s="9">
        <f>IF(C1721="","",IF(A1721="","일자 미기재",IF(F1721="","공수 미기재","")))</f>
        <v/>
      </c>
    </row>
    <row r="1722">
      <c r="A1722" s="7" t="n"/>
      <c r="B1722" s="8" t="n"/>
      <c r="C1722" s="9" t="n"/>
      <c r="D1722" s="9" t="n"/>
      <c r="E1722" s="8" t="n"/>
      <c r="F1722" s="9" t="n"/>
      <c r="G1722" s="10">
        <f>IF(OR(A1722="",B1722=""),"",COUNTIFS($A$4:$A$3003,A1722,$B$4:$B$3003,B1722))</f>
        <v/>
      </c>
      <c r="H1722" s="9">
        <f>IF(A1722="","",YEAR(A1722)&amp;"-"&amp;TEXT(MONTH(A1722),"00"))</f>
        <v/>
      </c>
      <c r="I1722" s="8" t="n"/>
      <c r="J1722" s="9">
        <f>IF(C1722="","",IF(A1722="","일자 미기재",IF(F1722="","공수 미기재","")))</f>
        <v/>
      </c>
    </row>
    <row r="1723">
      <c r="A1723" s="7" t="n"/>
      <c r="B1723" s="8" t="n"/>
      <c r="C1723" s="9" t="n"/>
      <c r="D1723" s="9" t="n"/>
      <c r="E1723" s="8" t="n"/>
      <c r="F1723" s="9" t="n"/>
      <c r="G1723" s="10">
        <f>IF(OR(A1723="",B1723=""),"",COUNTIFS($A$4:$A$3003,A1723,$B$4:$B$3003,B1723))</f>
        <v/>
      </c>
      <c r="H1723" s="9">
        <f>IF(A1723="","",YEAR(A1723)&amp;"-"&amp;TEXT(MONTH(A1723),"00"))</f>
        <v/>
      </c>
      <c r="I1723" s="8" t="n"/>
      <c r="J1723" s="9">
        <f>IF(C1723="","",IF(A1723="","일자 미기재",IF(F1723="","공수 미기재","")))</f>
        <v/>
      </c>
    </row>
    <row r="1724">
      <c r="A1724" s="7" t="n"/>
      <c r="B1724" s="8" t="n"/>
      <c r="C1724" s="9" t="n"/>
      <c r="D1724" s="9" t="n"/>
      <c r="E1724" s="8" t="n"/>
      <c r="F1724" s="9" t="n"/>
      <c r="G1724" s="10">
        <f>IF(OR(A1724="",B1724=""),"",COUNTIFS($A$4:$A$3003,A1724,$B$4:$B$3003,B1724))</f>
        <v/>
      </c>
      <c r="H1724" s="9">
        <f>IF(A1724="","",YEAR(A1724)&amp;"-"&amp;TEXT(MONTH(A1724),"00"))</f>
        <v/>
      </c>
      <c r="I1724" s="8" t="n"/>
      <c r="J1724" s="9">
        <f>IF(C1724="","",IF(A1724="","일자 미기재",IF(F1724="","공수 미기재","")))</f>
        <v/>
      </c>
    </row>
    <row r="1725">
      <c r="A1725" s="7" t="n"/>
      <c r="B1725" s="8" t="n"/>
      <c r="C1725" s="9" t="n"/>
      <c r="D1725" s="9" t="n"/>
      <c r="E1725" s="8" t="n"/>
      <c r="F1725" s="9" t="n"/>
      <c r="G1725" s="10">
        <f>IF(OR(A1725="",B1725=""),"",COUNTIFS($A$4:$A$3003,A1725,$B$4:$B$3003,B1725))</f>
        <v/>
      </c>
      <c r="H1725" s="9">
        <f>IF(A1725="","",YEAR(A1725)&amp;"-"&amp;TEXT(MONTH(A1725),"00"))</f>
        <v/>
      </c>
      <c r="I1725" s="8" t="n"/>
      <c r="J1725" s="9">
        <f>IF(C1725="","",IF(A1725="","일자 미기재",IF(F1725="","공수 미기재","")))</f>
        <v/>
      </c>
    </row>
    <row r="1726">
      <c r="A1726" s="7" t="n"/>
      <c r="B1726" s="8" t="n"/>
      <c r="C1726" s="9" t="n"/>
      <c r="D1726" s="9" t="n"/>
      <c r="E1726" s="8" t="n"/>
      <c r="F1726" s="9" t="n"/>
      <c r="G1726" s="10">
        <f>IF(OR(A1726="",B1726=""),"",COUNTIFS($A$4:$A$3003,A1726,$B$4:$B$3003,B1726))</f>
        <v/>
      </c>
      <c r="H1726" s="9">
        <f>IF(A1726="","",YEAR(A1726)&amp;"-"&amp;TEXT(MONTH(A1726),"00"))</f>
        <v/>
      </c>
      <c r="I1726" s="8" t="n"/>
      <c r="J1726" s="9">
        <f>IF(C1726="","",IF(A1726="","일자 미기재",IF(F1726="","공수 미기재","")))</f>
        <v/>
      </c>
    </row>
    <row r="1727">
      <c r="A1727" s="7" t="n"/>
      <c r="B1727" s="8" t="n"/>
      <c r="C1727" s="9" t="n"/>
      <c r="D1727" s="9" t="n"/>
      <c r="E1727" s="8" t="n"/>
      <c r="F1727" s="9" t="n"/>
      <c r="G1727" s="10">
        <f>IF(OR(A1727="",B1727=""),"",COUNTIFS($A$4:$A$3003,A1727,$B$4:$B$3003,B1727))</f>
        <v/>
      </c>
      <c r="H1727" s="9">
        <f>IF(A1727="","",YEAR(A1727)&amp;"-"&amp;TEXT(MONTH(A1727),"00"))</f>
        <v/>
      </c>
      <c r="I1727" s="8" t="n"/>
      <c r="J1727" s="9">
        <f>IF(C1727="","",IF(A1727="","일자 미기재",IF(F1727="","공수 미기재","")))</f>
        <v/>
      </c>
    </row>
    <row r="1728">
      <c r="A1728" s="7" t="n"/>
      <c r="B1728" s="8" t="n"/>
      <c r="C1728" s="9" t="n"/>
      <c r="D1728" s="9" t="n"/>
      <c r="E1728" s="8" t="n"/>
      <c r="F1728" s="9" t="n"/>
      <c r="G1728" s="10">
        <f>IF(OR(A1728="",B1728=""),"",COUNTIFS($A$4:$A$3003,A1728,$B$4:$B$3003,B1728))</f>
        <v/>
      </c>
      <c r="H1728" s="9">
        <f>IF(A1728="","",YEAR(A1728)&amp;"-"&amp;TEXT(MONTH(A1728),"00"))</f>
        <v/>
      </c>
      <c r="I1728" s="8" t="n"/>
      <c r="J1728" s="9">
        <f>IF(C1728="","",IF(A1728="","일자 미기재",IF(F1728="","공수 미기재","")))</f>
        <v/>
      </c>
    </row>
    <row r="1729">
      <c r="A1729" s="7" t="n"/>
      <c r="B1729" s="8" t="n"/>
      <c r="C1729" s="9" t="n"/>
      <c r="D1729" s="9" t="n"/>
      <c r="E1729" s="8" t="n"/>
      <c r="F1729" s="9" t="n"/>
      <c r="G1729" s="10">
        <f>IF(OR(A1729="",B1729=""),"",COUNTIFS($A$4:$A$3003,A1729,$B$4:$B$3003,B1729))</f>
        <v/>
      </c>
      <c r="H1729" s="9">
        <f>IF(A1729="","",YEAR(A1729)&amp;"-"&amp;TEXT(MONTH(A1729),"00"))</f>
        <v/>
      </c>
      <c r="I1729" s="8" t="n"/>
      <c r="J1729" s="9">
        <f>IF(C1729="","",IF(A1729="","일자 미기재",IF(F1729="","공수 미기재","")))</f>
        <v/>
      </c>
    </row>
    <row r="1730">
      <c r="A1730" s="7" t="n"/>
      <c r="B1730" s="8" t="n"/>
      <c r="C1730" s="9" t="n"/>
      <c r="D1730" s="9" t="n"/>
      <c r="E1730" s="8" t="n"/>
      <c r="F1730" s="9" t="n"/>
      <c r="G1730" s="10">
        <f>IF(OR(A1730="",B1730=""),"",COUNTIFS($A$4:$A$3003,A1730,$B$4:$B$3003,B1730))</f>
        <v/>
      </c>
      <c r="H1730" s="9">
        <f>IF(A1730="","",YEAR(A1730)&amp;"-"&amp;TEXT(MONTH(A1730),"00"))</f>
        <v/>
      </c>
      <c r="I1730" s="8" t="n"/>
      <c r="J1730" s="9">
        <f>IF(C1730="","",IF(A1730="","일자 미기재",IF(F1730="","공수 미기재","")))</f>
        <v/>
      </c>
    </row>
    <row r="1731">
      <c r="A1731" s="7" t="n"/>
      <c r="B1731" s="8" t="n"/>
      <c r="C1731" s="9" t="n"/>
      <c r="D1731" s="9" t="n"/>
      <c r="E1731" s="8" t="n"/>
      <c r="F1731" s="9" t="n"/>
      <c r="G1731" s="10">
        <f>IF(OR(A1731="",B1731=""),"",COUNTIFS($A$4:$A$3003,A1731,$B$4:$B$3003,B1731))</f>
        <v/>
      </c>
      <c r="H1731" s="9">
        <f>IF(A1731="","",YEAR(A1731)&amp;"-"&amp;TEXT(MONTH(A1731),"00"))</f>
        <v/>
      </c>
      <c r="I1731" s="8" t="n"/>
      <c r="J1731" s="9">
        <f>IF(C1731="","",IF(A1731="","일자 미기재",IF(F1731="","공수 미기재","")))</f>
        <v/>
      </c>
    </row>
    <row r="1732">
      <c r="A1732" s="7" t="n"/>
      <c r="B1732" s="8" t="n"/>
      <c r="C1732" s="9" t="n"/>
      <c r="D1732" s="9" t="n"/>
      <c r="E1732" s="8" t="n"/>
      <c r="F1732" s="9" t="n"/>
      <c r="G1732" s="10">
        <f>IF(OR(A1732="",B1732=""),"",COUNTIFS($A$4:$A$3003,A1732,$B$4:$B$3003,B1732))</f>
        <v/>
      </c>
      <c r="H1732" s="9">
        <f>IF(A1732="","",YEAR(A1732)&amp;"-"&amp;TEXT(MONTH(A1732),"00"))</f>
        <v/>
      </c>
      <c r="I1732" s="8" t="n"/>
      <c r="J1732" s="9">
        <f>IF(C1732="","",IF(A1732="","일자 미기재",IF(F1732="","공수 미기재","")))</f>
        <v/>
      </c>
    </row>
    <row r="1733">
      <c r="A1733" s="7" t="n"/>
      <c r="B1733" s="8" t="n"/>
      <c r="C1733" s="9" t="n"/>
      <c r="D1733" s="9" t="n"/>
      <c r="E1733" s="8" t="n"/>
      <c r="F1733" s="9" t="n"/>
      <c r="G1733" s="10">
        <f>IF(OR(A1733="",B1733=""),"",COUNTIFS($A$4:$A$3003,A1733,$B$4:$B$3003,B1733))</f>
        <v/>
      </c>
      <c r="H1733" s="9">
        <f>IF(A1733="","",YEAR(A1733)&amp;"-"&amp;TEXT(MONTH(A1733),"00"))</f>
        <v/>
      </c>
      <c r="I1733" s="8" t="n"/>
      <c r="J1733" s="9">
        <f>IF(C1733="","",IF(A1733="","일자 미기재",IF(F1733="","공수 미기재","")))</f>
        <v/>
      </c>
    </row>
    <row r="1734">
      <c r="A1734" s="7" t="n"/>
      <c r="B1734" s="8" t="n"/>
      <c r="C1734" s="9" t="n"/>
      <c r="D1734" s="9" t="n"/>
      <c r="E1734" s="8" t="n"/>
      <c r="F1734" s="9" t="n"/>
      <c r="G1734" s="10">
        <f>IF(OR(A1734="",B1734=""),"",COUNTIFS($A$4:$A$3003,A1734,$B$4:$B$3003,B1734))</f>
        <v/>
      </c>
      <c r="H1734" s="9">
        <f>IF(A1734="","",YEAR(A1734)&amp;"-"&amp;TEXT(MONTH(A1734),"00"))</f>
        <v/>
      </c>
      <c r="I1734" s="8" t="n"/>
      <c r="J1734" s="9">
        <f>IF(C1734="","",IF(A1734="","일자 미기재",IF(F1734="","공수 미기재","")))</f>
        <v/>
      </c>
    </row>
    <row r="1735">
      <c r="A1735" s="7" t="n"/>
      <c r="B1735" s="8" t="n"/>
      <c r="C1735" s="9" t="n"/>
      <c r="D1735" s="9" t="n"/>
      <c r="E1735" s="8" t="n"/>
      <c r="F1735" s="9" t="n"/>
      <c r="G1735" s="10">
        <f>IF(OR(A1735="",B1735=""),"",COUNTIFS($A$4:$A$3003,A1735,$B$4:$B$3003,B1735))</f>
        <v/>
      </c>
      <c r="H1735" s="9">
        <f>IF(A1735="","",YEAR(A1735)&amp;"-"&amp;TEXT(MONTH(A1735),"00"))</f>
        <v/>
      </c>
      <c r="I1735" s="8" t="n"/>
      <c r="J1735" s="9">
        <f>IF(C1735="","",IF(A1735="","일자 미기재",IF(F1735="","공수 미기재","")))</f>
        <v/>
      </c>
    </row>
    <row r="1736">
      <c r="A1736" s="7" t="n"/>
      <c r="B1736" s="8" t="n"/>
      <c r="C1736" s="9" t="n"/>
      <c r="D1736" s="9" t="n"/>
      <c r="E1736" s="8" t="n"/>
      <c r="F1736" s="9" t="n"/>
      <c r="G1736" s="10">
        <f>IF(OR(A1736="",B1736=""),"",COUNTIFS($A$4:$A$3003,A1736,$B$4:$B$3003,B1736))</f>
        <v/>
      </c>
      <c r="H1736" s="9">
        <f>IF(A1736="","",YEAR(A1736)&amp;"-"&amp;TEXT(MONTH(A1736),"00"))</f>
        <v/>
      </c>
      <c r="I1736" s="8" t="n"/>
      <c r="J1736" s="9">
        <f>IF(C1736="","",IF(A1736="","일자 미기재",IF(F1736="","공수 미기재","")))</f>
        <v/>
      </c>
    </row>
    <row r="1737">
      <c r="A1737" s="7" t="n"/>
      <c r="B1737" s="8" t="n"/>
      <c r="C1737" s="9" t="n"/>
      <c r="D1737" s="9" t="n"/>
      <c r="E1737" s="8" t="n"/>
      <c r="F1737" s="9" t="n"/>
      <c r="G1737" s="10">
        <f>IF(OR(A1737="",B1737=""),"",COUNTIFS($A$4:$A$3003,A1737,$B$4:$B$3003,B1737))</f>
        <v/>
      </c>
      <c r="H1737" s="9">
        <f>IF(A1737="","",YEAR(A1737)&amp;"-"&amp;TEXT(MONTH(A1737),"00"))</f>
        <v/>
      </c>
      <c r="I1737" s="8" t="n"/>
      <c r="J1737" s="9">
        <f>IF(C1737="","",IF(A1737="","일자 미기재",IF(F1737="","공수 미기재","")))</f>
        <v/>
      </c>
    </row>
    <row r="1738">
      <c r="A1738" s="7" t="n"/>
      <c r="B1738" s="8" t="n"/>
      <c r="C1738" s="9" t="n"/>
      <c r="D1738" s="9" t="n"/>
      <c r="E1738" s="8" t="n"/>
      <c r="F1738" s="9" t="n"/>
      <c r="G1738" s="10">
        <f>IF(OR(A1738="",B1738=""),"",COUNTIFS($A$4:$A$3003,A1738,$B$4:$B$3003,B1738))</f>
        <v/>
      </c>
      <c r="H1738" s="9">
        <f>IF(A1738="","",YEAR(A1738)&amp;"-"&amp;TEXT(MONTH(A1738),"00"))</f>
        <v/>
      </c>
      <c r="I1738" s="8" t="n"/>
      <c r="J1738" s="9">
        <f>IF(C1738="","",IF(A1738="","일자 미기재",IF(F1738="","공수 미기재","")))</f>
        <v/>
      </c>
    </row>
    <row r="1739">
      <c r="A1739" s="7" t="n"/>
      <c r="B1739" s="8" t="n"/>
      <c r="C1739" s="9" t="n"/>
      <c r="D1739" s="9" t="n"/>
      <c r="E1739" s="8" t="n"/>
      <c r="F1739" s="9" t="n"/>
      <c r="G1739" s="10">
        <f>IF(OR(A1739="",B1739=""),"",COUNTIFS($A$4:$A$3003,A1739,$B$4:$B$3003,B1739))</f>
        <v/>
      </c>
      <c r="H1739" s="9">
        <f>IF(A1739="","",YEAR(A1739)&amp;"-"&amp;TEXT(MONTH(A1739),"00"))</f>
        <v/>
      </c>
      <c r="I1739" s="8" t="n"/>
      <c r="J1739" s="9">
        <f>IF(C1739="","",IF(A1739="","일자 미기재",IF(F1739="","공수 미기재","")))</f>
        <v/>
      </c>
    </row>
    <row r="1740">
      <c r="A1740" s="7" t="n"/>
      <c r="B1740" s="8" t="n"/>
      <c r="C1740" s="9" t="n"/>
      <c r="D1740" s="9" t="n"/>
      <c r="E1740" s="8" t="n"/>
      <c r="F1740" s="9" t="n"/>
      <c r="G1740" s="10">
        <f>IF(OR(A1740="",B1740=""),"",COUNTIFS($A$4:$A$3003,A1740,$B$4:$B$3003,B1740))</f>
        <v/>
      </c>
      <c r="H1740" s="9">
        <f>IF(A1740="","",YEAR(A1740)&amp;"-"&amp;TEXT(MONTH(A1740),"00"))</f>
        <v/>
      </c>
      <c r="I1740" s="8" t="n"/>
      <c r="J1740" s="9">
        <f>IF(C1740="","",IF(A1740="","일자 미기재",IF(F1740="","공수 미기재","")))</f>
        <v/>
      </c>
    </row>
    <row r="1741">
      <c r="A1741" s="7" t="n"/>
      <c r="B1741" s="8" t="n"/>
      <c r="C1741" s="9" t="n"/>
      <c r="D1741" s="9" t="n"/>
      <c r="E1741" s="8" t="n"/>
      <c r="F1741" s="9" t="n"/>
      <c r="G1741" s="10">
        <f>IF(OR(A1741="",B1741=""),"",COUNTIFS($A$4:$A$3003,A1741,$B$4:$B$3003,B1741))</f>
        <v/>
      </c>
      <c r="H1741" s="9">
        <f>IF(A1741="","",YEAR(A1741)&amp;"-"&amp;TEXT(MONTH(A1741),"00"))</f>
        <v/>
      </c>
      <c r="I1741" s="8" t="n"/>
      <c r="J1741" s="9">
        <f>IF(C1741="","",IF(A1741="","일자 미기재",IF(F1741="","공수 미기재","")))</f>
        <v/>
      </c>
    </row>
    <row r="1742">
      <c r="A1742" s="7" t="n"/>
      <c r="B1742" s="8" t="n"/>
      <c r="C1742" s="9" t="n"/>
      <c r="D1742" s="9" t="n"/>
      <c r="E1742" s="8" t="n"/>
      <c r="F1742" s="9" t="n"/>
      <c r="G1742" s="10">
        <f>IF(OR(A1742="",B1742=""),"",COUNTIFS($A$4:$A$3003,A1742,$B$4:$B$3003,B1742))</f>
        <v/>
      </c>
      <c r="H1742" s="9">
        <f>IF(A1742="","",YEAR(A1742)&amp;"-"&amp;TEXT(MONTH(A1742),"00"))</f>
        <v/>
      </c>
      <c r="I1742" s="8" t="n"/>
      <c r="J1742" s="9">
        <f>IF(C1742="","",IF(A1742="","일자 미기재",IF(F1742="","공수 미기재","")))</f>
        <v/>
      </c>
    </row>
    <row r="1743">
      <c r="A1743" s="7" t="n"/>
      <c r="B1743" s="8" t="n"/>
      <c r="C1743" s="9" t="n"/>
      <c r="D1743" s="9" t="n"/>
      <c r="E1743" s="8" t="n"/>
      <c r="F1743" s="9" t="n"/>
      <c r="G1743" s="10">
        <f>IF(OR(A1743="",B1743=""),"",COUNTIFS($A$4:$A$3003,A1743,$B$4:$B$3003,B1743))</f>
        <v/>
      </c>
      <c r="H1743" s="9">
        <f>IF(A1743="","",YEAR(A1743)&amp;"-"&amp;TEXT(MONTH(A1743),"00"))</f>
        <v/>
      </c>
      <c r="I1743" s="8" t="n"/>
      <c r="J1743" s="9">
        <f>IF(C1743="","",IF(A1743="","일자 미기재",IF(F1743="","공수 미기재","")))</f>
        <v/>
      </c>
    </row>
    <row r="1744">
      <c r="A1744" s="7" t="n"/>
      <c r="B1744" s="8" t="n"/>
      <c r="C1744" s="9" t="n"/>
      <c r="D1744" s="9" t="n"/>
      <c r="E1744" s="8" t="n"/>
      <c r="F1744" s="9" t="n"/>
      <c r="G1744" s="10">
        <f>IF(OR(A1744="",B1744=""),"",COUNTIFS($A$4:$A$3003,A1744,$B$4:$B$3003,B1744))</f>
        <v/>
      </c>
      <c r="H1744" s="9">
        <f>IF(A1744="","",YEAR(A1744)&amp;"-"&amp;TEXT(MONTH(A1744),"00"))</f>
        <v/>
      </c>
      <c r="I1744" s="8" t="n"/>
      <c r="J1744" s="9">
        <f>IF(C1744="","",IF(A1744="","일자 미기재",IF(F1744="","공수 미기재","")))</f>
        <v/>
      </c>
    </row>
    <row r="1745">
      <c r="A1745" s="7" t="n"/>
      <c r="B1745" s="8" t="n"/>
      <c r="C1745" s="9" t="n"/>
      <c r="D1745" s="9" t="n"/>
      <c r="E1745" s="8" t="n"/>
      <c r="F1745" s="9" t="n"/>
      <c r="G1745" s="10">
        <f>IF(OR(A1745="",B1745=""),"",COUNTIFS($A$4:$A$3003,A1745,$B$4:$B$3003,B1745))</f>
        <v/>
      </c>
      <c r="H1745" s="9">
        <f>IF(A1745="","",YEAR(A1745)&amp;"-"&amp;TEXT(MONTH(A1745),"00"))</f>
        <v/>
      </c>
      <c r="I1745" s="8" t="n"/>
      <c r="J1745" s="9">
        <f>IF(C1745="","",IF(A1745="","일자 미기재",IF(F1745="","공수 미기재","")))</f>
        <v/>
      </c>
    </row>
    <row r="1746">
      <c r="A1746" s="7" t="n"/>
      <c r="B1746" s="8" t="n"/>
      <c r="C1746" s="9" t="n"/>
      <c r="D1746" s="9" t="n"/>
      <c r="E1746" s="8" t="n"/>
      <c r="F1746" s="9" t="n"/>
      <c r="G1746" s="10">
        <f>IF(OR(A1746="",B1746=""),"",COUNTIFS($A$4:$A$3003,A1746,$B$4:$B$3003,B1746))</f>
        <v/>
      </c>
      <c r="H1746" s="9">
        <f>IF(A1746="","",YEAR(A1746)&amp;"-"&amp;TEXT(MONTH(A1746),"00"))</f>
        <v/>
      </c>
      <c r="I1746" s="8" t="n"/>
      <c r="J1746" s="9">
        <f>IF(C1746="","",IF(A1746="","일자 미기재",IF(F1746="","공수 미기재","")))</f>
        <v/>
      </c>
    </row>
    <row r="1747">
      <c r="A1747" s="7" t="n"/>
      <c r="B1747" s="8" t="n"/>
      <c r="C1747" s="9" t="n"/>
      <c r="D1747" s="9" t="n"/>
      <c r="E1747" s="8" t="n"/>
      <c r="F1747" s="9" t="n"/>
      <c r="G1747" s="10">
        <f>IF(OR(A1747="",B1747=""),"",COUNTIFS($A$4:$A$3003,A1747,$B$4:$B$3003,B1747))</f>
        <v/>
      </c>
      <c r="H1747" s="9">
        <f>IF(A1747="","",YEAR(A1747)&amp;"-"&amp;TEXT(MONTH(A1747),"00"))</f>
        <v/>
      </c>
      <c r="I1747" s="8" t="n"/>
      <c r="J1747" s="9">
        <f>IF(C1747="","",IF(A1747="","일자 미기재",IF(F1747="","공수 미기재","")))</f>
        <v/>
      </c>
    </row>
    <row r="1748">
      <c r="A1748" s="7" t="n"/>
      <c r="B1748" s="8" t="n"/>
      <c r="C1748" s="9" t="n"/>
      <c r="D1748" s="9" t="n"/>
      <c r="E1748" s="8" t="n"/>
      <c r="F1748" s="9" t="n"/>
      <c r="G1748" s="10">
        <f>IF(OR(A1748="",B1748=""),"",COUNTIFS($A$4:$A$3003,A1748,$B$4:$B$3003,B1748))</f>
        <v/>
      </c>
      <c r="H1748" s="9">
        <f>IF(A1748="","",YEAR(A1748)&amp;"-"&amp;TEXT(MONTH(A1748),"00"))</f>
        <v/>
      </c>
      <c r="I1748" s="8" t="n"/>
      <c r="J1748" s="9">
        <f>IF(C1748="","",IF(A1748="","일자 미기재",IF(F1748="","공수 미기재","")))</f>
        <v/>
      </c>
    </row>
    <row r="1749">
      <c r="A1749" s="7" t="n"/>
      <c r="B1749" s="8" t="n"/>
      <c r="C1749" s="9" t="n"/>
      <c r="D1749" s="9" t="n"/>
      <c r="E1749" s="8" t="n"/>
      <c r="F1749" s="9" t="n"/>
      <c r="G1749" s="10">
        <f>IF(OR(A1749="",B1749=""),"",COUNTIFS($A$4:$A$3003,A1749,$B$4:$B$3003,B1749))</f>
        <v/>
      </c>
      <c r="H1749" s="9">
        <f>IF(A1749="","",YEAR(A1749)&amp;"-"&amp;TEXT(MONTH(A1749),"00"))</f>
        <v/>
      </c>
      <c r="I1749" s="8" t="n"/>
      <c r="J1749" s="9">
        <f>IF(C1749="","",IF(A1749="","일자 미기재",IF(F1749="","공수 미기재","")))</f>
        <v/>
      </c>
    </row>
    <row r="1750">
      <c r="A1750" s="7" t="n"/>
      <c r="B1750" s="8" t="n"/>
      <c r="C1750" s="9" t="n"/>
      <c r="D1750" s="9" t="n"/>
      <c r="E1750" s="8" t="n"/>
      <c r="F1750" s="9" t="n"/>
      <c r="G1750" s="10">
        <f>IF(OR(A1750="",B1750=""),"",COUNTIFS($A$4:$A$3003,A1750,$B$4:$B$3003,B1750))</f>
        <v/>
      </c>
      <c r="H1750" s="9">
        <f>IF(A1750="","",YEAR(A1750)&amp;"-"&amp;TEXT(MONTH(A1750),"00"))</f>
        <v/>
      </c>
      <c r="I1750" s="8" t="n"/>
      <c r="J1750" s="9">
        <f>IF(C1750="","",IF(A1750="","일자 미기재",IF(F1750="","공수 미기재","")))</f>
        <v/>
      </c>
    </row>
    <row r="1751">
      <c r="A1751" s="7" t="n"/>
      <c r="B1751" s="8" t="n"/>
      <c r="C1751" s="9" t="n"/>
      <c r="D1751" s="9" t="n"/>
      <c r="E1751" s="8" t="n"/>
      <c r="F1751" s="9" t="n"/>
      <c r="G1751" s="10">
        <f>IF(OR(A1751="",B1751=""),"",COUNTIFS($A$4:$A$3003,A1751,$B$4:$B$3003,B1751))</f>
        <v/>
      </c>
      <c r="H1751" s="9">
        <f>IF(A1751="","",YEAR(A1751)&amp;"-"&amp;TEXT(MONTH(A1751),"00"))</f>
        <v/>
      </c>
      <c r="I1751" s="8" t="n"/>
      <c r="J1751" s="9">
        <f>IF(C1751="","",IF(A1751="","일자 미기재",IF(F1751="","공수 미기재","")))</f>
        <v/>
      </c>
    </row>
    <row r="1752">
      <c r="A1752" s="7" t="n"/>
      <c r="B1752" s="8" t="n"/>
      <c r="C1752" s="9" t="n"/>
      <c r="D1752" s="9" t="n"/>
      <c r="E1752" s="8" t="n"/>
      <c r="F1752" s="9" t="n"/>
      <c r="G1752" s="10">
        <f>IF(OR(A1752="",B1752=""),"",COUNTIFS($A$4:$A$3003,A1752,$B$4:$B$3003,B1752))</f>
        <v/>
      </c>
      <c r="H1752" s="9">
        <f>IF(A1752="","",YEAR(A1752)&amp;"-"&amp;TEXT(MONTH(A1752),"00"))</f>
        <v/>
      </c>
      <c r="I1752" s="8" t="n"/>
      <c r="J1752" s="9">
        <f>IF(C1752="","",IF(A1752="","일자 미기재",IF(F1752="","공수 미기재","")))</f>
        <v/>
      </c>
    </row>
    <row r="1753">
      <c r="A1753" s="7" t="n"/>
      <c r="B1753" s="8" t="n"/>
      <c r="C1753" s="9" t="n"/>
      <c r="D1753" s="9" t="n"/>
      <c r="E1753" s="8" t="n"/>
      <c r="F1753" s="9" t="n"/>
      <c r="G1753" s="10">
        <f>IF(OR(A1753="",B1753=""),"",COUNTIFS($A$4:$A$3003,A1753,$B$4:$B$3003,B1753))</f>
        <v/>
      </c>
      <c r="H1753" s="9">
        <f>IF(A1753="","",YEAR(A1753)&amp;"-"&amp;TEXT(MONTH(A1753),"00"))</f>
        <v/>
      </c>
      <c r="I1753" s="8" t="n"/>
      <c r="J1753" s="9">
        <f>IF(C1753="","",IF(A1753="","일자 미기재",IF(F1753="","공수 미기재","")))</f>
        <v/>
      </c>
    </row>
    <row r="1754">
      <c r="A1754" s="7" t="n"/>
      <c r="B1754" s="8" t="n"/>
      <c r="C1754" s="9" t="n"/>
      <c r="D1754" s="9" t="n"/>
      <c r="E1754" s="8" t="n"/>
      <c r="F1754" s="9" t="n"/>
      <c r="G1754" s="10">
        <f>IF(OR(A1754="",B1754=""),"",COUNTIFS($A$4:$A$3003,A1754,$B$4:$B$3003,B1754))</f>
        <v/>
      </c>
      <c r="H1754" s="9">
        <f>IF(A1754="","",YEAR(A1754)&amp;"-"&amp;TEXT(MONTH(A1754),"00"))</f>
        <v/>
      </c>
      <c r="I1754" s="8" t="n"/>
      <c r="J1754" s="9">
        <f>IF(C1754="","",IF(A1754="","일자 미기재",IF(F1754="","공수 미기재","")))</f>
        <v/>
      </c>
    </row>
    <row r="1755">
      <c r="A1755" s="7" t="n"/>
      <c r="B1755" s="8" t="n"/>
      <c r="C1755" s="9" t="n"/>
      <c r="D1755" s="9" t="n"/>
      <c r="E1755" s="8" t="n"/>
      <c r="F1755" s="9" t="n"/>
      <c r="G1755" s="10">
        <f>IF(OR(A1755="",B1755=""),"",COUNTIFS($A$4:$A$3003,A1755,$B$4:$B$3003,B1755))</f>
        <v/>
      </c>
      <c r="H1755" s="9">
        <f>IF(A1755="","",YEAR(A1755)&amp;"-"&amp;TEXT(MONTH(A1755),"00"))</f>
        <v/>
      </c>
      <c r="I1755" s="8" t="n"/>
      <c r="J1755" s="9">
        <f>IF(C1755="","",IF(A1755="","일자 미기재",IF(F1755="","공수 미기재","")))</f>
        <v/>
      </c>
    </row>
    <row r="1756">
      <c r="A1756" s="7" t="n"/>
      <c r="B1756" s="8" t="n"/>
      <c r="C1756" s="9" t="n"/>
      <c r="D1756" s="9" t="n"/>
      <c r="E1756" s="8" t="n"/>
      <c r="F1756" s="9" t="n"/>
      <c r="G1756" s="10">
        <f>IF(OR(A1756="",B1756=""),"",COUNTIFS($A$4:$A$3003,A1756,$B$4:$B$3003,B1756))</f>
        <v/>
      </c>
      <c r="H1756" s="9">
        <f>IF(A1756="","",YEAR(A1756)&amp;"-"&amp;TEXT(MONTH(A1756),"00"))</f>
        <v/>
      </c>
      <c r="I1756" s="8" t="n"/>
      <c r="J1756" s="9">
        <f>IF(C1756="","",IF(A1756="","일자 미기재",IF(F1756="","공수 미기재","")))</f>
        <v/>
      </c>
    </row>
    <row r="1757">
      <c r="A1757" s="7" t="n"/>
      <c r="B1757" s="8" t="n"/>
      <c r="C1757" s="9" t="n"/>
      <c r="D1757" s="9" t="n"/>
      <c r="E1757" s="8" t="n"/>
      <c r="F1757" s="9" t="n"/>
      <c r="G1757" s="10">
        <f>IF(OR(A1757="",B1757=""),"",COUNTIFS($A$4:$A$3003,A1757,$B$4:$B$3003,B1757))</f>
        <v/>
      </c>
      <c r="H1757" s="9">
        <f>IF(A1757="","",YEAR(A1757)&amp;"-"&amp;TEXT(MONTH(A1757),"00"))</f>
        <v/>
      </c>
      <c r="I1757" s="8" t="n"/>
      <c r="J1757" s="9">
        <f>IF(C1757="","",IF(A1757="","일자 미기재",IF(F1757="","공수 미기재","")))</f>
        <v/>
      </c>
    </row>
    <row r="1758">
      <c r="A1758" s="7" t="n"/>
      <c r="B1758" s="8" t="n"/>
      <c r="C1758" s="9" t="n"/>
      <c r="D1758" s="9" t="n"/>
      <c r="E1758" s="8" t="n"/>
      <c r="F1758" s="9" t="n"/>
      <c r="G1758" s="10">
        <f>IF(OR(A1758="",B1758=""),"",COUNTIFS($A$4:$A$3003,A1758,$B$4:$B$3003,B1758))</f>
        <v/>
      </c>
      <c r="H1758" s="9">
        <f>IF(A1758="","",YEAR(A1758)&amp;"-"&amp;TEXT(MONTH(A1758),"00"))</f>
        <v/>
      </c>
      <c r="I1758" s="8" t="n"/>
      <c r="J1758" s="9">
        <f>IF(C1758="","",IF(A1758="","일자 미기재",IF(F1758="","공수 미기재","")))</f>
        <v/>
      </c>
    </row>
    <row r="1759">
      <c r="A1759" s="7" t="n"/>
      <c r="B1759" s="8" t="n"/>
      <c r="C1759" s="9" t="n"/>
      <c r="D1759" s="9" t="n"/>
      <c r="E1759" s="8" t="n"/>
      <c r="F1759" s="9" t="n"/>
      <c r="G1759" s="10">
        <f>IF(OR(A1759="",B1759=""),"",COUNTIFS($A$4:$A$3003,A1759,$B$4:$B$3003,B1759))</f>
        <v/>
      </c>
      <c r="H1759" s="9">
        <f>IF(A1759="","",YEAR(A1759)&amp;"-"&amp;TEXT(MONTH(A1759),"00"))</f>
        <v/>
      </c>
      <c r="I1759" s="8" t="n"/>
      <c r="J1759" s="9">
        <f>IF(C1759="","",IF(A1759="","일자 미기재",IF(F1759="","공수 미기재","")))</f>
        <v/>
      </c>
    </row>
    <row r="1760">
      <c r="A1760" s="7" t="n"/>
      <c r="B1760" s="8" t="n"/>
      <c r="C1760" s="9" t="n"/>
      <c r="D1760" s="9" t="n"/>
      <c r="E1760" s="8" t="n"/>
      <c r="F1760" s="9" t="n"/>
      <c r="G1760" s="10">
        <f>IF(OR(A1760="",B1760=""),"",COUNTIFS($A$4:$A$3003,A1760,$B$4:$B$3003,B1760))</f>
        <v/>
      </c>
      <c r="H1760" s="9">
        <f>IF(A1760="","",YEAR(A1760)&amp;"-"&amp;TEXT(MONTH(A1760),"00"))</f>
        <v/>
      </c>
      <c r="I1760" s="8" t="n"/>
      <c r="J1760" s="9">
        <f>IF(C1760="","",IF(A1760="","일자 미기재",IF(F1760="","공수 미기재","")))</f>
        <v/>
      </c>
    </row>
    <row r="1761">
      <c r="A1761" s="7" t="n"/>
      <c r="B1761" s="8" t="n"/>
      <c r="C1761" s="9" t="n"/>
      <c r="D1761" s="9" t="n"/>
      <c r="E1761" s="8" t="n"/>
      <c r="F1761" s="9" t="n"/>
      <c r="G1761" s="10">
        <f>IF(OR(A1761="",B1761=""),"",COUNTIFS($A$4:$A$3003,A1761,$B$4:$B$3003,B1761))</f>
        <v/>
      </c>
      <c r="H1761" s="9">
        <f>IF(A1761="","",YEAR(A1761)&amp;"-"&amp;TEXT(MONTH(A1761),"00"))</f>
        <v/>
      </c>
      <c r="I1761" s="8" t="n"/>
      <c r="J1761" s="9">
        <f>IF(C1761="","",IF(A1761="","일자 미기재",IF(F1761="","공수 미기재","")))</f>
        <v/>
      </c>
    </row>
    <row r="1762">
      <c r="A1762" s="7" t="n"/>
      <c r="B1762" s="8" t="n"/>
      <c r="C1762" s="9" t="n"/>
      <c r="D1762" s="9" t="n"/>
      <c r="E1762" s="8" t="n"/>
      <c r="F1762" s="9" t="n"/>
      <c r="G1762" s="10">
        <f>IF(OR(A1762="",B1762=""),"",COUNTIFS($A$4:$A$3003,A1762,$B$4:$B$3003,B1762))</f>
        <v/>
      </c>
      <c r="H1762" s="9">
        <f>IF(A1762="","",YEAR(A1762)&amp;"-"&amp;TEXT(MONTH(A1762),"00"))</f>
        <v/>
      </c>
      <c r="I1762" s="8" t="n"/>
      <c r="J1762" s="9">
        <f>IF(C1762="","",IF(A1762="","일자 미기재",IF(F1762="","공수 미기재","")))</f>
        <v/>
      </c>
    </row>
    <row r="1763">
      <c r="A1763" s="7" t="n"/>
      <c r="B1763" s="8" t="n"/>
      <c r="C1763" s="9" t="n"/>
      <c r="D1763" s="9" t="n"/>
      <c r="E1763" s="8" t="n"/>
      <c r="F1763" s="9" t="n"/>
      <c r="G1763" s="10">
        <f>IF(OR(A1763="",B1763=""),"",COUNTIFS($A$4:$A$3003,A1763,$B$4:$B$3003,B1763))</f>
        <v/>
      </c>
      <c r="H1763" s="9">
        <f>IF(A1763="","",YEAR(A1763)&amp;"-"&amp;TEXT(MONTH(A1763),"00"))</f>
        <v/>
      </c>
      <c r="I1763" s="8" t="n"/>
      <c r="J1763" s="9">
        <f>IF(C1763="","",IF(A1763="","일자 미기재",IF(F1763="","공수 미기재","")))</f>
        <v/>
      </c>
    </row>
    <row r="1764">
      <c r="A1764" s="7" t="n"/>
      <c r="B1764" s="8" t="n"/>
      <c r="C1764" s="9" t="n"/>
      <c r="D1764" s="9" t="n"/>
      <c r="E1764" s="8" t="n"/>
      <c r="F1764" s="9" t="n"/>
      <c r="G1764" s="10">
        <f>IF(OR(A1764="",B1764=""),"",COUNTIFS($A$4:$A$3003,A1764,$B$4:$B$3003,B1764))</f>
        <v/>
      </c>
      <c r="H1764" s="9">
        <f>IF(A1764="","",YEAR(A1764)&amp;"-"&amp;TEXT(MONTH(A1764),"00"))</f>
        <v/>
      </c>
      <c r="I1764" s="8" t="n"/>
      <c r="J1764" s="9">
        <f>IF(C1764="","",IF(A1764="","일자 미기재",IF(F1764="","공수 미기재","")))</f>
        <v/>
      </c>
    </row>
    <row r="1765">
      <c r="A1765" s="7" t="n"/>
      <c r="B1765" s="8" t="n"/>
      <c r="C1765" s="9" t="n"/>
      <c r="D1765" s="9" t="n"/>
      <c r="E1765" s="8" t="n"/>
      <c r="F1765" s="9" t="n"/>
      <c r="G1765" s="10">
        <f>IF(OR(A1765="",B1765=""),"",COUNTIFS($A$4:$A$3003,A1765,$B$4:$B$3003,B1765))</f>
        <v/>
      </c>
      <c r="H1765" s="9">
        <f>IF(A1765="","",YEAR(A1765)&amp;"-"&amp;TEXT(MONTH(A1765),"00"))</f>
        <v/>
      </c>
      <c r="I1765" s="8" t="n"/>
      <c r="J1765" s="9">
        <f>IF(C1765="","",IF(A1765="","일자 미기재",IF(F1765="","공수 미기재","")))</f>
        <v/>
      </c>
    </row>
    <row r="1766">
      <c r="A1766" s="7" t="n"/>
      <c r="B1766" s="8" t="n"/>
      <c r="C1766" s="9" t="n"/>
      <c r="D1766" s="9" t="n"/>
      <c r="E1766" s="8" t="n"/>
      <c r="F1766" s="9" t="n"/>
      <c r="G1766" s="10">
        <f>IF(OR(A1766="",B1766=""),"",COUNTIFS($A$4:$A$3003,A1766,$B$4:$B$3003,B1766))</f>
        <v/>
      </c>
      <c r="H1766" s="9">
        <f>IF(A1766="","",YEAR(A1766)&amp;"-"&amp;TEXT(MONTH(A1766),"00"))</f>
        <v/>
      </c>
      <c r="I1766" s="8" t="n"/>
      <c r="J1766" s="9">
        <f>IF(C1766="","",IF(A1766="","일자 미기재",IF(F1766="","공수 미기재","")))</f>
        <v/>
      </c>
    </row>
    <row r="1767">
      <c r="A1767" s="7" t="n"/>
      <c r="B1767" s="8" t="n"/>
      <c r="C1767" s="9" t="n"/>
      <c r="D1767" s="9" t="n"/>
      <c r="E1767" s="8" t="n"/>
      <c r="F1767" s="9" t="n"/>
      <c r="G1767" s="10">
        <f>IF(OR(A1767="",B1767=""),"",COUNTIFS($A$4:$A$3003,A1767,$B$4:$B$3003,B1767))</f>
        <v/>
      </c>
      <c r="H1767" s="9">
        <f>IF(A1767="","",YEAR(A1767)&amp;"-"&amp;TEXT(MONTH(A1767),"00"))</f>
        <v/>
      </c>
      <c r="I1767" s="8" t="n"/>
      <c r="J1767" s="9">
        <f>IF(C1767="","",IF(A1767="","일자 미기재",IF(F1767="","공수 미기재","")))</f>
        <v/>
      </c>
    </row>
    <row r="1768">
      <c r="A1768" s="7" t="n"/>
      <c r="B1768" s="8" t="n"/>
      <c r="C1768" s="9" t="n"/>
      <c r="D1768" s="9" t="n"/>
      <c r="E1768" s="8" t="n"/>
      <c r="F1768" s="9" t="n"/>
      <c r="G1768" s="10">
        <f>IF(OR(A1768="",B1768=""),"",COUNTIFS($A$4:$A$3003,A1768,$B$4:$B$3003,B1768))</f>
        <v/>
      </c>
      <c r="H1768" s="9">
        <f>IF(A1768="","",YEAR(A1768)&amp;"-"&amp;TEXT(MONTH(A1768),"00"))</f>
        <v/>
      </c>
      <c r="I1768" s="8" t="n"/>
      <c r="J1768" s="9">
        <f>IF(C1768="","",IF(A1768="","일자 미기재",IF(F1768="","공수 미기재","")))</f>
        <v/>
      </c>
    </row>
    <row r="1769">
      <c r="A1769" s="7" t="n"/>
      <c r="B1769" s="8" t="n"/>
      <c r="C1769" s="9" t="n"/>
      <c r="D1769" s="9" t="n"/>
      <c r="E1769" s="8" t="n"/>
      <c r="F1769" s="9" t="n"/>
      <c r="G1769" s="10">
        <f>IF(OR(A1769="",B1769=""),"",COUNTIFS($A$4:$A$3003,A1769,$B$4:$B$3003,B1769))</f>
        <v/>
      </c>
      <c r="H1769" s="9">
        <f>IF(A1769="","",YEAR(A1769)&amp;"-"&amp;TEXT(MONTH(A1769),"00"))</f>
        <v/>
      </c>
      <c r="I1769" s="8" t="n"/>
      <c r="J1769" s="9">
        <f>IF(C1769="","",IF(A1769="","일자 미기재",IF(F1769="","공수 미기재","")))</f>
        <v/>
      </c>
    </row>
    <row r="1770">
      <c r="A1770" s="7" t="n"/>
      <c r="B1770" s="8" t="n"/>
      <c r="C1770" s="9" t="n"/>
      <c r="D1770" s="9" t="n"/>
      <c r="E1770" s="8" t="n"/>
      <c r="F1770" s="9" t="n"/>
      <c r="G1770" s="10">
        <f>IF(OR(A1770="",B1770=""),"",COUNTIFS($A$4:$A$3003,A1770,$B$4:$B$3003,B1770))</f>
        <v/>
      </c>
      <c r="H1770" s="9">
        <f>IF(A1770="","",YEAR(A1770)&amp;"-"&amp;TEXT(MONTH(A1770),"00"))</f>
        <v/>
      </c>
      <c r="I1770" s="8" t="n"/>
      <c r="J1770" s="9">
        <f>IF(C1770="","",IF(A1770="","일자 미기재",IF(F1770="","공수 미기재","")))</f>
        <v/>
      </c>
    </row>
    <row r="1771">
      <c r="A1771" s="7" t="n"/>
      <c r="B1771" s="8" t="n"/>
      <c r="C1771" s="9" t="n"/>
      <c r="D1771" s="9" t="n"/>
      <c r="E1771" s="8" t="n"/>
      <c r="F1771" s="9" t="n"/>
      <c r="G1771" s="10">
        <f>IF(OR(A1771="",B1771=""),"",COUNTIFS($A$4:$A$3003,A1771,$B$4:$B$3003,B1771))</f>
        <v/>
      </c>
      <c r="H1771" s="9">
        <f>IF(A1771="","",YEAR(A1771)&amp;"-"&amp;TEXT(MONTH(A1771),"00"))</f>
        <v/>
      </c>
      <c r="I1771" s="8" t="n"/>
      <c r="J1771" s="9">
        <f>IF(C1771="","",IF(A1771="","일자 미기재",IF(F1771="","공수 미기재","")))</f>
        <v/>
      </c>
    </row>
    <row r="1772">
      <c r="A1772" s="7" t="n"/>
      <c r="B1772" s="8" t="n"/>
      <c r="C1772" s="9" t="n"/>
      <c r="D1772" s="9" t="n"/>
      <c r="E1772" s="8" t="n"/>
      <c r="F1772" s="9" t="n"/>
      <c r="G1772" s="10">
        <f>IF(OR(A1772="",B1772=""),"",COUNTIFS($A$4:$A$3003,A1772,$B$4:$B$3003,B1772))</f>
        <v/>
      </c>
      <c r="H1772" s="9">
        <f>IF(A1772="","",YEAR(A1772)&amp;"-"&amp;TEXT(MONTH(A1772),"00"))</f>
        <v/>
      </c>
      <c r="I1772" s="8" t="n"/>
      <c r="J1772" s="9">
        <f>IF(C1772="","",IF(A1772="","일자 미기재",IF(F1772="","공수 미기재","")))</f>
        <v/>
      </c>
    </row>
    <row r="1773">
      <c r="A1773" s="7" t="n"/>
      <c r="B1773" s="8" t="n"/>
      <c r="C1773" s="9" t="n"/>
      <c r="D1773" s="9" t="n"/>
      <c r="E1773" s="8" t="n"/>
      <c r="F1773" s="9" t="n"/>
      <c r="G1773" s="10">
        <f>IF(OR(A1773="",B1773=""),"",COUNTIFS($A$4:$A$3003,A1773,$B$4:$B$3003,B1773))</f>
        <v/>
      </c>
      <c r="H1773" s="9">
        <f>IF(A1773="","",YEAR(A1773)&amp;"-"&amp;TEXT(MONTH(A1773),"00"))</f>
        <v/>
      </c>
      <c r="I1773" s="8" t="n"/>
      <c r="J1773" s="9">
        <f>IF(C1773="","",IF(A1773="","일자 미기재",IF(F1773="","공수 미기재","")))</f>
        <v/>
      </c>
    </row>
    <row r="1774">
      <c r="A1774" s="7" t="n"/>
      <c r="B1774" s="8" t="n"/>
      <c r="C1774" s="9" t="n"/>
      <c r="D1774" s="9" t="n"/>
      <c r="E1774" s="8" t="n"/>
      <c r="F1774" s="9" t="n"/>
      <c r="G1774" s="10">
        <f>IF(OR(A1774="",B1774=""),"",COUNTIFS($A$4:$A$3003,A1774,$B$4:$B$3003,B1774))</f>
        <v/>
      </c>
      <c r="H1774" s="9">
        <f>IF(A1774="","",YEAR(A1774)&amp;"-"&amp;TEXT(MONTH(A1774),"00"))</f>
        <v/>
      </c>
      <c r="I1774" s="8" t="n"/>
      <c r="J1774" s="9">
        <f>IF(C1774="","",IF(A1774="","일자 미기재",IF(F1774="","공수 미기재","")))</f>
        <v/>
      </c>
    </row>
    <row r="1775">
      <c r="A1775" s="7" t="n"/>
      <c r="B1775" s="8" t="n"/>
      <c r="C1775" s="9" t="n"/>
      <c r="D1775" s="9" t="n"/>
      <c r="E1775" s="8" t="n"/>
      <c r="F1775" s="9" t="n"/>
      <c r="G1775" s="10">
        <f>IF(OR(A1775="",B1775=""),"",COUNTIFS($A$4:$A$3003,A1775,$B$4:$B$3003,B1775))</f>
        <v/>
      </c>
      <c r="H1775" s="9">
        <f>IF(A1775="","",YEAR(A1775)&amp;"-"&amp;TEXT(MONTH(A1775),"00"))</f>
        <v/>
      </c>
      <c r="I1775" s="8" t="n"/>
      <c r="J1775" s="9">
        <f>IF(C1775="","",IF(A1775="","일자 미기재",IF(F1775="","공수 미기재","")))</f>
        <v/>
      </c>
    </row>
    <row r="1776">
      <c r="A1776" s="7" t="n"/>
      <c r="B1776" s="8" t="n"/>
      <c r="C1776" s="9" t="n"/>
      <c r="D1776" s="9" t="n"/>
      <c r="E1776" s="8" t="n"/>
      <c r="F1776" s="9" t="n"/>
      <c r="G1776" s="10">
        <f>IF(OR(A1776="",B1776=""),"",COUNTIFS($A$4:$A$3003,A1776,$B$4:$B$3003,B1776))</f>
        <v/>
      </c>
      <c r="H1776" s="9">
        <f>IF(A1776="","",YEAR(A1776)&amp;"-"&amp;TEXT(MONTH(A1776),"00"))</f>
        <v/>
      </c>
      <c r="I1776" s="8" t="n"/>
      <c r="J1776" s="9">
        <f>IF(C1776="","",IF(A1776="","일자 미기재",IF(F1776="","공수 미기재","")))</f>
        <v/>
      </c>
    </row>
    <row r="1777">
      <c r="A1777" s="7" t="n"/>
      <c r="B1777" s="8" t="n"/>
      <c r="C1777" s="9" t="n"/>
      <c r="D1777" s="9" t="n"/>
      <c r="E1777" s="8" t="n"/>
      <c r="F1777" s="9" t="n"/>
      <c r="G1777" s="10">
        <f>IF(OR(A1777="",B1777=""),"",COUNTIFS($A$4:$A$3003,A1777,$B$4:$B$3003,B1777))</f>
        <v/>
      </c>
      <c r="H1777" s="9">
        <f>IF(A1777="","",YEAR(A1777)&amp;"-"&amp;TEXT(MONTH(A1777),"00"))</f>
        <v/>
      </c>
      <c r="I1777" s="8" t="n"/>
      <c r="J1777" s="9">
        <f>IF(C1777="","",IF(A1777="","일자 미기재",IF(F1777="","공수 미기재","")))</f>
        <v/>
      </c>
    </row>
    <row r="1778">
      <c r="A1778" s="7" t="n"/>
      <c r="B1778" s="8" t="n"/>
      <c r="C1778" s="9" t="n"/>
      <c r="D1778" s="9" t="n"/>
      <c r="E1778" s="8" t="n"/>
      <c r="F1778" s="9" t="n"/>
      <c r="G1778" s="10">
        <f>IF(OR(A1778="",B1778=""),"",COUNTIFS($A$4:$A$3003,A1778,$B$4:$B$3003,B1778))</f>
        <v/>
      </c>
      <c r="H1778" s="9">
        <f>IF(A1778="","",YEAR(A1778)&amp;"-"&amp;TEXT(MONTH(A1778),"00"))</f>
        <v/>
      </c>
      <c r="I1778" s="8" t="n"/>
      <c r="J1778" s="9">
        <f>IF(C1778="","",IF(A1778="","일자 미기재",IF(F1778="","공수 미기재","")))</f>
        <v/>
      </c>
    </row>
    <row r="1779">
      <c r="A1779" s="7" t="n"/>
      <c r="B1779" s="8" t="n"/>
      <c r="C1779" s="9" t="n"/>
      <c r="D1779" s="9" t="n"/>
      <c r="E1779" s="8" t="n"/>
      <c r="F1779" s="9" t="n"/>
      <c r="G1779" s="10">
        <f>IF(OR(A1779="",B1779=""),"",COUNTIFS($A$4:$A$3003,A1779,$B$4:$B$3003,B1779))</f>
        <v/>
      </c>
      <c r="H1779" s="9">
        <f>IF(A1779="","",YEAR(A1779)&amp;"-"&amp;TEXT(MONTH(A1779),"00"))</f>
        <v/>
      </c>
      <c r="I1779" s="8" t="n"/>
      <c r="J1779" s="9">
        <f>IF(C1779="","",IF(A1779="","일자 미기재",IF(F1779="","공수 미기재","")))</f>
        <v/>
      </c>
    </row>
    <row r="1780">
      <c r="A1780" s="7" t="n"/>
      <c r="B1780" s="8" t="n"/>
      <c r="C1780" s="9" t="n"/>
      <c r="D1780" s="9" t="n"/>
      <c r="E1780" s="8" t="n"/>
      <c r="F1780" s="9" t="n"/>
      <c r="G1780" s="10">
        <f>IF(OR(A1780="",B1780=""),"",COUNTIFS($A$4:$A$3003,A1780,$B$4:$B$3003,B1780))</f>
        <v/>
      </c>
      <c r="H1780" s="9">
        <f>IF(A1780="","",YEAR(A1780)&amp;"-"&amp;TEXT(MONTH(A1780),"00"))</f>
        <v/>
      </c>
      <c r="I1780" s="8" t="n"/>
      <c r="J1780" s="9">
        <f>IF(C1780="","",IF(A1780="","일자 미기재",IF(F1780="","공수 미기재","")))</f>
        <v/>
      </c>
    </row>
    <row r="1781">
      <c r="A1781" s="7" t="n"/>
      <c r="B1781" s="8" t="n"/>
      <c r="C1781" s="9" t="n"/>
      <c r="D1781" s="9" t="n"/>
      <c r="E1781" s="8" t="n"/>
      <c r="F1781" s="9" t="n"/>
      <c r="G1781" s="10">
        <f>IF(OR(A1781="",B1781=""),"",COUNTIFS($A$4:$A$3003,A1781,$B$4:$B$3003,B1781))</f>
        <v/>
      </c>
      <c r="H1781" s="9">
        <f>IF(A1781="","",YEAR(A1781)&amp;"-"&amp;TEXT(MONTH(A1781),"00"))</f>
        <v/>
      </c>
      <c r="I1781" s="8" t="n"/>
      <c r="J1781" s="9">
        <f>IF(C1781="","",IF(A1781="","일자 미기재",IF(F1781="","공수 미기재","")))</f>
        <v/>
      </c>
    </row>
    <row r="1782">
      <c r="A1782" s="7" t="n"/>
      <c r="B1782" s="8" t="n"/>
      <c r="C1782" s="9" t="n"/>
      <c r="D1782" s="9" t="n"/>
      <c r="E1782" s="8" t="n"/>
      <c r="F1782" s="9" t="n"/>
      <c r="G1782" s="10">
        <f>IF(OR(A1782="",B1782=""),"",COUNTIFS($A$4:$A$3003,A1782,$B$4:$B$3003,B1782))</f>
        <v/>
      </c>
      <c r="H1782" s="9">
        <f>IF(A1782="","",YEAR(A1782)&amp;"-"&amp;TEXT(MONTH(A1782),"00"))</f>
        <v/>
      </c>
      <c r="I1782" s="8" t="n"/>
      <c r="J1782" s="9">
        <f>IF(C1782="","",IF(A1782="","일자 미기재",IF(F1782="","공수 미기재","")))</f>
        <v/>
      </c>
    </row>
    <row r="1783">
      <c r="A1783" s="7" t="n"/>
      <c r="B1783" s="8" t="n"/>
      <c r="C1783" s="9" t="n"/>
      <c r="D1783" s="9" t="n"/>
      <c r="E1783" s="8" t="n"/>
      <c r="F1783" s="9" t="n"/>
      <c r="G1783" s="10">
        <f>IF(OR(A1783="",B1783=""),"",COUNTIFS($A$4:$A$3003,A1783,$B$4:$B$3003,B1783))</f>
        <v/>
      </c>
      <c r="H1783" s="9">
        <f>IF(A1783="","",YEAR(A1783)&amp;"-"&amp;TEXT(MONTH(A1783),"00"))</f>
        <v/>
      </c>
      <c r="I1783" s="8" t="n"/>
      <c r="J1783" s="9">
        <f>IF(C1783="","",IF(A1783="","일자 미기재",IF(F1783="","공수 미기재","")))</f>
        <v/>
      </c>
    </row>
    <row r="1784">
      <c r="A1784" s="7" t="n"/>
      <c r="B1784" s="8" t="n"/>
      <c r="C1784" s="9" t="n"/>
      <c r="D1784" s="9" t="n"/>
      <c r="E1784" s="8" t="n"/>
      <c r="F1784" s="9" t="n"/>
      <c r="G1784" s="10">
        <f>IF(OR(A1784="",B1784=""),"",COUNTIFS($A$4:$A$3003,A1784,$B$4:$B$3003,B1784))</f>
        <v/>
      </c>
      <c r="H1784" s="9">
        <f>IF(A1784="","",YEAR(A1784)&amp;"-"&amp;TEXT(MONTH(A1784),"00"))</f>
        <v/>
      </c>
      <c r="I1784" s="8" t="n"/>
      <c r="J1784" s="9">
        <f>IF(C1784="","",IF(A1784="","일자 미기재",IF(F1784="","공수 미기재","")))</f>
        <v/>
      </c>
    </row>
    <row r="1785">
      <c r="A1785" s="7" t="n"/>
      <c r="B1785" s="8" t="n"/>
      <c r="C1785" s="9" t="n"/>
      <c r="D1785" s="9" t="n"/>
      <c r="E1785" s="8" t="n"/>
      <c r="F1785" s="9" t="n"/>
      <c r="G1785" s="10">
        <f>IF(OR(A1785="",B1785=""),"",COUNTIFS($A$4:$A$3003,A1785,$B$4:$B$3003,B1785))</f>
        <v/>
      </c>
      <c r="H1785" s="9">
        <f>IF(A1785="","",YEAR(A1785)&amp;"-"&amp;TEXT(MONTH(A1785),"00"))</f>
        <v/>
      </c>
      <c r="I1785" s="8" t="n"/>
      <c r="J1785" s="9">
        <f>IF(C1785="","",IF(A1785="","일자 미기재",IF(F1785="","공수 미기재","")))</f>
        <v/>
      </c>
    </row>
    <row r="1786">
      <c r="A1786" s="7" t="n"/>
      <c r="B1786" s="8" t="n"/>
      <c r="C1786" s="9" t="n"/>
      <c r="D1786" s="9" t="n"/>
      <c r="E1786" s="8" t="n"/>
      <c r="F1786" s="9" t="n"/>
      <c r="G1786" s="10">
        <f>IF(OR(A1786="",B1786=""),"",COUNTIFS($A$4:$A$3003,A1786,$B$4:$B$3003,B1786))</f>
        <v/>
      </c>
      <c r="H1786" s="9">
        <f>IF(A1786="","",YEAR(A1786)&amp;"-"&amp;TEXT(MONTH(A1786),"00"))</f>
        <v/>
      </c>
      <c r="I1786" s="8" t="n"/>
      <c r="J1786" s="9">
        <f>IF(C1786="","",IF(A1786="","일자 미기재",IF(F1786="","공수 미기재","")))</f>
        <v/>
      </c>
    </row>
    <row r="1787">
      <c r="A1787" s="7" t="n"/>
      <c r="B1787" s="8" t="n"/>
      <c r="C1787" s="9" t="n"/>
      <c r="D1787" s="9" t="n"/>
      <c r="E1787" s="8" t="n"/>
      <c r="F1787" s="9" t="n"/>
      <c r="G1787" s="10">
        <f>IF(OR(A1787="",B1787=""),"",COUNTIFS($A$4:$A$3003,A1787,$B$4:$B$3003,B1787))</f>
        <v/>
      </c>
      <c r="H1787" s="9">
        <f>IF(A1787="","",YEAR(A1787)&amp;"-"&amp;TEXT(MONTH(A1787),"00"))</f>
        <v/>
      </c>
      <c r="I1787" s="8" t="n"/>
      <c r="J1787" s="9">
        <f>IF(C1787="","",IF(A1787="","일자 미기재",IF(F1787="","공수 미기재","")))</f>
        <v/>
      </c>
    </row>
    <row r="1788">
      <c r="A1788" s="7" t="n"/>
      <c r="B1788" s="8" t="n"/>
      <c r="C1788" s="9" t="n"/>
      <c r="D1788" s="9" t="n"/>
      <c r="E1788" s="8" t="n"/>
      <c r="F1788" s="9" t="n"/>
      <c r="G1788" s="10">
        <f>IF(OR(A1788="",B1788=""),"",COUNTIFS($A$4:$A$3003,A1788,$B$4:$B$3003,B1788))</f>
        <v/>
      </c>
      <c r="H1788" s="9">
        <f>IF(A1788="","",YEAR(A1788)&amp;"-"&amp;TEXT(MONTH(A1788),"00"))</f>
        <v/>
      </c>
      <c r="I1788" s="8" t="n"/>
      <c r="J1788" s="9">
        <f>IF(C1788="","",IF(A1788="","일자 미기재",IF(F1788="","공수 미기재","")))</f>
        <v/>
      </c>
    </row>
    <row r="1789">
      <c r="A1789" s="7" t="n"/>
      <c r="B1789" s="8" t="n"/>
      <c r="C1789" s="9" t="n"/>
      <c r="D1789" s="9" t="n"/>
      <c r="E1789" s="8" t="n"/>
      <c r="F1789" s="9" t="n"/>
      <c r="G1789" s="10">
        <f>IF(OR(A1789="",B1789=""),"",COUNTIFS($A$4:$A$3003,A1789,$B$4:$B$3003,B1789))</f>
        <v/>
      </c>
      <c r="H1789" s="9">
        <f>IF(A1789="","",YEAR(A1789)&amp;"-"&amp;TEXT(MONTH(A1789),"00"))</f>
        <v/>
      </c>
      <c r="I1789" s="8" t="n"/>
      <c r="J1789" s="9">
        <f>IF(C1789="","",IF(A1789="","일자 미기재",IF(F1789="","공수 미기재","")))</f>
        <v/>
      </c>
    </row>
    <row r="1790">
      <c r="A1790" s="7" t="n"/>
      <c r="B1790" s="8" t="n"/>
      <c r="C1790" s="9" t="n"/>
      <c r="D1790" s="9" t="n"/>
      <c r="E1790" s="8" t="n"/>
      <c r="F1790" s="9" t="n"/>
      <c r="G1790" s="10">
        <f>IF(OR(A1790="",B1790=""),"",COUNTIFS($A$4:$A$3003,A1790,$B$4:$B$3003,B1790))</f>
        <v/>
      </c>
      <c r="H1790" s="9">
        <f>IF(A1790="","",YEAR(A1790)&amp;"-"&amp;TEXT(MONTH(A1790),"00"))</f>
        <v/>
      </c>
      <c r="I1790" s="8" t="n"/>
      <c r="J1790" s="9">
        <f>IF(C1790="","",IF(A1790="","일자 미기재",IF(F1790="","공수 미기재","")))</f>
        <v/>
      </c>
    </row>
    <row r="1791">
      <c r="A1791" s="7" t="n"/>
      <c r="B1791" s="8" t="n"/>
      <c r="C1791" s="9" t="n"/>
      <c r="D1791" s="9" t="n"/>
      <c r="E1791" s="8" t="n"/>
      <c r="F1791" s="9" t="n"/>
      <c r="G1791" s="10">
        <f>IF(OR(A1791="",B1791=""),"",COUNTIFS($A$4:$A$3003,A1791,$B$4:$B$3003,B1791))</f>
        <v/>
      </c>
      <c r="H1791" s="9">
        <f>IF(A1791="","",YEAR(A1791)&amp;"-"&amp;TEXT(MONTH(A1791),"00"))</f>
        <v/>
      </c>
      <c r="I1791" s="8" t="n"/>
      <c r="J1791" s="9">
        <f>IF(C1791="","",IF(A1791="","일자 미기재",IF(F1791="","공수 미기재","")))</f>
        <v/>
      </c>
    </row>
    <row r="1792">
      <c r="A1792" s="7" t="n"/>
      <c r="B1792" s="8" t="n"/>
      <c r="C1792" s="9" t="n"/>
      <c r="D1792" s="9" t="n"/>
      <c r="E1792" s="8" t="n"/>
      <c r="F1792" s="9" t="n"/>
      <c r="G1792" s="10">
        <f>IF(OR(A1792="",B1792=""),"",COUNTIFS($A$4:$A$3003,A1792,$B$4:$B$3003,B1792))</f>
        <v/>
      </c>
      <c r="H1792" s="9">
        <f>IF(A1792="","",YEAR(A1792)&amp;"-"&amp;TEXT(MONTH(A1792),"00"))</f>
        <v/>
      </c>
      <c r="I1792" s="8" t="n"/>
      <c r="J1792" s="9">
        <f>IF(C1792="","",IF(A1792="","일자 미기재",IF(F1792="","공수 미기재","")))</f>
        <v/>
      </c>
    </row>
    <row r="1793">
      <c r="A1793" s="7" t="n"/>
      <c r="B1793" s="8" t="n"/>
      <c r="C1793" s="9" t="n"/>
      <c r="D1793" s="9" t="n"/>
      <c r="E1793" s="8" t="n"/>
      <c r="F1793" s="9" t="n"/>
      <c r="G1793" s="10">
        <f>IF(OR(A1793="",B1793=""),"",COUNTIFS($A$4:$A$3003,A1793,$B$4:$B$3003,B1793))</f>
        <v/>
      </c>
      <c r="H1793" s="9">
        <f>IF(A1793="","",YEAR(A1793)&amp;"-"&amp;TEXT(MONTH(A1793),"00"))</f>
        <v/>
      </c>
      <c r="I1793" s="8" t="n"/>
      <c r="J1793" s="9">
        <f>IF(C1793="","",IF(A1793="","일자 미기재",IF(F1793="","공수 미기재","")))</f>
        <v/>
      </c>
    </row>
    <row r="1794">
      <c r="A1794" s="7" t="n"/>
      <c r="B1794" s="8" t="n"/>
      <c r="C1794" s="9" t="n"/>
      <c r="D1794" s="9" t="n"/>
      <c r="E1794" s="8" t="n"/>
      <c r="F1794" s="9" t="n"/>
      <c r="G1794" s="10">
        <f>IF(OR(A1794="",B1794=""),"",COUNTIFS($A$4:$A$3003,A1794,$B$4:$B$3003,B1794))</f>
        <v/>
      </c>
      <c r="H1794" s="9">
        <f>IF(A1794="","",YEAR(A1794)&amp;"-"&amp;TEXT(MONTH(A1794),"00"))</f>
        <v/>
      </c>
      <c r="I1794" s="8" t="n"/>
      <c r="J1794" s="9">
        <f>IF(C1794="","",IF(A1794="","일자 미기재",IF(F1794="","공수 미기재","")))</f>
        <v/>
      </c>
    </row>
    <row r="1795">
      <c r="A1795" s="7" t="n"/>
      <c r="B1795" s="8" t="n"/>
      <c r="C1795" s="9" t="n"/>
      <c r="D1795" s="9" t="n"/>
      <c r="E1795" s="8" t="n"/>
      <c r="F1795" s="9" t="n"/>
      <c r="G1795" s="10">
        <f>IF(OR(A1795="",B1795=""),"",COUNTIFS($A$4:$A$3003,A1795,$B$4:$B$3003,B1795))</f>
        <v/>
      </c>
      <c r="H1795" s="9">
        <f>IF(A1795="","",YEAR(A1795)&amp;"-"&amp;TEXT(MONTH(A1795),"00"))</f>
        <v/>
      </c>
      <c r="I1795" s="8" t="n"/>
      <c r="J1795" s="9">
        <f>IF(C1795="","",IF(A1795="","일자 미기재",IF(F1795="","공수 미기재","")))</f>
        <v/>
      </c>
    </row>
    <row r="1796">
      <c r="A1796" s="7" t="n"/>
      <c r="B1796" s="8" t="n"/>
      <c r="C1796" s="9" t="n"/>
      <c r="D1796" s="9" t="n"/>
      <c r="E1796" s="8" t="n"/>
      <c r="F1796" s="9" t="n"/>
      <c r="G1796" s="10">
        <f>IF(OR(A1796="",B1796=""),"",COUNTIFS($A$4:$A$3003,A1796,$B$4:$B$3003,B1796))</f>
        <v/>
      </c>
      <c r="H1796" s="9">
        <f>IF(A1796="","",YEAR(A1796)&amp;"-"&amp;TEXT(MONTH(A1796),"00"))</f>
        <v/>
      </c>
      <c r="I1796" s="8" t="n"/>
      <c r="J1796" s="9">
        <f>IF(C1796="","",IF(A1796="","일자 미기재",IF(F1796="","공수 미기재","")))</f>
        <v/>
      </c>
    </row>
    <row r="1797">
      <c r="A1797" s="7" t="n"/>
      <c r="B1797" s="8" t="n"/>
      <c r="C1797" s="9" t="n"/>
      <c r="D1797" s="9" t="n"/>
      <c r="E1797" s="8" t="n"/>
      <c r="F1797" s="9" t="n"/>
      <c r="G1797" s="10">
        <f>IF(OR(A1797="",B1797=""),"",COUNTIFS($A$4:$A$3003,A1797,$B$4:$B$3003,B1797))</f>
        <v/>
      </c>
      <c r="H1797" s="9">
        <f>IF(A1797="","",YEAR(A1797)&amp;"-"&amp;TEXT(MONTH(A1797),"00"))</f>
        <v/>
      </c>
      <c r="I1797" s="8" t="n"/>
      <c r="J1797" s="9">
        <f>IF(C1797="","",IF(A1797="","일자 미기재",IF(F1797="","공수 미기재","")))</f>
        <v/>
      </c>
    </row>
    <row r="1798">
      <c r="A1798" s="7" t="n"/>
      <c r="B1798" s="8" t="n"/>
      <c r="C1798" s="9" t="n"/>
      <c r="D1798" s="9" t="n"/>
      <c r="E1798" s="8" t="n"/>
      <c r="F1798" s="9" t="n"/>
      <c r="G1798" s="10">
        <f>IF(OR(A1798="",B1798=""),"",COUNTIFS($A$4:$A$3003,A1798,$B$4:$B$3003,B1798))</f>
        <v/>
      </c>
      <c r="H1798" s="9">
        <f>IF(A1798="","",YEAR(A1798)&amp;"-"&amp;TEXT(MONTH(A1798),"00"))</f>
        <v/>
      </c>
      <c r="I1798" s="8" t="n"/>
      <c r="J1798" s="9">
        <f>IF(C1798="","",IF(A1798="","일자 미기재",IF(F1798="","공수 미기재","")))</f>
        <v/>
      </c>
    </row>
    <row r="1799">
      <c r="A1799" s="7" t="n"/>
      <c r="B1799" s="8" t="n"/>
      <c r="C1799" s="9" t="n"/>
      <c r="D1799" s="9" t="n"/>
      <c r="E1799" s="8" t="n"/>
      <c r="F1799" s="9" t="n"/>
      <c r="G1799" s="10">
        <f>IF(OR(A1799="",B1799=""),"",COUNTIFS($A$4:$A$3003,A1799,$B$4:$B$3003,B1799))</f>
        <v/>
      </c>
      <c r="H1799" s="9">
        <f>IF(A1799="","",YEAR(A1799)&amp;"-"&amp;TEXT(MONTH(A1799),"00"))</f>
        <v/>
      </c>
      <c r="I1799" s="8" t="n"/>
      <c r="J1799" s="9">
        <f>IF(C1799="","",IF(A1799="","일자 미기재",IF(F1799="","공수 미기재","")))</f>
        <v/>
      </c>
    </row>
    <row r="1800">
      <c r="A1800" s="7" t="n"/>
      <c r="B1800" s="8" t="n"/>
      <c r="C1800" s="9" t="n"/>
      <c r="D1800" s="9" t="n"/>
      <c r="E1800" s="8" t="n"/>
      <c r="F1800" s="9" t="n"/>
      <c r="G1800" s="10">
        <f>IF(OR(A1800="",B1800=""),"",COUNTIFS($A$4:$A$3003,A1800,$B$4:$B$3003,B1800))</f>
        <v/>
      </c>
      <c r="H1800" s="9">
        <f>IF(A1800="","",YEAR(A1800)&amp;"-"&amp;TEXT(MONTH(A1800),"00"))</f>
        <v/>
      </c>
      <c r="I1800" s="8" t="n"/>
      <c r="J1800" s="9">
        <f>IF(C1800="","",IF(A1800="","일자 미기재",IF(F1800="","공수 미기재","")))</f>
        <v/>
      </c>
    </row>
    <row r="1801">
      <c r="A1801" s="7" t="n"/>
      <c r="B1801" s="8" t="n"/>
      <c r="C1801" s="9" t="n"/>
      <c r="D1801" s="9" t="n"/>
      <c r="E1801" s="8" t="n"/>
      <c r="F1801" s="9" t="n"/>
      <c r="G1801" s="10">
        <f>IF(OR(A1801="",B1801=""),"",COUNTIFS($A$4:$A$3003,A1801,$B$4:$B$3003,B1801))</f>
        <v/>
      </c>
      <c r="H1801" s="9">
        <f>IF(A1801="","",YEAR(A1801)&amp;"-"&amp;TEXT(MONTH(A1801),"00"))</f>
        <v/>
      </c>
      <c r="I1801" s="8" t="n"/>
      <c r="J1801" s="9">
        <f>IF(C1801="","",IF(A1801="","일자 미기재",IF(F1801="","공수 미기재","")))</f>
        <v/>
      </c>
    </row>
    <row r="1802">
      <c r="A1802" s="7" t="n"/>
      <c r="B1802" s="8" t="n"/>
      <c r="C1802" s="9" t="n"/>
      <c r="D1802" s="9" t="n"/>
      <c r="E1802" s="8" t="n"/>
      <c r="F1802" s="9" t="n"/>
      <c r="G1802" s="10">
        <f>IF(OR(A1802="",B1802=""),"",COUNTIFS($A$4:$A$3003,A1802,$B$4:$B$3003,B1802))</f>
        <v/>
      </c>
      <c r="H1802" s="9">
        <f>IF(A1802="","",YEAR(A1802)&amp;"-"&amp;TEXT(MONTH(A1802),"00"))</f>
        <v/>
      </c>
      <c r="I1802" s="8" t="n"/>
      <c r="J1802" s="9">
        <f>IF(C1802="","",IF(A1802="","일자 미기재",IF(F1802="","공수 미기재","")))</f>
        <v/>
      </c>
    </row>
    <row r="1803">
      <c r="A1803" s="7" t="n"/>
      <c r="B1803" s="8" t="n"/>
      <c r="C1803" s="9" t="n"/>
      <c r="D1803" s="9" t="n"/>
      <c r="E1803" s="8" t="n"/>
      <c r="F1803" s="9" t="n"/>
      <c r="G1803" s="10">
        <f>IF(OR(A1803="",B1803=""),"",COUNTIFS($A$4:$A$3003,A1803,$B$4:$B$3003,B1803))</f>
        <v/>
      </c>
      <c r="H1803" s="9">
        <f>IF(A1803="","",YEAR(A1803)&amp;"-"&amp;TEXT(MONTH(A1803),"00"))</f>
        <v/>
      </c>
      <c r="I1803" s="8" t="n"/>
      <c r="J1803" s="9">
        <f>IF(C1803="","",IF(A1803="","일자 미기재",IF(F1803="","공수 미기재","")))</f>
        <v/>
      </c>
    </row>
    <row r="1804">
      <c r="A1804" s="7" t="n"/>
      <c r="B1804" s="8" t="n"/>
      <c r="C1804" s="9" t="n"/>
      <c r="D1804" s="9" t="n"/>
      <c r="E1804" s="8" t="n"/>
      <c r="F1804" s="9" t="n"/>
      <c r="G1804" s="10">
        <f>IF(OR(A1804="",B1804=""),"",COUNTIFS($A$4:$A$3003,A1804,$B$4:$B$3003,B1804))</f>
        <v/>
      </c>
      <c r="H1804" s="9">
        <f>IF(A1804="","",YEAR(A1804)&amp;"-"&amp;TEXT(MONTH(A1804),"00"))</f>
        <v/>
      </c>
      <c r="I1804" s="8" t="n"/>
      <c r="J1804" s="9">
        <f>IF(C1804="","",IF(A1804="","일자 미기재",IF(F1804="","공수 미기재","")))</f>
        <v/>
      </c>
    </row>
    <row r="1805">
      <c r="A1805" s="7" t="n"/>
      <c r="B1805" s="8" t="n"/>
      <c r="C1805" s="9" t="n"/>
      <c r="D1805" s="9" t="n"/>
      <c r="E1805" s="8" t="n"/>
      <c r="F1805" s="9" t="n"/>
      <c r="G1805" s="10">
        <f>IF(OR(A1805="",B1805=""),"",COUNTIFS($A$4:$A$3003,A1805,$B$4:$B$3003,B1805))</f>
        <v/>
      </c>
      <c r="H1805" s="9">
        <f>IF(A1805="","",YEAR(A1805)&amp;"-"&amp;TEXT(MONTH(A1805),"00"))</f>
        <v/>
      </c>
      <c r="I1805" s="8" t="n"/>
      <c r="J1805" s="9">
        <f>IF(C1805="","",IF(A1805="","일자 미기재",IF(F1805="","공수 미기재","")))</f>
        <v/>
      </c>
    </row>
    <row r="1806">
      <c r="A1806" s="7" t="n"/>
      <c r="B1806" s="8" t="n"/>
      <c r="C1806" s="9" t="n"/>
      <c r="D1806" s="9" t="n"/>
      <c r="E1806" s="8" t="n"/>
      <c r="F1806" s="9" t="n"/>
      <c r="G1806" s="10">
        <f>IF(OR(A1806="",B1806=""),"",COUNTIFS($A$4:$A$3003,A1806,$B$4:$B$3003,B1806))</f>
        <v/>
      </c>
      <c r="H1806" s="9">
        <f>IF(A1806="","",YEAR(A1806)&amp;"-"&amp;TEXT(MONTH(A1806),"00"))</f>
        <v/>
      </c>
      <c r="I1806" s="8" t="n"/>
      <c r="J1806" s="9">
        <f>IF(C1806="","",IF(A1806="","일자 미기재",IF(F1806="","공수 미기재","")))</f>
        <v/>
      </c>
    </row>
    <row r="1807">
      <c r="A1807" s="7" t="n"/>
      <c r="B1807" s="8" t="n"/>
      <c r="C1807" s="9" t="n"/>
      <c r="D1807" s="9" t="n"/>
      <c r="E1807" s="8" t="n"/>
      <c r="F1807" s="9" t="n"/>
      <c r="G1807" s="10">
        <f>IF(OR(A1807="",B1807=""),"",COUNTIFS($A$4:$A$3003,A1807,$B$4:$B$3003,B1807))</f>
        <v/>
      </c>
      <c r="H1807" s="9">
        <f>IF(A1807="","",YEAR(A1807)&amp;"-"&amp;TEXT(MONTH(A1807),"00"))</f>
        <v/>
      </c>
      <c r="I1807" s="8" t="n"/>
      <c r="J1807" s="9">
        <f>IF(C1807="","",IF(A1807="","일자 미기재",IF(F1807="","공수 미기재","")))</f>
        <v/>
      </c>
    </row>
    <row r="1808">
      <c r="A1808" s="7" t="n"/>
      <c r="B1808" s="8" t="n"/>
      <c r="C1808" s="9" t="n"/>
      <c r="D1808" s="9" t="n"/>
      <c r="E1808" s="8" t="n"/>
      <c r="F1808" s="9" t="n"/>
      <c r="G1808" s="10">
        <f>IF(OR(A1808="",B1808=""),"",COUNTIFS($A$4:$A$3003,A1808,$B$4:$B$3003,B1808))</f>
        <v/>
      </c>
      <c r="H1808" s="9">
        <f>IF(A1808="","",YEAR(A1808)&amp;"-"&amp;TEXT(MONTH(A1808),"00"))</f>
        <v/>
      </c>
      <c r="I1808" s="8" t="n"/>
      <c r="J1808" s="9">
        <f>IF(C1808="","",IF(A1808="","일자 미기재",IF(F1808="","공수 미기재","")))</f>
        <v/>
      </c>
    </row>
    <row r="1809">
      <c r="A1809" s="7" t="n"/>
      <c r="B1809" s="8" t="n"/>
      <c r="C1809" s="9" t="n"/>
      <c r="D1809" s="9" t="n"/>
      <c r="E1809" s="8" t="n"/>
      <c r="F1809" s="9" t="n"/>
      <c r="G1809" s="10">
        <f>IF(OR(A1809="",B1809=""),"",COUNTIFS($A$4:$A$3003,A1809,$B$4:$B$3003,B1809))</f>
        <v/>
      </c>
      <c r="H1809" s="9">
        <f>IF(A1809="","",YEAR(A1809)&amp;"-"&amp;TEXT(MONTH(A1809),"00"))</f>
        <v/>
      </c>
      <c r="I1809" s="8" t="n"/>
      <c r="J1809" s="9">
        <f>IF(C1809="","",IF(A1809="","일자 미기재",IF(F1809="","공수 미기재","")))</f>
        <v/>
      </c>
    </row>
    <row r="1810">
      <c r="A1810" s="7" t="n"/>
      <c r="B1810" s="8" t="n"/>
      <c r="C1810" s="9" t="n"/>
      <c r="D1810" s="9" t="n"/>
      <c r="E1810" s="8" t="n"/>
      <c r="F1810" s="9" t="n"/>
      <c r="G1810" s="10">
        <f>IF(OR(A1810="",B1810=""),"",COUNTIFS($A$4:$A$3003,A1810,$B$4:$B$3003,B1810))</f>
        <v/>
      </c>
      <c r="H1810" s="9">
        <f>IF(A1810="","",YEAR(A1810)&amp;"-"&amp;TEXT(MONTH(A1810),"00"))</f>
        <v/>
      </c>
      <c r="I1810" s="8" t="n"/>
      <c r="J1810" s="9">
        <f>IF(C1810="","",IF(A1810="","일자 미기재",IF(F1810="","공수 미기재","")))</f>
        <v/>
      </c>
    </row>
    <row r="1811">
      <c r="A1811" s="7" t="n"/>
      <c r="B1811" s="8" t="n"/>
      <c r="C1811" s="9" t="n"/>
      <c r="D1811" s="9" t="n"/>
      <c r="E1811" s="8" t="n"/>
      <c r="F1811" s="9" t="n"/>
      <c r="G1811" s="10">
        <f>IF(OR(A1811="",B1811=""),"",COUNTIFS($A$4:$A$3003,A1811,$B$4:$B$3003,B1811))</f>
        <v/>
      </c>
      <c r="H1811" s="9">
        <f>IF(A1811="","",YEAR(A1811)&amp;"-"&amp;TEXT(MONTH(A1811),"00"))</f>
        <v/>
      </c>
      <c r="I1811" s="8" t="n"/>
      <c r="J1811" s="9">
        <f>IF(C1811="","",IF(A1811="","일자 미기재",IF(F1811="","공수 미기재","")))</f>
        <v/>
      </c>
    </row>
    <row r="1812">
      <c r="A1812" s="7" t="n"/>
      <c r="B1812" s="8" t="n"/>
      <c r="C1812" s="9" t="n"/>
      <c r="D1812" s="9" t="n"/>
      <c r="E1812" s="8" t="n"/>
      <c r="F1812" s="9" t="n"/>
      <c r="G1812" s="10">
        <f>IF(OR(A1812="",B1812=""),"",COUNTIFS($A$4:$A$3003,A1812,$B$4:$B$3003,B1812))</f>
        <v/>
      </c>
      <c r="H1812" s="9">
        <f>IF(A1812="","",YEAR(A1812)&amp;"-"&amp;TEXT(MONTH(A1812),"00"))</f>
        <v/>
      </c>
      <c r="I1812" s="8" t="n"/>
      <c r="J1812" s="9">
        <f>IF(C1812="","",IF(A1812="","일자 미기재",IF(F1812="","공수 미기재","")))</f>
        <v/>
      </c>
    </row>
    <row r="1813">
      <c r="A1813" s="7" t="n"/>
      <c r="B1813" s="8" t="n"/>
      <c r="C1813" s="9" t="n"/>
      <c r="D1813" s="9" t="n"/>
      <c r="E1813" s="8" t="n"/>
      <c r="F1813" s="9" t="n"/>
      <c r="G1813" s="10">
        <f>IF(OR(A1813="",B1813=""),"",COUNTIFS($A$4:$A$3003,A1813,$B$4:$B$3003,B1813))</f>
        <v/>
      </c>
      <c r="H1813" s="9">
        <f>IF(A1813="","",YEAR(A1813)&amp;"-"&amp;TEXT(MONTH(A1813),"00"))</f>
        <v/>
      </c>
      <c r="I1813" s="8" t="n"/>
      <c r="J1813" s="9">
        <f>IF(C1813="","",IF(A1813="","일자 미기재",IF(F1813="","공수 미기재","")))</f>
        <v/>
      </c>
    </row>
    <row r="1814">
      <c r="A1814" s="7" t="n"/>
      <c r="B1814" s="8" t="n"/>
      <c r="C1814" s="9" t="n"/>
      <c r="D1814" s="9" t="n"/>
      <c r="E1814" s="8" t="n"/>
      <c r="F1814" s="9" t="n"/>
      <c r="G1814" s="10">
        <f>IF(OR(A1814="",B1814=""),"",COUNTIFS($A$4:$A$3003,A1814,$B$4:$B$3003,B1814))</f>
        <v/>
      </c>
      <c r="H1814" s="9">
        <f>IF(A1814="","",YEAR(A1814)&amp;"-"&amp;TEXT(MONTH(A1814),"00"))</f>
        <v/>
      </c>
      <c r="I1814" s="8" t="n"/>
      <c r="J1814" s="9">
        <f>IF(C1814="","",IF(A1814="","일자 미기재",IF(F1814="","공수 미기재","")))</f>
        <v/>
      </c>
    </row>
    <row r="1815">
      <c r="A1815" s="7" t="n"/>
      <c r="B1815" s="8" t="n"/>
      <c r="C1815" s="9" t="n"/>
      <c r="D1815" s="9" t="n"/>
      <c r="E1815" s="8" t="n"/>
      <c r="F1815" s="9" t="n"/>
      <c r="G1815" s="10">
        <f>IF(OR(A1815="",B1815=""),"",COUNTIFS($A$4:$A$3003,A1815,$B$4:$B$3003,B1815))</f>
        <v/>
      </c>
      <c r="H1815" s="9">
        <f>IF(A1815="","",YEAR(A1815)&amp;"-"&amp;TEXT(MONTH(A1815),"00"))</f>
        <v/>
      </c>
      <c r="I1815" s="8" t="n"/>
      <c r="J1815" s="9">
        <f>IF(C1815="","",IF(A1815="","일자 미기재",IF(F1815="","공수 미기재","")))</f>
        <v/>
      </c>
    </row>
    <row r="1816">
      <c r="A1816" s="7" t="n"/>
      <c r="B1816" s="8" t="n"/>
      <c r="C1816" s="9" t="n"/>
      <c r="D1816" s="9" t="n"/>
      <c r="E1816" s="8" t="n"/>
      <c r="F1816" s="9" t="n"/>
      <c r="G1816" s="10">
        <f>IF(OR(A1816="",B1816=""),"",COUNTIFS($A$4:$A$3003,A1816,$B$4:$B$3003,B1816))</f>
        <v/>
      </c>
      <c r="H1816" s="9">
        <f>IF(A1816="","",YEAR(A1816)&amp;"-"&amp;TEXT(MONTH(A1816),"00"))</f>
        <v/>
      </c>
      <c r="I1816" s="8" t="n"/>
      <c r="J1816" s="9">
        <f>IF(C1816="","",IF(A1816="","일자 미기재",IF(F1816="","공수 미기재","")))</f>
        <v/>
      </c>
    </row>
    <row r="1817">
      <c r="A1817" s="7" t="n"/>
      <c r="B1817" s="8" t="n"/>
      <c r="C1817" s="9" t="n"/>
      <c r="D1817" s="9" t="n"/>
      <c r="E1817" s="8" t="n"/>
      <c r="F1817" s="9" t="n"/>
      <c r="G1817" s="10">
        <f>IF(OR(A1817="",B1817=""),"",COUNTIFS($A$4:$A$3003,A1817,$B$4:$B$3003,B1817))</f>
        <v/>
      </c>
      <c r="H1817" s="9">
        <f>IF(A1817="","",YEAR(A1817)&amp;"-"&amp;TEXT(MONTH(A1817),"00"))</f>
        <v/>
      </c>
      <c r="I1817" s="8" t="n"/>
      <c r="J1817" s="9">
        <f>IF(C1817="","",IF(A1817="","일자 미기재",IF(F1817="","공수 미기재","")))</f>
        <v/>
      </c>
    </row>
    <row r="1818">
      <c r="A1818" s="7" t="n"/>
      <c r="B1818" s="8" t="n"/>
      <c r="C1818" s="9" t="n"/>
      <c r="D1818" s="9" t="n"/>
      <c r="E1818" s="8" t="n"/>
      <c r="F1818" s="9" t="n"/>
      <c r="G1818" s="10">
        <f>IF(OR(A1818="",B1818=""),"",COUNTIFS($A$4:$A$3003,A1818,$B$4:$B$3003,B1818))</f>
        <v/>
      </c>
      <c r="H1818" s="9">
        <f>IF(A1818="","",YEAR(A1818)&amp;"-"&amp;TEXT(MONTH(A1818),"00"))</f>
        <v/>
      </c>
      <c r="I1818" s="8" t="n"/>
      <c r="J1818" s="9">
        <f>IF(C1818="","",IF(A1818="","일자 미기재",IF(F1818="","공수 미기재","")))</f>
        <v/>
      </c>
    </row>
    <row r="1819">
      <c r="A1819" s="7" t="n"/>
      <c r="B1819" s="8" t="n"/>
      <c r="C1819" s="9" t="n"/>
      <c r="D1819" s="9" t="n"/>
      <c r="E1819" s="8" t="n"/>
      <c r="F1819" s="9" t="n"/>
      <c r="G1819" s="10">
        <f>IF(OR(A1819="",B1819=""),"",COUNTIFS($A$4:$A$3003,A1819,$B$4:$B$3003,B1819))</f>
        <v/>
      </c>
      <c r="H1819" s="9">
        <f>IF(A1819="","",YEAR(A1819)&amp;"-"&amp;TEXT(MONTH(A1819),"00"))</f>
        <v/>
      </c>
      <c r="I1819" s="8" t="n"/>
      <c r="J1819" s="9">
        <f>IF(C1819="","",IF(A1819="","일자 미기재",IF(F1819="","공수 미기재","")))</f>
        <v/>
      </c>
    </row>
    <row r="1820">
      <c r="A1820" s="7" t="n"/>
      <c r="B1820" s="8" t="n"/>
      <c r="C1820" s="9" t="n"/>
      <c r="D1820" s="9" t="n"/>
      <c r="E1820" s="8" t="n"/>
      <c r="F1820" s="9" t="n"/>
      <c r="G1820" s="10">
        <f>IF(OR(A1820="",B1820=""),"",COUNTIFS($A$4:$A$3003,A1820,$B$4:$B$3003,B1820))</f>
        <v/>
      </c>
      <c r="H1820" s="9">
        <f>IF(A1820="","",YEAR(A1820)&amp;"-"&amp;TEXT(MONTH(A1820),"00"))</f>
        <v/>
      </c>
      <c r="I1820" s="8" t="n"/>
      <c r="J1820" s="9">
        <f>IF(C1820="","",IF(A1820="","일자 미기재",IF(F1820="","공수 미기재","")))</f>
        <v/>
      </c>
    </row>
    <row r="1821">
      <c r="A1821" s="7" t="n"/>
      <c r="B1821" s="8" t="n"/>
      <c r="C1821" s="9" t="n"/>
      <c r="D1821" s="9" t="n"/>
      <c r="E1821" s="8" t="n"/>
      <c r="F1821" s="9" t="n"/>
      <c r="G1821" s="10">
        <f>IF(OR(A1821="",B1821=""),"",COUNTIFS($A$4:$A$3003,A1821,$B$4:$B$3003,B1821))</f>
        <v/>
      </c>
      <c r="H1821" s="9">
        <f>IF(A1821="","",YEAR(A1821)&amp;"-"&amp;TEXT(MONTH(A1821),"00"))</f>
        <v/>
      </c>
      <c r="I1821" s="8" t="n"/>
      <c r="J1821" s="9">
        <f>IF(C1821="","",IF(A1821="","일자 미기재",IF(F1821="","공수 미기재","")))</f>
        <v/>
      </c>
    </row>
    <row r="1822">
      <c r="A1822" s="7" t="n"/>
      <c r="B1822" s="8" t="n"/>
      <c r="C1822" s="9" t="n"/>
      <c r="D1822" s="9" t="n"/>
      <c r="E1822" s="8" t="n"/>
      <c r="F1822" s="9" t="n"/>
      <c r="G1822" s="10">
        <f>IF(OR(A1822="",B1822=""),"",COUNTIFS($A$4:$A$3003,A1822,$B$4:$B$3003,B1822))</f>
        <v/>
      </c>
      <c r="H1822" s="9">
        <f>IF(A1822="","",YEAR(A1822)&amp;"-"&amp;TEXT(MONTH(A1822),"00"))</f>
        <v/>
      </c>
      <c r="I1822" s="8" t="n"/>
      <c r="J1822" s="9">
        <f>IF(C1822="","",IF(A1822="","일자 미기재",IF(F1822="","공수 미기재","")))</f>
        <v/>
      </c>
    </row>
    <row r="1823">
      <c r="A1823" s="7" t="n"/>
      <c r="B1823" s="8" t="n"/>
      <c r="C1823" s="9" t="n"/>
      <c r="D1823" s="9" t="n"/>
      <c r="E1823" s="8" t="n"/>
      <c r="F1823" s="9" t="n"/>
      <c r="G1823" s="10">
        <f>IF(OR(A1823="",B1823=""),"",COUNTIFS($A$4:$A$3003,A1823,$B$4:$B$3003,B1823))</f>
        <v/>
      </c>
      <c r="H1823" s="9">
        <f>IF(A1823="","",YEAR(A1823)&amp;"-"&amp;TEXT(MONTH(A1823),"00"))</f>
        <v/>
      </c>
      <c r="I1823" s="8" t="n"/>
      <c r="J1823" s="9">
        <f>IF(C1823="","",IF(A1823="","일자 미기재",IF(F1823="","공수 미기재","")))</f>
        <v/>
      </c>
    </row>
    <row r="1824">
      <c r="A1824" s="7" t="n"/>
      <c r="B1824" s="8" t="n"/>
      <c r="C1824" s="9" t="n"/>
      <c r="D1824" s="9" t="n"/>
      <c r="E1824" s="8" t="n"/>
      <c r="F1824" s="9" t="n"/>
      <c r="G1824" s="10">
        <f>IF(OR(A1824="",B1824=""),"",COUNTIFS($A$4:$A$3003,A1824,$B$4:$B$3003,B1824))</f>
        <v/>
      </c>
      <c r="H1824" s="9">
        <f>IF(A1824="","",YEAR(A1824)&amp;"-"&amp;TEXT(MONTH(A1824),"00"))</f>
        <v/>
      </c>
      <c r="I1824" s="8" t="n"/>
      <c r="J1824" s="9">
        <f>IF(C1824="","",IF(A1824="","일자 미기재",IF(F1824="","공수 미기재","")))</f>
        <v/>
      </c>
    </row>
    <row r="1825">
      <c r="A1825" s="7" t="n"/>
      <c r="B1825" s="8" t="n"/>
      <c r="C1825" s="9" t="n"/>
      <c r="D1825" s="9" t="n"/>
      <c r="E1825" s="8" t="n"/>
      <c r="F1825" s="9" t="n"/>
      <c r="G1825" s="10">
        <f>IF(OR(A1825="",B1825=""),"",COUNTIFS($A$4:$A$3003,A1825,$B$4:$B$3003,B1825))</f>
        <v/>
      </c>
      <c r="H1825" s="9">
        <f>IF(A1825="","",YEAR(A1825)&amp;"-"&amp;TEXT(MONTH(A1825),"00"))</f>
        <v/>
      </c>
      <c r="I1825" s="8" t="n"/>
      <c r="J1825" s="9">
        <f>IF(C1825="","",IF(A1825="","일자 미기재",IF(F1825="","공수 미기재","")))</f>
        <v/>
      </c>
    </row>
    <row r="1826">
      <c r="A1826" s="7" t="n"/>
      <c r="B1826" s="8" t="n"/>
      <c r="C1826" s="9" t="n"/>
      <c r="D1826" s="9" t="n"/>
      <c r="E1826" s="8" t="n"/>
      <c r="F1826" s="9" t="n"/>
      <c r="G1826" s="10">
        <f>IF(OR(A1826="",B1826=""),"",COUNTIFS($A$4:$A$3003,A1826,$B$4:$B$3003,B1826))</f>
        <v/>
      </c>
      <c r="H1826" s="9">
        <f>IF(A1826="","",YEAR(A1826)&amp;"-"&amp;TEXT(MONTH(A1826),"00"))</f>
        <v/>
      </c>
      <c r="I1826" s="8" t="n"/>
      <c r="J1826" s="9">
        <f>IF(C1826="","",IF(A1826="","일자 미기재",IF(F1826="","공수 미기재","")))</f>
        <v/>
      </c>
    </row>
    <row r="1827">
      <c r="A1827" s="7" t="n"/>
      <c r="B1827" s="8" t="n"/>
      <c r="C1827" s="9" t="n"/>
      <c r="D1827" s="9" t="n"/>
      <c r="E1827" s="8" t="n"/>
      <c r="F1827" s="9" t="n"/>
      <c r="G1827" s="10">
        <f>IF(OR(A1827="",B1827=""),"",COUNTIFS($A$4:$A$3003,A1827,$B$4:$B$3003,B1827))</f>
        <v/>
      </c>
      <c r="H1827" s="9">
        <f>IF(A1827="","",YEAR(A1827)&amp;"-"&amp;TEXT(MONTH(A1827),"00"))</f>
        <v/>
      </c>
      <c r="I1827" s="8" t="n"/>
      <c r="J1827" s="9">
        <f>IF(C1827="","",IF(A1827="","일자 미기재",IF(F1827="","공수 미기재","")))</f>
        <v/>
      </c>
    </row>
    <row r="1828">
      <c r="A1828" s="7" t="n"/>
      <c r="B1828" s="8" t="n"/>
      <c r="C1828" s="9" t="n"/>
      <c r="D1828" s="9" t="n"/>
      <c r="E1828" s="8" t="n"/>
      <c r="F1828" s="9" t="n"/>
      <c r="G1828" s="10">
        <f>IF(OR(A1828="",B1828=""),"",COUNTIFS($A$4:$A$3003,A1828,$B$4:$B$3003,B1828))</f>
        <v/>
      </c>
      <c r="H1828" s="9">
        <f>IF(A1828="","",YEAR(A1828)&amp;"-"&amp;TEXT(MONTH(A1828),"00"))</f>
        <v/>
      </c>
      <c r="I1828" s="8" t="n"/>
      <c r="J1828" s="9">
        <f>IF(C1828="","",IF(A1828="","일자 미기재",IF(F1828="","공수 미기재","")))</f>
        <v/>
      </c>
    </row>
    <row r="1829">
      <c r="A1829" s="7" t="n"/>
      <c r="B1829" s="8" t="n"/>
      <c r="C1829" s="9" t="n"/>
      <c r="D1829" s="9" t="n"/>
      <c r="E1829" s="8" t="n"/>
      <c r="F1829" s="9" t="n"/>
      <c r="G1829" s="10">
        <f>IF(OR(A1829="",B1829=""),"",COUNTIFS($A$4:$A$3003,A1829,$B$4:$B$3003,B1829))</f>
        <v/>
      </c>
      <c r="H1829" s="9">
        <f>IF(A1829="","",YEAR(A1829)&amp;"-"&amp;TEXT(MONTH(A1829),"00"))</f>
        <v/>
      </c>
      <c r="I1829" s="8" t="n"/>
      <c r="J1829" s="9">
        <f>IF(C1829="","",IF(A1829="","일자 미기재",IF(F1829="","공수 미기재","")))</f>
        <v/>
      </c>
    </row>
    <row r="1830">
      <c r="A1830" s="7" t="n"/>
      <c r="B1830" s="8" t="n"/>
      <c r="C1830" s="9" t="n"/>
      <c r="D1830" s="9" t="n"/>
      <c r="E1830" s="8" t="n"/>
      <c r="F1830" s="9" t="n"/>
      <c r="G1830" s="10">
        <f>IF(OR(A1830="",B1830=""),"",COUNTIFS($A$4:$A$3003,A1830,$B$4:$B$3003,B1830))</f>
        <v/>
      </c>
      <c r="H1830" s="9">
        <f>IF(A1830="","",YEAR(A1830)&amp;"-"&amp;TEXT(MONTH(A1830),"00"))</f>
        <v/>
      </c>
      <c r="I1830" s="8" t="n"/>
      <c r="J1830" s="9">
        <f>IF(C1830="","",IF(A1830="","일자 미기재",IF(F1830="","공수 미기재","")))</f>
        <v/>
      </c>
    </row>
    <row r="1831">
      <c r="A1831" s="7" t="n"/>
      <c r="B1831" s="8" t="n"/>
      <c r="C1831" s="9" t="n"/>
      <c r="D1831" s="9" t="n"/>
      <c r="E1831" s="8" t="n"/>
      <c r="F1831" s="9" t="n"/>
      <c r="G1831" s="10">
        <f>IF(OR(A1831="",B1831=""),"",COUNTIFS($A$4:$A$3003,A1831,$B$4:$B$3003,B1831))</f>
        <v/>
      </c>
      <c r="H1831" s="9">
        <f>IF(A1831="","",YEAR(A1831)&amp;"-"&amp;TEXT(MONTH(A1831),"00"))</f>
        <v/>
      </c>
      <c r="I1831" s="8" t="n"/>
      <c r="J1831" s="9">
        <f>IF(C1831="","",IF(A1831="","일자 미기재",IF(F1831="","공수 미기재","")))</f>
        <v/>
      </c>
    </row>
    <row r="1832">
      <c r="A1832" s="7" t="n"/>
      <c r="B1832" s="8" t="n"/>
      <c r="C1832" s="9" t="n"/>
      <c r="D1832" s="9" t="n"/>
      <c r="E1832" s="8" t="n"/>
      <c r="F1832" s="9" t="n"/>
      <c r="G1832" s="10">
        <f>IF(OR(A1832="",B1832=""),"",COUNTIFS($A$4:$A$3003,A1832,$B$4:$B$3003,B1832))</f>
        <v/>
      </c>
      <c r="H1832" s="9">
        <f>IF(A1832="","",YEAR(A1832)&amp;"-"&amp;TEXT(MONTH(A1832),"00"))</f>
        <v/>
      </c>
      <c r="I1832" s="8" t="n"/>
      <c r="J1832" s="9">
        <f>IF(C1832="","",IF(A1832="","일자 미기재",IF(F1832="","공수 미기재","")))</f>
        <v/>
      </c>
    </row>
    <row r="1833">
      <c r="A1833" s="7" t="n"/>
      <c r="B1833" s="8" t="n"/>
      <c r="C1833" s="9" t="n"/>
      <c r="D1833" s="9" t="n"/>
      <c r="E1833" s="8" t="n"/>
      <c r="F1833" s="9" t="n"/>
      <c r="G1833" s="10">
        <f>IF(OR(A1833="",B1833=""),"",COUNTIFS($A$4:$A$3003,A1833,$B$4:$B$3003,B1833))</f>
        <v/>
      </c>
      <c r="H1833" s="9">
        <f>IF(A1833="","",YEAR(A1833)&amp;"-"&amp;TEXT(MONTH(A1833),"00"))</f>
        <v/>
      </c>
      <c r="I1833" s="8" t="n"/>
      <c r="J1833" s="9">
        <f>IF(C1833="","",IF(A1833="","일자 미기재",IF(F1833="","공수 미기재","")))</f>
        <v/>
      </c>
    </row>
    <row r="1834">
      <c r="A1834" s="7" t="n"/>
      <c r="B1834" s="8" t="n"/>
      <c r="C1834" s="9" t="n"/>
      <c r="D1834" s="9" t="n"/>
      <c r="E1834" s="8" t="n"/>
      <c r="F1834" s="9" t="n"/>
      <c r="G1834" s="10">
        <f>IF(OR(A1834="",B1834=""),"",COUNTIFS($A$4:$A$3003,A1834,$B$4:$B$3003,B1834))</f>
        <v/>
      </c>
      <c r="H1834" s="9">
        <f>IF(A1834="","",YEAR(A1834)&amp;"-"&amp;TEXT(MONTH(A1834),"00"))</f>
        <v/>
      </c>
      <c r="I1834" s="8" t="n"/>
      <c r="J1834" s="9">
        <f>IF(C1834="","",IF(A1834="","일자 미기재",IF(F1834="","공수 미기재","")))</f>
        <v/>
      </c>
    </row>
    <row r="1835">
      <c r="A1835" s="7" t="n"/>
      <c r="B1835" s="8" t="n"/>
      <c r="C1835" s="9" t="n"/>
      <c r="D1835" s="9" t="n"/>
      <c r="E1835" s="8" t="n"/>
      <c r="F1835" s="9" t="n"/>
      <c r="G1835" s="10">
        <f>IF(OR(A1835="",B1835=""),"",COUNTIFS($A$4:$A$3003,A1835,$B$4:$B$3003,B1835))</f>
        <v/>
      </c>
      <c r="H1835" s="9">
        <f>IF(A1835="","",YEAR(A1835)&amp;"-"&amp;TEXT(MONTH(A1835),"00"))</f>
        <v/>
      </c>
      <c r="I1835" s="8" t="n"/>
      <c r="J1835" s="9">
        <f>IF(C1835="","",IF(A1835="","일자 미기재",IF(F1835="","공수 미기재","")))</f>
        <v/>
      </c>
    </row>
    <row r="1836">
      <c r="A1836" s="7" t="n"/>
      <c r="B1836" s="8" t="n"/>
      <c r="C1836" s="9" t="n"/>
      <c r="D1836" s="9" t="n"/>
      <c r="E1836" s="8" t="n"/>
      <c r="F1836" s="9" t="n"/>
      <c r="G1836" s="10">
        <f>IF(OR(A1836="",B1836=""),"",COUNTIFS($A$4:$A$3003,A1836,$B$4:$B$3003,B1836))</f>
        <v/>
      </c>
      <c r="H1836" s="9">
        <f>IF(A1836="","",YEAR(A1836)&amp;"-"&amp;TEXT(MONTH(A1836),"00"))</f>
        <v/>
      </c>
      <c r="I1836" s="8" t="n"/>
      <c r="J1836" s="9">
        <f>IF(C1836="","",IF(A1836="","일자 미기재",IF(F1836="","공수 미기재","")))</f>
        <v/>
      </c>
    </row>
    <row r="1837">
      <c r="A1837" s="7" t="n"/>
      <c r="B1837" s="8" t="n"/>
      <c r="C1837" s="9" t="n"/>
      <c r="D1837" s="9" t="n"/>
      <c r="E1837" s="8" t="n"/>
      <c r="F1837" s="9" t="n"/>
      <c r="G1837" s="10">
        <f>IF(OR(A1837="",B1837=""),"",COUNTIFS($A$4:$A$3003,A1837,$B$4:$B$3003,B1837))</f>
        <v/>
      </c>
      <c r="H1837" s="9">
        <f>IF(A1837="","",YEAR(A1837)&amp;"-"&amp;TEXT(MONTH(A1837),"00"))</f>
        <v/>
      </c>
      <c r="I1837" s="8" t="n"/>
      <c r="J1837" s="9">
        <f>IF(C1837="","",IF(A1837="","일자 미기재",IF(F1837="","공수 미기재","")))</f>
        <v/>
      </c>
    </row>
    <row r="1838">
      <c r="A1838" s="7" t="n"/>
      <c r="B1838" s="8" t="n"/>
      <c r="C1838" s="9" t="n"/>
      <c r="D1838" s="9" t="n"/>
      <c r="E1838" s="8" t="n"/>
      <c r="F1838" s="9" t="n"/>
      <c r="G1838" s="10">
        <f>IF(OR(A1838="",B1838=""),"",COUNTIFS($A$4:$A$3003,A1838,$B$4:$B$3003,B1838))</f>
        <v/>
      </c>
      <c r="H1838" s="9">
        <f>IF(A1838="","",YEAR(A1838)&amp;"-"&amp;TEXT(MONTH(A1838),"00"))</f>
        <v/>
      </c>
      <c r="I1838" s="8" t="n"/>
      <c r="J1838" s="9">
        <f>IF(C1838="","",IF(A1838="","일자 미기재",IF(F1838="","공수 미기재","")))</f>
        <v/>
      </c>
    </row>
    <row r="1839">
      <c r="A1839" s="7" t="n"/>
      <c r="B1839" s="8" t="n"/>
      <c r="C1839" s="9" t="n"/>
      <c r="D1839" s="9" t="n"/>
      <c r="E1839" s="8" t="n"/>
      <c r="F1839" s="9" t="n"/>
      <c r="G1839" s="10">
        <f>IF(OR(A1839="",B1839=""),"",COUNTIFS($A$4:$A$3003,A1839,$B$4:$B$3003,B1839))</f>
        <v/>
      </c>
      <c r="H1839" s="9">
        <f>IF(A1839="","",YEAR(A1839)&amp;"-"&amp;TEXT(MONTH(A1839),"00"))</f>
        <v/>
      </c>
      <c r="I1839" s="8" t="n"/>
      <c r="J1839" s="9">
        <f>IF(C1839="","",IF(A1839="","일자 미기재",IF(F1839="","공수 미기재","")))</f>
        <v/>
      </c>
    </row>
    <row r="1840">
      <c r="A1840" s="7" t="n"/>
      <c r="B1840" s="8" t="n"/>
      <c r="C1840" s="9" t="n"/>
      <c r="D1840" s="9" t="n"/>
      <c r="E1840" s="8" t="n"/>
      <c r="F1840" s="9" t="n"/>
      <c r="G1840" s="10">
        <f>IF(OR(A1840="",B1840=""),"",COUNTIFS($A$4:$A$3003,A1840,$B$4:$B$3003,B1840))</f>
        <v/>
      </c>
      <c r="H1840" s="9">
        <f>IF(A1840="","",YEAR(A1840)&amp;"-"&amp;TEXT(MONTH(A1840),"00"))</f>
        <v/>
      </c>
      <c r="I1840" s="8" t="n"/>
      <c r="J1840" s="9">
        <f>IF(C1840="","",IF(A1840="","일자 미기재",IF(F1840="","공수 미기재","")))</f>
        <v/>
      </c>
    </row>
    <row r="1841">
      <c r="A1841" s="7" t="n"/>
      <c r="B1841" s="8" t="n"/>
      <c r="C1841" s="9" t="n"/>
      <c r="D1841" s="9" t="n"/>
      <c r="E1841" s="8" t="n"/>
      <c r="F1841" s="9" t="n"/>
      <c r="G1841" s="10">
        <f>IF(OR(A1841="",B1841=""),"",COUNTIFS($A$4:$A$3003,A1841,$B$4:$B$3003,B1841))</f>
        <v/>
      </c>
      <c r="H1841" s="9">
        <f>IF(A1841="","",YEAR(A1841)&amp;"-"&amp;TEXT(MONTH(A1841),"00"))</f>
        <v/>
      </c>
      <c r="I1841" s="8" t="n"/>
      <c r="J1841" s="9">
        <f>IF(C1841="","",IF(A1841="","일자 미기재",IF(F1841="","공수 미기재","")))</f>
        <v/>
      </c>
    </row>
    <row r="1842">
      <c r="A1842" s="7" t="n"/>
      <c r="B1842" s="8" t="n"/>
      <c r="C1842" s="9" t="n"/>
      <c r="D1842" s="9" t="n"/>
      <c r="E1842" s="8" t="n"/>
      <c r="F1842" s="9" t="n"/>
      <c r="G1842" s="10">
        <f>IF(OR(A1842="",B1842=""),"",COUNTIFS($A$4:$A$3003,A1842,$B$4:$B$3003,B1842))</f>
        <v/>
      </c>
      <c r="H1842" s="9">
        <f>IF(A1842="","",YEAR(A1842)&amp;"-"&amp;TEXT(MONTH(A1842),"00"))</f>
        <v/>
      </c>
      <c r="I1842" s="8" t="n"/>
      <c r="J1842" s="9">
        <f>IF(C1842="","",IF(A1842="","일자 미기재",IF(F1842="","공수 미기재","")))</f>
        <v/>
      </c>
    </row>
    <row r="1843">
      <c r="A1843" s="7" t="n"/>
      <c r="B1843" s="8" t="n"/>
      <c r="C1843" s="9" t="n"/>
      <c r="D1843" s="9" t="n"/>
      <c r="E1843" s="8" t="n"/>
      <c r="F1843" s="9" t="n"/>
      <c r="G1843" s="10">
        <f>IF(OR(A1843="",B1843=""),"",COUNTIFS($A$4:$A$3003,A1843,$B$4:$B$3003,B1843))</f>
        <v/>
      </c>
      <c r="H1843" s="9">
        <f>IF(A1843="","",YEAR(A1843)&amp;"-"&amp;TEXT(MONTH(A1843),"00"))</f>
        <v/>
      </c>
      <c r="I1843" s="8" t="n"/>
      <c r="J1843" s="9">
        <f>IF(C1843="","",IF(A1843="","일자 미기재",IF(F1843="","공수 미기재","")))</f>
        <v/>
      </c>
    </row>
    <row r="1844">
      <c r="A1844" s="7" t="n"/>
      <c r="B1844" s="8" t="n"/>
      <c r="C1844" s="9" t="n"/>
      <c r="D1844" s="9" t="n"/>
      <c r="E1844" s="8" t="n"/>
      <c r="F1844" s="9" t="n"/>
      <c r="G1844" s="10">
        <f>IF(OR(A1844="",B1844=""),"",COUNTIFS($A$4:$A$3003,A1844,$B$4:$B$3003,B1844))</f>
        <v/>
      </c>
      <c r="H1844" s="9">
        <f>IF(A1844="","",YEAR(A1844)&amp;"-"&amp;TEXT(MONTH(A1844),"00"))</f>
        <v/>
      </c>
      <c r="I1844" s="8" t="n"/>
      <c r="J1844" s="9">
        <f>IF(C1844="","",IF(A1844="","일자 미기재",IF(F1844="","공수 미기재","")))</f>
        <v/>
      </c>
    </row>
    <row r="1845">
      <c r="A1845" s="7" t="n"/>
      <c r="B1845" s="8" t="n"/>
      <c r="C1845" s="9" t="n"/>
      <c r="D1845" s="9" t="n"/>
      <c r="E1845" s="8" t="n"/>
      <c r="F1845" s="9" t="n"/>
      <c r="G1845" s="10">
        <f>IF(OR(A1845="",B1845=""),"",COUNTIFS($A$4:$A$3003,A1845,$B$4:$B$3003,B1845))</f>
        <v/>
      </c>
      <c r="H1845" s="9">
        <f>IF(A1845="","",YEAR(A1845)&amp;"-"&amp;TEXT(MONTH(A1845),"00"))</f>
        <v/>
      </c>
      <c r="I1845" s="8" t="n"/>
      <c r="J1845" s="9">
        <f>IF(C1845="","",IF(A1845="","일자 미기재",IF(F1845="","공수 미기재","")))</f>
        <v/>
      </c>
    </row>
    <row r="1846">
      <c r="A1846" s="7" t="n"/>
      <c r="B1846" s="8" t="n"/>
      <c r="C1846" s="9" t="n"/>
      <c r="D1846" s="9" t="n"/>
      <c r="E1846" s="8" t="n"/>
      <c r="F1846" s="9" t="n"/>
      <c r="G1846" s="10">
        <f>IF(OR(A1846="",B1846=""),"",COUNTIFS($A$4:$A$3003,A1846,$B$4:$B$3003,B1846))</f>
        <v/>
      </c>
      <c r="H1846" s="9">
        <f>IF(A1846="","",YEAR(A1846)&amp;"-"&amp;TEXT(MONTH(A1846),"00"))</f>
        <v/>
      </c>
      <c r="I1846" s="8" t="n"/>
      <c r="J1846" s="9">
        <f>IF(C1846="","",IF(A1846="","일자 미기재",IF(F1846="","공수 미기재","")))</f>
        <v/>
      </c>
    </row>
    <row r="1847">
      <c r="A1847" s="7" t="n"/>
      <c r="B1847" s="8" t="n"/>
      <c r="C1847" s="9" t="n"/>
      <c r="D1847" s="9" t="n"/>
      <c r="E1847" s="8" t="n"/>
      <c r="F1847" s="9" t="n"/>
      <c r="G1847" s="10">
        <f>IF(OR(A1847="",B1847=""),"",COUNTIFS($A$4:$A$3003,A1847,$B$4:$B$3003,B1847))</f>
        <v/>
      </c>
      <c r="H1847" s="9">
        <f>IF(A1847="","",YEAR(A1847)&amp;"-"&amp;TEXT(MONTH(A1847),"00"))</f>
        <v/>
      </c>
      <c r="I1847" s="8" t="n"/>
      <c r="J1847" s="9">
        <f>IF(C1847="","",IF(A1847="","일자 미기재",IF(F1847="","공수 미기재","")))</f>
        <v/>
      </c>
    </row>
    <row r="1848">
      <c r="A1848" s="7" t="n"/>
      <c r="B1848" s="8" t="n"/>
      <c r="C1848" s="9" t="n"/>
      <c r="D1848" s="9" t="n"/>
      <c r="E1848" s="8" t="n"/>
      <c r="F1848" s="9" t="n"/>
      <c r="G1848" s="10">
        <f>IF(OR(A1848="",B1848=""),"",COUNTIFS($A$4:$A$3003,A1848,$B$4:$B$3003,B1848))</f>
        <v/>
      </c>
      <c r="H1848" s="9">
        <f>IF(A1848="","",YEAR(A1848)&amp;"-"&amp;TEXT(MONTH(A1848),"00"))</f>
        <v/>
      </c>
      <c r="I1848" s="8" t="n"/>
      <c r="J1848" s="9">
        <f>IF(C1848="","",IF(A1848="","일자 미기재",IF(F1848="","공수 미기재","")))</f>
        <v/>
      </c>
    </row>
    <row r="1849">
      <c r="A1849" s="7" t="n"/>
      <c r="B1849" s="8" t="n"/>
      <c r="C1849" s="9" t="n"/>
      <c r="D1849" s="9" t="n"/>
      <c r="E1849" s="8" t="n"/>
      <c r="F1849" s="9" t="n"/>
      <c r="G1849" s="10">
        <f>IF(OR(A1849="",B1849=""),"",COUNTIFS($A$4:$A$3003,A1849,$B$4:$B$3003,B1849))</f>
        <v/>
      </c>
      <c r="H1849" s="9">
        <f>IF(A1849="","",YEAR(A1849)&amp;"-"&amp;TEXT(MONTH(A1849),"00"))</f>
        <v/>
      </c>
      <c r="I1849" s="8" t="n"/>
      <c r="J1849" s="9">
        <f>IF(C1849="","",IF(A1849="","일자 미기재",IF(F1849="","공수 미기재","")))</f>
        <v/>
      </c>
    </row>
    <row r="1850">
      <c r="A1850" s="7" t="n"/>
      <c r="B1850" s="8" t="n"/>
      <c r="C1850" s="9" t="n"/>
      <c r="D1850" s="9" t="n"/>
      <c r="E1850" s="8" t="n"/>
      <c r="F1850" s="9" t="n"/>
      <c r="G1850" s="10">
        <f>IF(OR(A1850="",B1850=""),"",COUNTIFS($A$4:$A$3003,A1850,$B$4:$B$3003,B1850))</f>
        <v/>
      </c>
      <c r="H1850" s="9">
        <f>IF(A1850="","",YEAR(A1850)&amp;"-"&amp;TEXT(MONTH(A1850),"00"))</f>
        <v/>
      </c>
      <c r="I1850" s="8" t="n"/>
      <c r="J1850" s="9">
        <f>IF(C1850="","",IF(A1850="","일자 미기재",IF(F1850="","공수 미기재","")))</f>
        <v/>
      </c>
    </row>
    <row r="1851">
      <c r="A1851" s="7" t="n"/>
      <c r="B1851" s="8" t="n"/>
      <c r="C1851" s="9" t="n"/>
      <c r="D1851" s="9" t="n"/>
      <c r="E1851" s="8" t="n"/>
      <c r="F1851" s="9" t="n"/>
      <c r="G1851" s="10">
        <f>IF(OR(A1851="",B1851=""),"",COUNTIFS($A$4:$A$3003,A1851,$B$4:$B$3003,B1851))</f>
        <v/>
      </c>
      <c r="H1851" s="9">
        <f>IF(A1851="","",YEAR(A1851)&amp;"-"&amp;TEXT(MONTH(A1851),"00"))</f>
        <v/>
      </c>
      <c r="I1851" s="8" t="n"/>
      <c r="J1851" s="9">
        <f>IF(C1851="","",IF(A1851="","일자 미기재",IF(F1851="","공수 미기재","")))</f>
        <v/>
      </c>
    </row>
    <row r="1852">
      <c r="A1852" s="7" t="n"/>
      <c r="B1852" s="8" t="n"/>
      <c r="C1852" s="9" t="n"/>
      <c r="D1852" s="9" t="n"/>
      <c r="E1852" s="8" t="n"/>
      <c r="F1852" s="9" t="n"/>
      <c r="G1852" s="10">
        <f>IF(OR(A1852="",B1852=""),"",COUNTIFS($A$4:$A$3003,A1852,$B$4:$B$3003,B1852))</f>
        <v/>
      </c>
      <c r="H1852" s="9">
        <f>IF(A1852="","",YEAR(A1852)&amp;"-"&amp;TEXT(MONTH(A1852),"00"))</f>
        <v/>
      </c>
      <c r="I1852" s="8" t="n"/>
      <c r="J1852" s="9">
        <f>IF(C1852="","",IF(A1852="","일자 미기재",IF(F1852="","공수 미기재","")))</f>
        <v/>
      </c>
    </row>
    <row r="1853">
      <c r="A1853" s="7" t="n"/>
      <c r="B1853" s="8" t="n"/>
      <c r="C1853" s="9" t="n"/>
      <c r="D1853" s="9" t="n"/>
      <c r="E1853" s="8" t="n"/>
      <c r="F1853" s="9" t="n"/>
      <c r="G1853" s="10">
        <f>IF(OR(A1853="",B1853=""),"",COUNTIFS($A$4:$A$3003,A1853,$B$4:$B$3003,B1853))</f>
        <v/>
      </c>
      <c r="H1853" s="9">
        <f>IF(A1853="","",YEAR(A1853)&amp;"-"&amp;TEXT(MONTH(A1853),"00"))</f>
        <v/>
      </c>
      <c r="I1853" s="8" t="n"/>
      <c r="J1853" s="9">
        <f>IF(C1853="","",IF(A1853="","일자 미기재",IF(F1853="","공수 미기재","")))</f>
        <v/>
      </c>
    </row>
    <row r="1854">
      <c r="A1854" s="7" t="n"/>
      <c r="B1854" s="8" t="n"/>
      <c r="C1854" s="9" t="n"/>
      <c r="D1854" s="9" t="n"/>
      <c r="E1854" s="8" t="n"/>
      <c r="F1854" s="9" t="n"/>
      <c r="G1854" s="10">
        <f>IF(OR(A1854="",B1854=""),"",COUNTIFS($A$4:$A$3003,A1854,$B$4:$B$3003,B1854))</f>
        <v/>
      </c>
      <c r="H1854" s="9">
        <f>IF(A1854="","",YEAR(A1854)&amp;"-"&amp;TEXT(MONTH(A1854),"00"))</f>
        <v/>
      </c>
      <c r="I1854" s="8" t="n"/>
      <c r="J1854" s="9">
        <f>IF(C1854="","",IF(A1854="","일자 미기재",IF(F1854="","공수 미기재","")))</f>
        <v/>
      </c>
    </row>
    <row r="1855">
      <c r="A1855" s="7" t="n"/>
      <c r="B1855" s="8" t="n"/>
      <c r="C1855" s="9" t="n"/>
      <c r="D1855" s="9" t="n"/>
      <c r="E1855" s="8" t="n"/>
      <c r="F1855" s="9" t="n"/>
      <c r="G1855" s="10">
        <f>IF(OR(A1855="",B1855=""),"",COUNTIFS($A$4:$A$3003,A1855,$B$4:$B$3003,B1855))</f>
        <v/>
      </c>
      <c r="H1855" s="9">
        <f>IF(A1855="","",YEAR(A1855)&amp;"-"&amp;TEXT(MONTH(A1855),"00"))</f>
        <v/>
      </c>
      <c r="I1855" s="8" t="n"/>
      <c r="J1855" s="9">
        <f>IF(C1855="","",IF(A1855="","일자 미기재",IF(F1855="","공수 미기재","")))</f>
        <v/>
      </c>
    </row>
    <row r="1856">
      <c r="A1856" s="7" t="n"/>
      <c r="B1856" s="8" t="n"/>
      <c r="C1856" s="9" t="n"/>
      <c r="D1856" s="9" t="n"/>
      <c r="E1856" s="8" t="n"/>
      <c r="F1856" s="9" t="n"/>
      <c r="G1856" s="10">
        <f>IF(OR(A1856="",B1856=""),"",COUNTIFS($A$4:$A$3003,A1856,$B$4:$B$3003,B1856))</f>
        <v/>
      </c>
      <c r="H1856" s="9">
        <f>IF(A1856="","",YEAR(A1856)&amp;"-"&amp;TEXT(MONTH(A1856),"00"))</f>
        <v/>
      </c>
      <c r="I1856" s="8" t="n"/>
      <c r="J1856" s="9">
        <f>IF(C1856="","",IF(A1856="","일자 미기재",IF(F1856="","공수 미기재","")))</f>
        <v/>
      </c>
    </row>
    <row r="1857">
      <c r="A1857" s="7" t="n"/>
      <c r="B1857" s="8" t="n"/>
      <c r="C1857" s="9" t="n"/>
      <c r="D1857" s="9" t="n"/>
      <c r="E1857" s="8" t="n"/>
      <c r="F1857" s="9" t="n"/>
      <c r="G1857" s="10">
        <f>IF(OR(A1857="",B1857=""),"",COUNTIFS($A$4:$A$3003,A1857,$B$4:$B$3003,B1857))</f>
        <v/>
      </c>
      <c r="H1857" s="9">
        <f>IF(A1857="","",YEAR(A1857)&amp;"-"&amp;TEXT(MONTH(A1857),"00"))</f>
        <v/>
      </c>
      <c r="I1857" s="8" t="n"/>
      <c r="J1857" s="9">
        <f>IF(C1857="","",IF(A1857="","일자 미기재",IF(F1857="","공수 미기재","")))</f>
        <v/>
      </c>
    </row>
    <row r="1858">
      <c r="A1858" s="7" t="n"/>
      <c r="B1858" s="8" t="n"/>
      <c r="C1858" s="9" t="n"/>
      <c r="D1858" s="9" t="n"/>
      <c r="E1858" s="8" t="n"/>
      <c r="F1858" s="9" t="n"/>
      <c r="G1858" s="10">
        <f>IF(OR(A1858="",B1858=""),"",COUNTIFS($A$4:$A$3003,A1858,$B$4:$B$3003,B1858))</f>
        <v/>
      </c>
      <c r="H1858" s="9">
        <f>IF(A1858="","",YEAR(A1858)&amp;"-"&amp;TEXT(MONTH(A1858),"00"))</f>
        <v/>
      </c>
      <c r="I1858" s="8" t="n"/>
      <c r="J1858" s="9">
        <f>IF(C1858="","",IF(A1858="","일자 미기재",IF(F1858="","공수 미기재","")))</f>
        <v/>
      </c>
    </row>
    <row r="1859">
      <c r="A1859" s="7" t="n"/>
      <c r="B1859" s="8" t="n"/>
      <c r="C1859" s="9" t="n"/>
      <c r="D1859" s="9" t="n"/>
      <c r="E1859" s="8" t="n"/>
      <c r="F1859" s="9" t="n"/>
      <c r="G1859" s="10">
        <f>IF(OR(A1859="",B1859=""),"",COUNTIFS($A$4:$A$3003,A1859,$B$4:$B$3003,B1859))</f>
        <v/>
      </c>
      <c r="H1859" s="9">
        <f>IF(A1859="","",YEAR(A1859)&amp;"-"&amp;TEXT(MONTH(A1859),"00"))</f>
        <v/>
      </c>
      <c r="I1859" s="8" t="n"/>
      <c r="J1859" s="9">
        <f>IF(C1859="","",IF(A1859="","일자 미기재",IF(F1859="","공수 미기재","")))</f>
        <v/>
      </c>
    </row>
    <row r="1860">
      <c r="A1860" s="7" t="n"/>
      <c r="B1860" s="8" t="n"/>
      <c r="C1860" s="9" t="n"/>
      <c r="D1860" s="9" t="n"/>
      <c r="E1860" s="8" t="n"/>
      <c r="F1860" s="9" t="n"/>
      <c r="G1860" s="10">
        <f>IF(OR(A1860="",B1860=""),"",COUNTIFS($A$4:$A$3003,A1860,$B$4:$B$3003,B1860))</f>
        <v/>
      </c>
      <c r="H1860" s="9">
        <f>IF(A1860="","",YEAR(A1860)&amp;"-"&amp;TEXT(MONTH(A1860),"00"))</f>
        <v/>
      </c>
      <c r="I1860" s="8" t="n"/>
      <c r="J1860" s="9">
        <f>IF(C1860="","",IF(A1860="","일자 미기재",IF(F1860="","공수 미기재","")))</f>
        <v/>
      </c>
    </row>
    <row r="1861">
      <c r="A1861" s="7" t="n"/>
      <c r="B1861" s="8" t="n"/>
      <c r="C1861" s="9" t="n"/>
      <c r="D1861" s="9" t="n"/>
      <c r="E1861" s="8" t="n"/>
      <c r="F1861" s="9" t="n"/>
      <c r="G1861" s="10">
        <f>IF(OR(A1861="",B1861=""),"",COUNTIFS($A$4:$A$3003,A1861,$B$4:$B$3003,B1861))</f>
        <v/>
      </c>
      <c r="H1861" s="9">
        <f>IF(A1861="","",YEAR(A1861)&amp;"-"&amp;TEXT(MONTH(A1861),"00"))</f>
        <v/>
      </c>
      <c r="I1861" s="8" t="n"/>
      <c r="J1861" s="9">
        <f>IF(C1861="","",IF(A1861="","일자 미기재",IF(F1861="","공수 미기재","")))</f>
        <v/>
      </c>
    </row>
    <row r="1862">
      <c r="A1862" s="7" t="n"/>
      <c r="B1862" s="8" t="n"/>
      <c r="C1862" s="9" t="n"/>
      <c r="D1862" s="9" t="n"/>
      <c r="E1862" s="8" t="n"/>
      <c r="F1862" s="9" t="n"/>
      <c r="G1862" s="10">
        <f>IF(OR(A1862="",B1862=""),"",COUNTIFS($A$4:$A$3003,A1862,$B$4:$B$3003,B1862))</f>
        <v/>
      </c>
      <c r="H1862" s="9">
        <f>IF(A1862="","",YEAR(A1862)&amp;"-"&amp;TEXT(MONTH(A1862),"00"))</f>
        <v/>
      </c>
      <c r="I1862" s="8" t="n"/>
      <c r="J1862" s="9">
        <f>IF(C1862="","",IF(A1862="","일자 미기재",IF(F1862="","공수 미기재","")))</f>
        <v/>
      </c>
    </row>
    <row r="1863">
      <c r="A1863" s="7" t="n"/>
      <c r="B1863" s="8" t="n"/>
      <c r="C1863" s="9" t="n"/>
      <c r="D1863" s="9" t="n"/>
      <c r="E1863" s="8" t="n"/>
      <c r="F1863" s="9" t="n"/>
      <c r="G1863" s="10">
        <f>IF(OR(A1863="",B1863=""),"",COUNTIFS($A$4:$A$3003,A1863,$B$4:$B$3003,B1863))</f>
        <v/>
      </c>
      <c r="H1863" s="9">
        <f>IF(A1863="","",YEAR(A1863)&amp;"-"&amp;TEXT(MONTH(A1863),"00"))</f>
        <v/>
      </c>
      <c r="I1863" s="8" t="n"/>
      <c r="J1863" s="9">
        <f>IF(C1863="","",IF(A1863="","일자 미기재",IF(F1863="","공수 미기재","")))</f>
        <v/>
      </c>
    </row>
    <row r="1864">
      <c r="A1864" s="7" t="n"/>
      <c r="B1864" s="8" t="n"/>
      <c r="C1864" s="9" t="n"/>
      <c r="D1864" s="9" t="n"/>
      <c r="E1864" s="8" t="n"/>
      <c r="F1864" s="9" t="n"/>
      <c r="G1864" s="10">
        <f>IF(OR(A1864="",B1864=""),"",COUNTIFS($A$4:$A$3003,A1864,$B$4:$B$3003,B1864))</f>
        <v/>
      </c>
      <c r="H1864" s="9">
        <f>IF(A1864="","",YEAR(A1864)&amp;"-"&amp;TEXT(MONTH(A1864),"00"))</f>
        <v/>
      </c>
      <c r="I1864" s="8" t="n"/>
      <c r="J1864" s="9">
        <f>IF(C1864="","",IF(A1864="","일자 미기재",IF(F1864="","공수 미기재","")))</f>
        <v/>
      </c>
    </row>
    <row r="1865">
      <c r="A1865" s="7" t="n"/>
      <c r="B1865" s="8" t="n"/>
      <c r="C1865" s="9" t="n"/>
      <c r="D1865" s="9" t="n"/>
      <c r="E1865" s="8" t="n"/>
      <c r="F1865" s="9" t="n"/>
      <c r="G1865" s="10">
        <f>IF(OR(A1865="",B1865=""),"",COUNTIFS($A$4:$A$3003,A1865,$B$4:$B$3003,B1865))</f>
        <v/>
      </c>
      <c r="H1865" s="9">
        <f>IF(A1865="","",YEAR(A1865)&amp;"-"&amp;TEXT(MONTH(A1865),"00"))</f>
        <v/>
      </c>
      <c r="I1865" s="8" t="n"/>
      <c r="J1865" s="9">
        <f>IF(C1865="","",IF(A1865="","일자 미기재",IF(F1865="","공수 미기재","")))</f>
        <v/>
      </c>
    </row>
    <row r="1866">
      <c r="A1866" s="7" t="n"/>
      <c r="B1866" s="8" t="n"/>
      <c r="C1866" s="9" t="n"/>
      <c r="D1866" s="9" t="n"/>
      <c r="E1866" s="8" t="n"/>
      <c r="F1866" s="9" t="n"/>
      <c r="G1866" s="10">
        <f>IF(OR(A1866="",B1866=""),"",COUNTIFS($A$4:$A$3003,A1866,$B$4:$B$3003,B1866))</f>
        <v/>
      </c>
      <c r="H1866" s="9">
        <f>IF(A1866="","",YEAR(A1866)&amp;"-"&amp;TEXT(MONTH(A1866),"00"))</f>
        <v/>
      </c>
      <c r="I1866" s="8" t="n"/>
      <c r="J1866" s="9">
        <f>IF(C1866="","",IF(A1866="","일자 미기재",IF(F1866="","공수 미기재","")))</f>
        <v/>
      </c>
    </row>
    <row r="1867">
      <c r="A1867" s="7" t="n"/>
      <c r="B1867" s="8" t="n"/>
      <c r="C1867" s="9" t="n"/>
      <c r="D1867" s="9" t="n"/>
      <c r="E1867" s="8" t="n"/>
      <c r="F1867" s="9" t="n"/>
      <c r="G1867" s="10">
        <f>IF(OR(A1867="",B1867=""),"",COUNTIFS($A$4:$A$3003,A1867,$B$4:$B$3003,B1867))</f>
        <v/>
      </c>
      <c r="H1867" s="9">
        <f>IF(A1867="","",YEAR(A1867)&amp;"-"&amp;TEXT(MONTH(A1867),"00"))</f>
        <v/>
      </c>
      <c r="I1867" s="8" t="n"/>
      <c r="J1867" s="9">
        <f>IF(C1867="","",IF(A1867="","일자 미기재",IF(F1867="","공수 미기재","")))</f>
        <v/>
      </c>
    </row>
    <row r="1868">
      <c r="A1868" s="7" t="n"/>
      <c r="B1868" s="8" t="n"/>
      <c r="C1868" s="9" t="n"/>
      <c r="D1868" s="9" t="n"/>
      <c r="E1868" s="8" t="n"/>
      <c r="F1868" s="9" t="n"/>
      <c r="G1868" s="10">
        <f>IF(OR(A1868="",B1868=""),"",COUNTIFS($A$4:$A$3003,A1868,$B$4:$B$3003,B1868))</f>
        <v/>
      </c>
      <c r="H1868" s="9">
        <f>IF(A1868="","",YEAR(A1868)&amp;"-"&amp;TEXT(MONTH(A1868),"00"))</f>
        <v/>
      </c>
      <c r="I1868" s="8" t="n"/>
      <c r="J1868" s="9">
        <f>IF(C1868="","",IF(A1868="","일자 미기재",IF(F1868="","공수 미기재","")))</f>
        <v/>
      </c>
    </row>
    <row r="1869">
      <c r="A1869" s="7" t="n"/>
      <c r="B1869" s="8" t="n"/>
      <c r="C1869" s="9" t="n"/>
      <c r="D1869" s="9" t="n"/>
      <c r="E1869" s="8" t="n"/>
      <c r="F1869" s="9" t="n"/>
      <c r="G1869" s="10">
        <f>IF(OR(A1869="",B1869=""),"",COUNTIFS($A$4:$A$3003,A1869,$B$4:$B$3003,B1869))</f>
        <v/>
      </c>
      <c r="H1869" s="9">
        <f>IF(A1869="","",YEAR(A1869)&amp;"-"&amp;TEXT(MONTH(A1869),"00"))</f>
        <v/>
      </c>
      <c r="I1869" s="8" t="n"/>
      <c r="J1869" s="9">
        <f>IF(C1869="","",IF(A1869="","일자 미기재",IF(F1869="","공수 미기재","")))</f>
        <v/>
      </c>
    </row>
    <row r="1870">
      <c r="A1870" s="7" t="n"/>
      <c r="B1870" s="8" t="n"/>
      <c r="C1870" s="9" t="n"/>
      <c r="D1870" s="9" t="n"/>
      <c r="E1870" s="8" t="n"/>
      <c r="F1870" s="9" t="n"/>
      <c r="G1870" s="10">
        <f>IF(OR(A1870="",B1870=""),"",COUNTIFS($A$4:$A$3003,A1870,$B$4:$B$3003,B1870))</f>
        <v/>
      </c>
      <c r="H1870" s="9">
        <f>IF(A1870="","",YEAR(A1870)&amp;"-"&amp;TEXT(MONTH(A1870),"00"))</f>
        <v/>
      </c>
      <c r="I1870" s="8" t="n"/>
      <c r="J1870" s="9">
        <f>IF(C1870="","",IF(A1870="","일자 미기재",IF(F1870="","공수 미기재","")))</f>
        <v/>
      </c>
    </row>
    <row r="1871">
      <c r="A1871" s="7" t="n"/>
      <c r="B1871" s="8" t="n"/>
      <c r="C1871" s="9" t="n"/>
      <c r="D1871" s="9" t="n"/>
      <c r="E1871" s="8" t="n"/>
      <c r="F1871" s="9" t="n"/>
      <c r="G1871" s="10">
        <f>IF(OR(A1871="",B1871=""),"",COUNTIFS($A$4:$A$3003,A1871,$B$4:$B$3003,B1871))</f>
        <v/>
      </c>
      <c r="H1871" s="9">
        <f>IF(A1871="","",YEAR(A1871)&amp;"-"&amp;TEXT(MONTH(A1871),"00"))</f>
        <v/>
      </c>
      <c r="I1871" s="8" t="n"/>
      <c r="J1871" s="9">
        <f>IF(C1871="","",IF(A1871="","일자 미기재",IF(F1871="","공수 미기재","")))</f>
        <v/>
      </c>
    </row>
    <row r="1872">
      <c r="A1872" s="7" t="n"/>
      <c r="B1872" s="8" t="n"/>
      <c r="C1872" s="9" t="n"/>
      <c r="D1872" s="9" t="n"/>
      <c r="E1872" s="8" t="n"/>
      <c r="F1872" s="9" t="n"/>
      <c r="G1872" s="10">
        <f>IF(OR(A1872="",B1872=""),"",COUNTIFS($A$4:$A$3003,A1872,$B$4:$B$3003,B1872))</f>
        <v/>
      </c>
      <c r="H1872" s="9">
        <f>IF(A1872="","",YEAR(A1872)&amp;"-"&amp;TEXT(MONTH(A1872),"00"))</f>
        <v/>
      </c>
      <c r="I1872" s="8" t="n"/>
      <c r="J1872" s="9">
        <f>IF(C1872="","",IF(A1872="","일자 미기재",IF(F1872="","공수 미기재","")))</f>
        <v/>
      </c>
    </row>
    <row r="1873">
      <c r="A1873" s="7" t="n"/>
      <c r="B1873" s="8" t="n"/>
      <c r="C1873" s="9" t="n"/>
      <c r="D1873" s="9" t="n"/>
      <c r="E1873" s="8" t="n"/>
      <c r="F1873" s="9" t="n"/>
      <c r="G1873" s="10">
        <f>IF(OR(A1873="",B1873=""),"",COUNTIFS($A$4:$A$3003,A1873,$B$4:$B$3003,B1873))</f>
        <v/>
      </c>
      <c r="H1873" s="9">
        <f>IF(A1873="","",YEAR(A1873)&amp;"-"&amp;TEXT(MONTH(A1873),"00"))</f>
        <v/>
      </c>
      <c r="I1873" s="8" t="n"/>
      <c r="J1873" s="9">
        <f>IF(C1873="","",IF(A1873="","일자 미기재",IF(F1873="","공수 미기재","")))</f>
        <v/>
      </c>
    </row>
    <row r="1874">
      <c r="A1874" s="7" t="n"/>
      <c r="B1874" s="8" t="n"/>
      <c r="C1874" s="9" t="n"/>
      <c r="D1874" s="9" t="n"/>
      <c r="E1874" s="8" t="n"/>
      <c r="F1874" s="9" t="n"/>
      <c r="G1874" s="10">
        <f>IF(OR(A1874="",B1874=""),"",COUNTIFS($A$4:$A$3003,A1874,$B$4:$B$3003,B1874))</f>
        <v/>
      </c>
      <c r="H1874" s="9">
        <f>IF(A1874="","",YEAR(A1874)&amp;"-"&amp;TEXT(MONTH(A1874),"00"))</f>
        <v/>
      </c>
      <c r="I1874" s="8" t="n"/>
      <c r="J1874" s="9">
        <f>IF(C1874="","",IF(A1874="","일자 미기재",IF(F1874="","공수 미기재","")))</f>
        <v/>
      </c>
    </row>
    <row r="1875">
      <c r="A1875" s="7" t="n"/>
      <c r="B1875" s="8" t="n"/>
      <c r="C1875" s="9" t="n"/>
      <c r="D1875" s="9" t="n"/>
      <c r="E1875" s="8" t="n"/>
      <c r="F1875" s="9" t="n"/>
      <c r="G1875" s="10">
        <f>IF(OR(A1875="",B1875=""),"",COUNTIFS($A$4:$A$3003,A1875,$B$4:$B$3003,B1875))</f>
        <v/>
      </c>
      <c r="H1875" s="9">
        <f>IF(A1875="","",YEAR(A1875)&amp;"-"&amp;TEXT(MONTH(A1875),"00"))</f>
        <v/>
      </c>
      <c r="I1875" s="8" t="n"/>
      <c r="J1875" s="9">
        <f>IF(C1875="","",IF(A1875="","일자 미기재",IF(F1875="","공수 미기재","")))</f>
        <v/>
      </c>
    </row>
    <row r="1876">
      <c r="A1876" s="7" t="n"/>
      <c r="B1876" s="8" t="n"/>
      <c r="C1876" s="9" t="n"/>
      <c r="D1876" s="9" t="n"/>
      <c r="E1876" s="8" t="n"/>
      <c r="F1876" s="9" t="n"/>
      <c r="G1876" s="10">
        <f>IF(OR(A1876="",B1876=""),"",COUNTIFS($A$4:$A$3003,A1876,$B$4:$B$3003,B1876))</f>
        <v/>
      </c>
      <c r="H1876" s="9">
        <f>IF(A1876="","",YEAR(A1876)&amp;"-"&amp;TEXT(MONTH(A1876),"00"))</f>
        <v/>
      </c>
      <c r="I1876" s="8" t="n"/>
      <c r="J1876" s="9">
        <f>IF(C1876="","",IF(A1876="","일자 미기재",IF(F1876="","공수 미기재","")))</f>
        <v/>
      </c>
    </row>
    <row r="1877">
      <c r="A1877" s="7" t="n"/>
      <c r="B1877" s="8" t="n"/>
      <c r="C1877" s="9" t="n"/>
      <c r="D1877" s="9" t="n"/>
      <c r="E1877" s="8" t="n"/>
      <c r="F1877" s="9" t="n"/>
      <c r="G1877" s="10">
        <f>IF(OR(A1877="",B1877=""),"",COUNTIFS($A$4:$A$3003,A1877,$B$4:$B$3003,B1877))</f>
        <v/>
      </c>
      <c r="H1877" s="9">
        <f>IF(A1877="","",YEAR(A1877)&amp;"-"&amp;TEXT(MONTH(A1877),"00"))</f>
        <v/>
      </c>
      <c r="I1877" s="8" t="n"/>
      <c r="J1877" s="9">
        <f>IF(C1877="","",IF(A1877="","일자 미기재",IF(F1877="","공수 미기재","")))</f>
        <v/>
      </c>
    </row>
    <row r="1878">
      <c r="A1878" s="7" t="n"/>
      <c r="B1878" s="8" t="n"/>
      <c r="C1878" s="9" t="n"/>
      <c r="D1878" s="9" t="n"/>
      <c r="E1878" s="8" t="n"/>
      <c r="F1878" s="9" t="n"/>
      <c r="G1878" s="10">
        <f>IF(OR(A1878="",B1878=""),"",COUNTIFS($A$4:$A$3003,A1878,$B$4:$B$3003,B1878))</f>
        <v/>
      </c>
      <c r="H1878" s="9">
        <f>IF(A1878="","",YEAR(A1878)&amp;"-"&amp;TEXT(MONTH(A1878),"00"))</f>
        <v/>
      </c>
      <c r="I1878" s="8" t="n"/>
      <c r="J1878" s="9">
        <f>IF(C1878="","",IF(A1878="","일자 미기재",IF(F1878="","공수 미기재","")))</f>
        <v/>
      </c>
    </row>
    <row r="1879">
      <c r="A1879" s="7" t="n"/>
      <c r="B1879" s="8" t="n"/>
      <c r="C1879" s="9" t="n"/>
      <c r="D1879" s="9" t="n"/>
      <c r="E1879" s="8" t="n"/>
      <c r="F1879" s="9" t="n"/>
      <c r="G1879" s="10">
        <f>IF(OR(A1879="",B1879=""),"",COUNTIFS($A$4:$A$3003,A1879,$B$4:$B$3003,B1879))</f>
        <v/>
      </c>
      <c r="H1879" s="9">
        <f>IF(A1879="","",YEAR(A1879)&amp;"-"&amp;TEXT(MONTH(A1879),"00"))</f>
        <v/>
      </c>
      <c r="I1879" s="8" t="n"/>
      <c r="J1879" s="9">
        <f>IF(C1879="","",IF(A1879="","일자 미기재",IF(F1879="","공수 미기재","")))</f>
        <v/>
      </c>
    </row>
    <row r="1880">
      <c r="A1880" s="7" t="n"/>
      <c r="B1880" s="8" t="n"/>
      <c r="C1880" s="9" t="n"/>
      <c r="D1880" s="9" t="n"/>
      <c r="E1880" s="8" t="n"/>
      <c r="F1880" s="9" t="n"/>
      <c r="G1880" s="10">
        <f>IF(OR(A1880="",B1880=""),"",COUNTIFS($A$4:$A$3003,A1880,$B$4:$B$3003,B1880))</f>
        <v/>
      </c>
      <c r="H1880" s="9">
        <f>IF(A1880="","",YEAR(A1880)&amp;"-"&amp;TEXT(MONTH(A1880),"00"))</f>
        <v/>
      </c>
      <c r="I1880" s="8" t="n"/>
      <c r="J1880" s="9">
        <f>IF(C1880="","",IF(A1880="","일자 미기재",IF(F1880="","공수 미기재","")))</f>
        <v/>
      </c>
    </row>
    <row r="1881">
      <c r="A1881" s="7" t="n"/>
      <c r="B1881" s="8" t="n"/>
      <c r="C1881" s="9" t="n"/>
      <c r="D1881" s="9" t="n"/>
      <c r="E1881" s="8" t="n"/>
      <c r="F1881" s="9" t="n"/>
      <c r="G1881" s="10">
        <f>IF(OR(A1881="",B1881=""),"",COUNTIFS($A$4:$A$3003,A1881,$B$4:$B$3003,B1881))</f>
        <v/>
      </c>
      <c r="H1881" s="9">
        <f>IF(A1881="","",YEAR(A1881)&amp;"-"&amp;TEXT(MONTH(A1881),"00"))</f>
        <v/>
      </c>
      <c r="I1881" s="8" t="n"/>
      <c r="J1881" s="9">
        <f>IF(C1881="","",IF(A1881="","일자 미기재",IF(F1881="","공수 미기재","")))</f>
        <v/>
      </c>
    </row>
    <row r="1882">
      <c r="A1882" s="7" t="n"/>
      <c r="B1882" s="8" t="n"/>
      <c r="C1882" s="9" t="n"/>
      <c r="D1882" s="9" t="n"/>
      <c r="E1882" s="8" t="n"/>
      <c r="F1882" s="9" t="n"/>
      <c r="G1882" s="10">
        <f>IF(OR(A1882="",B1882=""),"",COUNTIFS($A$4:$A$3003,A1882,$B$4:$B$3003,B1882))</f>
        <v/>
      </c>
      <c r="H1882" s="9">
        <f>IF(A1882="","",YEAR(A1882)&amp;"-"&amp;TEXT(MONTH(A1882),"00"))</f>
        <v/>
      </c>
      <c r="I1882" s="8" t="n"/>
      <c r="J1882" s="9">
        <f>IF(C1882="","",IF(A1882="","일자 미기재",IF(F1882="","공수 미기재","")))</f>
        <v/>
      </c>
    </row>
    <row r="1883">
      <c r="A1883" s="7" t="n"/>
      <c r="B1883" s="8" t="n"/>
      <c r="C1883" s="9" t="n"/>
      <c r="D1883" s="9" t="n"/>
      <c r="E1883" s="8" t="n"/>
      <c r="F1883" s="9" t="n"/>
      <c r="G1883" s="10">
        <f>IF(OR(A1883="",B1883=""),"",COUNTIFS($A$4:$A$3003,A1883,$B$4:$B$3003,B1883))</f>
        <v/>
      </c>
      <c r="H1883" s="9">
        <f>IF(A1883="","",YEAR(A1883)&amp;"-"&amp;TEXT(MONTH(A1883),"00"))</f>
        <v/>
      </c>
      <c r="I1883" s="8" t="n"/>
      <c r="J1883" s="9">
        <f>IF(C1883="","",IF(A1883="","일자 미기재",IF(F1883="","공수 미기재","")))</f>
        <v/>
      </c>
    </row>
    <row r="1884">
      <c r="A1884" s="7" t="n"/>
      <c r="B1884" s="8" t="n"/>
      <c r="C1884" s="9" t="n"/>
      <c r="D1884" s="9" t="n"/>
      <c r="E1884" s="8" t="n"/>
      <c r="F1884" s="9" t="n"/>
      <c r="G1884" s="10">
        <f>IF(OR(A1884="",B1884=""),"",COUNTIFS($A$4:$A$3003,A1884,$B$4:$B$3003,B1884))</f>
        <v/>
      </c>
      <c r="H1884" s="9">
        <f>IF(A1884="","",YEAR(A1884)&amp;"-"&amp;TEXT(MONTH(A1884),"00"))</f>
        <v/>
      </c>
      <c r="I1884" s="8" t="n"/>
      <c r="J1884" s="9">
        <f>IF(C1884="","",IF(A1884="","일자 미기재",IF(F1884="","공수 미기재","")))</f>
        <v/>
      </c>
    </row>
    <row r="1885">
      <c r="A1885" s="7" t="n"/>
      <c r="B1885" s="8" t="n"/>
      <c r="C1885" s="9" t="n"/>
      <c r="D1885" s="9" t="n"/>
      <c r="E1885" s="8" t="n"/>
      <c r="F1885" s="9" t="n"/>
      <c r="G1885" s="10">
        <f>IF(OR(A1885="",B1885=""),"",COUNTIFS($A$4:$A$3003,A1885,$B$4:$B$3003,B1885))</f>
        <v/>
      </c>
      <c r="H1885" s="9">
        <f>IF(A1885="","",YEAR(A1885)&amp;"-"&amp;TEXT(MONTH(A1885),"00"))</f>
        <v/>
      </c>
      <c r="I1885" s="8" t="n"/>
      <c r="J1885" s="9">
        <f>IF(C1885="","",IF(A1885="","일자 미기재",IF(F1885="","공수 미기재","")))</f>
        <v/>
      </c>
    </row>
    <row r="1886">
      <c r="A1886" s="7" t="n"/>
      <c r="B1886" s="8" t="n"/>
      <c r="C1886" s="9" t="n"/>
      <c r="D1886" s="9" t="n"/>
      <c r="E1886" s="8" t="n"/>
      <c r="F1886" s="9" t="n"/>
      <c r="G1886" s="10">
        <f>IF(OR(A1886="",B1886=""),"",COUNTIFS($A$4:$A$3003,A1886,$B$4:$B$3003,B1886))</f>
        <v/>
      </c>
      <c r="H1886" s="9">
        <f>IF(A1886="","",YEAR(A1886)&amp;"-"&amp;TEXT(MONTH(A1886),"00"))</f>
        <v/>
      </c>
      <c r="I1886" s="8" t="n"/>
      <c r="J1886" s="9">
        <f>IF(C1886="","",IF(A1886="","일자 미기재",IF(F1886="","공수 미기재","")))</f>
        <v/>
      </c>
    </row>
    <row r="1887">
      <c r="A1887" s="7" t="n"/>
      <c r="B1887" s="8" t="n"/>
      <c r="C1887" s="9" t="n"/>
      <c r="D1887" s="9" t="n"/>
      <c r="E1887" s="8" t="n"/>
      <c r="F1887" s="9" t="n"/>
      <c r="G1887" s="10">
        <f>IF(OR(A1887="",B1887=""),"",COUNTIFS($A$4:$A$3003,A1887,$B$4:$B$3003,B1887))</f>
        <v/>
      </c>
      <c r="H1887" s="9">
        <f>IF(A1887="","",YEAR(A1887)&amp;"-"&amp;TEXT(MONTH(A1887),"00"))</f>
        <v/>
      </c>
      <c r="I1887" s="8" t="n"/>
      <c r="J1887" s="9">
        <f>IF(C1887="","",IF(A1887="","일자 미기재",IF(F1887="","공수 미기재","")))</f>
        <v/>
      </c>
    </row>
    <row r="1888">
      <c r="A1888" s="7" t="n"/>
      <c r="B1888" s="8" t="n"/>
      <c r="C1888" s="9" t="n"/>
      <c r="D1888" s="9" t="n"/>
      <c r="E1888" s="8" t="n"/>
      <c r="F1888" s="9" t="n"/>
      <c r="G1888" s="10">
        <f>IF(OR(A1888="",B1888=""),"",COUNTIFS($A$4:$A$3003,A1888,$B$4:$B$3003,B1888))</f>
        <v/>
      </c>
      <c r="H1888" s="9">
        <f>IF(A1888="","",YEAR(A1888)&amp;"-"&amp;TEXT(MONTH(A1888),"00"))</f>
        <v/>
      </c>
      <c r="I1888" s="8" t="n"/>
      <c r="J1888" s="9">
        <f>IF(C1888="","",IF(A1888="","일자 미기재",IF(F1888="","공수 미기재","")))</f>
        <v/>
      </c>
    </row>
    <row r="1889">
      <c r="A1889" s="7" t="n"/>
      <c r="B1889" s="8" t="n"/>
      <c r="C1889" s="9" t="n"/>
      <c r="D1889" s="9" t="n"/>
      <c r="E1889" s="8" t="n"/>
      <c r="F1889" s="9" t="n"/>
      <c r="G1889" s="10">
        <f>IF(OR(A1889="",B1889=""),"",COUNTIFS($A$4:$A$3003,A1889,$B$4:$B$3003,B1889))</f>
        <v/>
      </c>
      <c r="H1889" s="9">
        <f>IF(A1889="","",YEAR(A1889)&amp;"-"&amp;TEXT(MONTH(A1889),"00"))</f>
        <v/>
      </c>
      <c r="I1889" s="8" t="n"/>
      <c r="J1889" s="9">
        <f>IF(C1889="","",IF(A1889="","일자 미기재",IF(F1889="","공수 미기재","")))</f>
        <v/>
      </c>
    </row>
    <row r="1890">
      <c r="A1890" s="7" t="n"/>
      <c r="B1890" s="8" t="n"/>
      <c r="C1890" s="9" t="n"/>
      <c r="D1890" s="9" t="n"/>
      <c r="E1890" s="8" t="n"/>
      <c r="F1890" s="9" t="n"/>
      <c r="G1890" s="10">
        <f>IF(OR(A1890="",B1890=""),"",COUNTIFS($A$4:$A$3003,A1890,$B$4:$B$3003,B1890))</f>
        <v/>
      </c>
      <c r="H1890" s="9">
        <f>IF(A1890="","",YEAR(A1890)&amp;"-"&amp;TEXT(MONTH(A1890),"00"))</f>
        <v/>
      </c>
      <c r="I1890" s="8" t="n"/>
      <c r="J1890" s="9">
        <f>IF(C1890="","",IF(A1890="","일자 미기재",IF(F1890="","공수 미기재","")))</f>
        <v/>
      </c>
    </row>
    <row r="1891">
      <c r="A1891" s="7" t="n"/>
      <c r="B1891" s="8" t="n"/>
      <c r="C1891" s="9" t="n"/>
      <c r="D1891" s="9" t="n"/>
      <c r="E1891" s="8" t="n"/>
      <c r="F1891" s="9" t="n"/>
      <c r="G1891" s="10">
        <f>IF(OR(A1891="",B1891=""),"",COUNTIFS($A$4:$A$3003,A1891,$B$4:$B$3003,B1891))</f>
        <v/>
      </c>
      <c r="H1891" s="9">
        <f>IF(A1891="","",YEAR(A1891)&amp;"-"&amp;TEXT(MONTH(A1891),"00"))</f>
        <v/>
      </c>
      <c r="I1891" s="8" t="n"/>
      <c r="J1891" s="9">
        <f>IF(C1891="","",IF(A1891="","일자 미기재",IF(F1891="","공수 미기재","")))</f>
        <v/>
      </c>
    </row>
    <row r="1892">
      <c r="A1892" s="7" t="n"/>
      <c r="B1892" s="8" t="n"/>
      <c r="C1892" s="9" t="n"/>
      <c r="D1892" s="9" t="n"/>
      <c r="E1892" s="8" t="n"/>
      <c r="F1892" s="9" t="n"/>
      <c r="G1892" s="10">
        <f>IF(OR(A1892="",B1892=""),"",COUNTIFS($A$4:$A$3003,A1892,$B$4:$B$3003,B1892))</f>
        <v/>
      </c>
      <c r="H1892" s="9">
        <f>IF(A1892="","",YEAR(A1892)&amp;"-"&amp;TEXT(MONTH(A1892),"00"))</f>
        <v/>
      </c>
      <c r="I1892" s="8" t="n"/>
      <c r="J1892" s="9">
        <f>IF(C1892="","",IF(A1892="","일자 미기재",IF(F1892="","공수 미기재","")))</f>
        <v/>
      </c>
    </row>
    <row r="1893">
      <c r="A1893" s="7" t="n"/>
      <c r="B1893" s="8" t="n"/>
      <c r="C1893" s="9" t="n"/>
      <c r="D1893" s="9" t="n"/>
      <c r="E1893" s="8" t="n"/>
      <c r="F1893" s="9" t="n"/>
      <c r="G1893" s="10">
        <f>IF(OR(A1893="",B1893=""),"",COUNTIFS($A$4:$A$3003,A1893,$B$4:$B$3003,B1893))</f>
        <v/>
      </c>
      <c r="H1893" s="9">
        <f>IF(A1893="","",YEAR(A1893)&amp;"-"&amp;TEXT(MONTH(A1893),"00"))</f>
        <v/>
      </c>
      <c r="I1893" s="8" t="n"/>
      <c r="J1893" s="9">
        <f>IF(C1893="","",IF(A1893="","일자 미기재",IF(F1893="","공수 미기재","")))</f>
        <v/>
      </c>
    </row>
    <row r="1894">
      <c r="A1894" s="7" t="n"/>
      <c r="B1894" s="8" t="n"/>
      <c r="C1894" s="9" t="n"/>
      <c r="D1894" s="9" t="n"/>
      <c r="E1894" s="8" t="n"/>
      <c r="F1894" s="9" t="n"/>
      <c r="G1894" s="10">
        <f>IF(OR(A1894="",B1894=""),"",COUNTIFS($A$4:$A$3003,A1894,$B$4:$B$3003,B1894))</f>
        <v/>
      </c>
      <c r="H1894" s="9">
        <f>IF(A1894="","",YEAR(A1894)&amp;"-"&amp;TEXT(MONTH(A1894),"00"))</f>
        <v/>
      </c>
      <c r="I1894" s="8" t="n"/>
      <c r="J1894" s="9">
        <f>IF(C1894="","",IF(A1894="","일자 미기재",IF(F1894="","공수 미기재","")))</f>
        <v/>
      </c>
    </row>
    <row r="1895">
      <c r="A1895" s="7" t="n"/>
      <c r="B1895" s="8" t="n"/>
      <c r="C1895" s="9" t="n"/>
      <c r="D1895" s="9" t="n"/>
      <c r="E1895" s="8" t="n"/>
      <c r="F1895" s="9" t="n"/>
      <c r="G1895" s="10">
        <f>IF(OR(A1895="",B1895=""),"",COUNTIFS($A$4:$A$3003,A1895,$B$4:$B$3003,B1895))</f>
        <v/>
      </c>
      <c r="H1895" s="9">
        <f>IF(A1895="","",YEAR(A1895)&amp;"-"&amp;TEXT(MONTH(A1895),"00"))</f>
        <v/>
      </c>
      <c r="I1895" s="8" t="n"/>
      <c r="J1895" s="9">
        <f>IF(C1895="","",IF(A1895="","일자 미기재",IF(F1895="","공수 미기재","")))</f>
        <v/>
      </c>
    </row>
    <row r="1896">
      <c r="A1896" s="7" t="n"/>
      <c r="B1896" s="8" t="n"/>
      <c r="C1896" s="9" t="n"/>
      <c r="D1896" s="9" t="n"/>
      <c r="E1896" s="8" t="n"/>
      <c r="F1896" s="9" t="n"/>
      <c r="G1896" s="10">
        <f>IF(OR(A1896="",B1896=""),"",COUNTIFS($A$4:$A$3003,A1896,$B$4:$B$3003,B1896))</f>
        <v/>
      </c>
      <c r="H1896" s="9">
        <f>IF(A1896="","",YEAR(A1896)&amp;"-"&amp;TEXT(MONTH(A1896),"00"))</f>
        <v/>
      </c>
      <c r="I1896" s="8" t="n"/>
      <c r="J1896" s="9">
        <f>IF(C1896="","",IF(A1896="","일자 미기재",IF(F1896="","공수 미기재","")))</f>
        <v/>
      </c>
    </row>
    <row r="1897">
      <c r="A1897" s="7" t="n"/>
      <c r="B1897" s="8" t="n"/>
      <c r="C1897" s="9" t="n"/>
      <c r="D1897" s="9" t="n"/>
      <c r="E1897" s="8" t="n"/>
      <c r="F1897" s="9" t="n"/>
      <c r="G1897" s="10">
        <f>IF(OR(A1897="",B1897=""),"",COUNTIFS($A$4:$A$3003,A1897,$B$4:$B$3003,B1897))</f>
        <v/>
      </c>
      <c r="H1897" s="9">
        <f>IF(A1897="","",YEAR(A1897)&amp;"-"&amp;TEXT(MONTH(A1897),"00"))</f>
        <v/>
      </c>
      <c r="I1897" s="8" t="n"/>
      <c r="J1897" s="9">
        <f>IF(C1897="","",IF(A1897="","일자 미기재",IF(F1897="","공수 미기재","")))</f>
        <v/>
      </c>
    </row>
    <row r="1898">
      <c r="A1898" s="7" t="n"/>
      <c r="B1898" s="8" t="n"/>
      <c r="C1898" s="9" t="n"/>
      <c r="D1898" s="9" t="n"/>
      <c r="E1898" s="8" t="n"/>
      <c r="F1898" s="9" t="n"/>
      <c r="G1898" s="10">
        <f>IF(OR(A1898="",B1898=""),"",COUNTIFS($A$4:$A$3003,A1898,$B$4:$B$3003,B1898))</f>
        <v/>
      </c>
      <c r="H1898" s="9">
        <f>IF(A1898="","",YEAR(A1898)&amp;"-"&amp;TEXT(MONTH(A1898),"00"))</f>
        <v/>
      </c>
      <c r="I1898" s="8" t="n"/>
      <c r="J1898" s="9">
        <f>IF(C1898="","",IF(A1898="","일자 미기재",IF(F1898="","공수 미기재","")))</f>
        <v/>
      </c>
    </row>
    <row r="1899">
      <c r="A1899" s="7" t="n"/>
      <c r="B1899" s="8" t="n"/>
      <c r="C1899" s="9" t="n"/>
      <c r="D1899" s="9" t="n"/>
      <c r="E1899" s="8" t="n"/>
      <c r="F1899" s="9" t="n"/>
      <c r="G1899" s="10">
        <f>IF(OR(A1899="",B1899=""),"",COUNTIFS($A$4:$A$3003,A1899,$B$4:$B$3003,B1899))</f>
        <v/>
      </c>
      <c r="H1899" s="9">
        <f>IF(A1899="","",YEAR(A1899)&amp;"-"&amp;TEXT(MONTH(A1899),"00"))</f>
        <v/>
      </c>
      <c r="I1899" s="8" t="n"/>
      <c r="J1899" s="9">
        <f>IF(C1899="","",IF(A1899="","일자 미기재",IF(F1899="","공수 미기재","")))</f>
        <v/>
      </c>
    </row>
    <row r="1900">
      <c r="A1900" s="7" t="n"/>
      <c r="B1900" s="8" t="n"/>
      <c r="C1900" s="9" t="n"/>
      <c r="D1900" s="9" t="n"/>
      <c r="E1900" s="8" t="n"/>
      <c r="F1900" s="9" t="n"/>
      <c r="G1900" s="10">
        <f>IF(OR(A1900="",B1900=""),"",COUNTIFS($A$4:$A$3003,A1900,$B$4:$B$3003,B1900))</f>
        <v/>
      </c>
      <c r="H1900" s="9">
        <f>IF(A1900="","",YEAR(A1900)&amp;"-"&amp;TEXT(MONTH(A1900),"00"))</f>
        <v/>
      </c>
      <c r="I1900" s="8" t="n"/>
      <c r="J1900" s="9">
        <f>IF(C1900="","",IF(A1900="","일자 미기재",IF(F1900="","공수 미기재","")))</f>
        <v/>
      </c>
    </row>
    <row r="1901">
      <c r="A1901" s="7" t="n"/>
      <c r="B1901" s="8" t="n"/>
      <c r="C1901" s="9" t="n"/>
      <c r="D1901" s="9" t="n"/>
      <c r="E1901" s="8" t="n"/>
      <c r="F1901" s="9" t="n"/>
      <c r="G1901" s="10">
        <f>IF(OR(A1901="",B1901=""),"",COUNTIFS($A$4:$A$3003,A1901,$B$4:$B$3003,B1901))</f>
        <v/>
      </c>
      <c r="H1901" s="9">
        <f>IF(A1901="","",YEAR(A1901)&amp;"-"&amp;TEXT(MONTH(A1901),"00"))</f>
        <v/>
      </c>
      <c r="I1901" s="8" t="n"/>
      <c r="J1901" s="9">
        <f>IF(C1901="","",IF(A1901="","일자 미기재",IF(F1901="","공수 미기재","")))</f>
        <v/>
      </c>
    </row>
    <row r="1902">
      <c r="A1902" s="7" t="n"/>
      <c r="B1902" s="8" t="n"/>
      <c r="C1902" s="9" t="n"/>
      <c r="D1902" s="9" t="n"/>
      <c r="E1902" s="8" t="n"/>
      <c r="F1902" s="9" t="n"/>
      <c r="G1902" s="10">
        <f>IF(OR(A1902="",B1902=""),"",COUNTIFS($A$4:$A$3003,A1902,$B$4:$B$3003,B1902))</f>
        <v/>
      </c>
      <c r="H1902" s="9">
        <f>IF(A1902="","",YEAR(A1902)&amp;"-"&amp;TEXT(MONTH(A1902),"00"))</f>
        <v/>
      </c>
      <c r="I1902" s="8" t="n"/>
      <c r="J1902" s="9">
        <f>IF(C1902="","",IF(A1902="","일자 미기재",IF(F1902="","공수 미기재","")))</f>
        <v/>
      </c>
    </row>
    <row r="1903">
      <c r="A1903" s="7" t="n"/>
      <c r="B1903" s="8" t="n"/>
      <c r="C1903" s="9" t="n"/>
      <c r="D1903" s="9" t="n"/>
      <c r="E1903" s="8" t="n"/>
      <c r="F1903" s="9" t="n"/>
      <c r="G1903" s="10">
        <f>IF(OR(A1903="",B1903=""),"",COUNTIFS($A$4:$A$3003,A1903,$B$4:$B$3003,B1903))</f>
        <v/>
      </c>
      <c r="H1903" s="9">
        <f>IF(A1903="","",YEAR(A1903)&amp;"-"&amp;TEXT(MONTH(A1903),"00"))</f>
        <v/>
      </c>
      <c r="I1903" s="8" t="n"/>
      <c r="J1903" s="9">
        <f>IF(C1903="","",IF(A1903="","일자 미기재",IF(F1903="","공수 미기재","")))</f>
        <v/>
      </c>
    </row>
    <row r="1904">
      <c r="A1904" s="7" t="n"/>
      <c r="B1904" s="8" t="n"/>
      <c r="C1904" s="9" t="n"/>
      <c r="D1904" s="9" t="n"/>
      <c r="E1904" s="8" t="n"/>
      <c r="F1904" s="9" t="n"/>
      <c r="G1904" s="10">
        <f>IF(OR(A1904="",B1904=""),"",COUNTIFS($A$4:$A$3003,A1904,$B$4:$B$3003,B1904))</f>
        <v/>
      </c>
      <c r="H1904" s="9">
        <f>IF(A1904="","",YEAR(A1904)&amp;"-"&amp;TEXT(MONTH(A1904),"00"))</f>
        <v/>
      </c>
      <c r="I1904" s="8" t="n"/>
      <c r="J1904" s="9">
        <f>IF(C1904="","",IF(A1904="","일자 미기재",IF(F1904="","공수 미기재","")))</f>
        <v/>
      </c>
    </row>
    <row r="1905">
      <c r="A1905" s="7" t="n"/>
      <c r="B1905" s="8" t="n"/>
      <c r="C1905" s="9" t="n"/>
      <c r="D1905" s="9" t="n"/>
      <c r="E1905" s="8" t="n"/>
      <c r="F1905" s="9" t="n"/>
      <c r="G1905" s="10">
        <f>IF(OR(A1905="",B1905=""),"",COUNTIFS($A$4:$A$3003,A1905,$B$4:$B$3003,B1905))</f>
        <v/>
      </c>
      <c r="H1905" s="9">
        <f>IF(A1905="","",YEAR(A1905)&amp;"-"&amp;TEXT(MONTH(A1905),"00"))</f>
        <v/>
      </c>
      <c r="I1905" s="8" t="n"/>
      <c r="J1905" s="9">
        <f>IF(C1905="","",IF(A1905="","일자 미기재",IF(F1905="","공수 미기재","")))</f>
        <v/>
      </c>
    </row>
    <row r="1906">
      <c r="A1906" s="7" t="n"/>
      <c r="B1906" s="8" t="n"/>
      <c r="C1906" s="9" t="n"/>
      <c r="D1906" s="9" t="n"/>
      <c r="E1906" s="8" t="n"/>
      <c r="F1906" s="9" t="n"/>
      <c r="G1906" s="10">
        <f>IF(OR(A1906="",B1906=""),"",COUNTIFS($A$4:$A$3003,A1906,$B$4:$B$3003,B1906))</f>
        <v/>
      </c>
      <c r="H1906" s="9">
        <f>IF(A1906="","",YEAR(A1906)&amp;"-"&amp;TEXT(MONTH(A1906),"00"))</f>
        <v/>
      </c>
      <c r="I1906" s="8" t="n"/>
      <c r="J1906" s="9">
        <f>IF(C1906="","",IF(A1906="","일자 미기재",IF(F1906="","공수 미기재","")))</f>
        <v/>
      </c>
    </row>
    <row r="1907">
      <c r="A1907" s="7" t="n"/>
      <c r="B1907" s="8" t="n"/>
      <c r="C1907" s="9" t="n"/>
      <c r="D1907" s="9" t="n"/>
      <c r="E1907" s="8" t="n"/>
      <c r="F1907" s="9" t="n"/>
      <c r="G1907" s="10">
        <f>IF(OR(A1907="",B1907=""),"",COUNTIFS($A$4:$A$3003,A1907,$B$4:$B$3003,B1907))</f>
        <v/>
      </c>
      <c r="H1907" s="9">
        <f>IF(A1907="","",YEAR(A1907)&amp;"-"&amp;TEXT(MONTH(A1907),"00"))</f>
        <v/>
      </c>
      <c r="I1907" s="8" t="n"/>
      <c r="J1907" s="9">
        <f>IF(C1907="","",IF(A1907="","일자 미기재",IF(F1907="","공수 미기재","")))</f>
        <v/>
      </c>
    </row>
    <row r="1908">
      <c r="A1908" s="7" t="n"/>
      <c r="B1908" s="8" t="n"/>
      <c r="C1908" s="9" t="n"/>
      <c r="D1908" s="9" t="n"/>
      <c r="E1908" s="8" t="n"/>
      <c r="F1908" s="9" t="n"/>
      <c r="G1908" s="10">
        <f>IF(OR(A1908="",B1908=""),"",COUNTIFS($A$4:$A$3003,A1908,$B$4:$B$3003,B1908))</f>
        <v/>
      </c>
      <c r="H1908" s="9">
        <f>IF(A1908="","",YEAR(A1908)&amp;"-"&amp;TEXT(MONTH(A1908),"00"))</f>
        <v/>
      </c>
      <c r="I1908" s="8" t="n"/>
      <c r="J1908" s="9">
        <f>IF(C1908="","",IF(A1908="","일자 미기재",IF(F1908="","공수 미기재","")))</f>
        <v/>
      </c>
    </row>
    <row r="1909">
      <c r="A1909" s="7" t="n"/>
      <c r="B1909" s="8" t="n"/>
      <c r="C1909" s="9" t="n"/>
      <c r="D1909" s="9" t="n"/>
      <c r="E1909" s="8" t="n"/>
      <c r="F1909" s="9" t="n"/>
      <c r="G1909" s="10">
        <f>IF(OR(A1909="",B1909=""),"",COUNTIFS($A$4:$A$3003,A1909,$B$4:$B$3003,B1909))</f>
        <v/>
      </c>
      <c r="H1909" s="9">
        <f>IF(A1909="","",YEAR(A1909)&amp;"-"&amp;TEXT(MONTH(A1909),"00"))</f>
        <v/>
      </c>
      <c r="I1909" s="8" t="n"/>
      <c r="J1909" s="9">
        <f>IF(C1909="","",IF(A1909="","일자 미기재",IF(F1909="","공수 미기재","")))</f>
        <v/>
      </c>
    </row>
    <row r="1910">
      <c r="A1910" s="7" t="n"/>
      <c r="B1910" s="8" t="n"/>
      <c r="C1910" s="9" t="n"/>
      <c r="D1910" s="9" t="n"/>
      <c r="E1910" s="8" t="n"/>
      <c r="F1910" s="9" t="n"/>
      <c r="G1910" s="10">
        <f>IF(OR(A1910="",B1910=""),"",COUNTIFS($A$4:$A$3003,A1910,$B$4:$B$3003,B1910))</f>
        <v/>
      </c>
      <c r="H1910" s="9">
        <f>IF(A1910="","",YEAR(A1910)&amp;"-"&amp;TEXT(MONTH(A1910),"00"))</f>
        <v/>
      </c>
      <c r="I1910" s="8" t="n"/>
      <c r="J1910" s="9">
        <f>IF(C1910="","",IF(A1910="","일자 미기재",IF(F1910="","공수 미기재","")))</f>
        <v/>
      </c>
    </row>
    <row r="1911">
      <c r="A1911" s="7" t="n"/>
      <c r="B1911" s="8" t="n"/>
      <c r="C1911" s="9" t="n"/>
      <c r="D1911" s="9" t="n"/>
      <c r="E1911" s="8" t="n"/>
      <c r="F1911" s="9" t="n"/>
      <c r="G1911" s="10">
        <f>IF(OR(A1911="",B1911=""),"",COUNTIFS($A$4:$A$3003,A1911,$B$4:$B$3003,B1911))</f>
        <v/>
      </c>
      <c r="H1911" s="9">
        <f>IF(A1911="","",YEAR(A1911)&amp;"-"&amp;TEXT(MONTH(A1911),"00"))</f>
        <v/>
      </c>
      <c r="I1911" s="8" t="n"/>
      <c r="J1911" s="9">
        <f>IF(C1911="","",IF(A1911="","일자 미기재",IF(F1911="","공수 미기재","")))</f>
        <v/>
      </c>
    </row>
    <row r="1912">
      <c r="A1912" s="7" t="n"/>
      <c r="B1912" s="8" t="n"/>
      <c r="C1912" s="9" t="n"/>
      <c r="D1912" s="9" t="n"/>
      <c r="E1912" s="8" t="n"/>
      <c r="F1912" s="9" t="n"/>
      <c r="G1912" s="10">
        <f>IF(OR(A1912="",B1912=""),"",COUNTIFS($A$4:$A$3003,A1912,$B$4:$B$3003,B1912))</f>
        <v/>
      </c>
      <c r="H1912" s="9">
        <f>IF(A1912="","",YEAR(A1912)&amp;"-"&amp;TEXT(MONTH(A1912),"00"))</f>
        <v/>
      </c>
      <c r="I1912" s="8" t="n"/>
      <c r="J1912" s="9">
        <f>IF(C1912="","",IF(A1912="","일자 미기재",IF(F1912="","공수 미기재","")))</f>
        <v/>
      </c>
    </row>
    <row r="1913">
      <c r="A1913" s="7" t="n"/>
      <c r="B1913" s="8" t="n"/>
      <c r="C1913" s="9" t="n"/>
      <c r="D1913" s="9" t="n"/>
      <c r="E1913" s="8" t="n"/>
      <c r="F1913" s="9" t="n"/>
      <c r="G1913" s="10">
        <f>IF(OR(A1913="",B1913=""),"",COUNTIFS($A$4:$A$3003,A1913,$B$4:$B$3003,B1913))</f>
        <v/>
      </c>
      <c r="H1913" s="9">
        <f>IF(A1913="","",YEAR(A1913)&amp;"-"&amp;TEXT(MONTH(A1913),"00"))</f>
        <v/>
      </c>
      <c r="I1913" s="8" t="n"/>
      <c r="J1913" s="9">
        <f>IF(C1913="","",IF(A1913="","일자 미기재",IF(F1913="","공수 미기재","")))</f>
        <v/>
      </c>
    </row>
    <row r="1914">
      <c r="A1914" s="7" t="n"/>
      <c r="B1914" s="8" t="n"/>
      <c r="C1914" s="9" t="n"/>
      <c r="D1914" s="9" t="n"/>
      <c r="E1914" s="8" t="n"/>
      <c r="F1914" s="9" t="n"/>
      <c r="G1914" s="10">
        <f>IF(OR(A1914="",B1914=""),"",COUNTIFS($A$4:$A$3003,A1914,$B$4:$B$3003,B1914))</f>
        <v/>
      </c>
      <c r="H1914" s="9">
        <f>IF(A1914="","",YEAR(A1914)&amp;"-"&amp;TEXT(MONTH(A1914),"00"))</f>
        <v/>
      </c>
      <c r="I1914" s="8" t="n"/>
      <c r="J1914" s="9">
        <f>IF(C1914="","",IF(A1914="","일자 미기재",IF(F1914="","공수 미기재","")))</f>
        <v/>
      </c>
    </row>
    <row r="1915">
      <c r="A1915" s="7" t="n"/>
      <c r="B1915" s="8" t="n"/>
      <c r="C1915" s="9" t="n"/>
      <c r="D1915" s="9" t="n"/>
      <c r="E1915" s="8" t="n"/>
      <c r="F1915" s="9" t="n"/>
      <c r="G1915" s="10">
        <f>IF(OR(A1915="",B1915=""),"",COUNTIFS($A$4:$A$3003,A1915,$B$4:$B$3003,B1915))</f>
        <v/>
      </c>
      <c r="H1915" s="9">
        <f>IF(A1915="","",YEAR(A1915)&amp;"-"&amp;TEXT(MONTH(A1915),"00"))</f>
        <v/>
      </c>
      <c r="I1915" s="8" t="n"/>
      <c r="J1915" s="9">
        <f>IF(C1915="","",IF(A1915="","일자 미기재",IF(F1915="","공수 미기재","")))</f>
        <v/>
      </c>
    </row>
    <row r="1916">
      <c r="A1916" s="7" t="n"/>
      <c r="B1916" s="8" t="n"/>
      <c r="C1916" s="9" t="n"/>
      <c r="D1916" s="9" t="n"/>
      <c r="E1916" s="8" t="n"/>
      <c r="F1916" s="9" t="n"/>
      <c r="G1916" s="10">
        <f>IF(OR(A1916="",B1916=""),"",COUNTIFS($A$4:$A$3003,A1916,$B$4:$B$3003,B1916))</f>
        <v/>
      </c>
      <c r="H1916" s="9">
        <f>IF(A1916="","",YEAR(A1916)&amp;"-"&amp;TEXT(MONTH(A1916),"00"))</f>
        <v/>
      </c>
      <c r="I1916" s="8" t="n"/>
      <c r="J1916" s="9">
        <f>IF(C1916="","",IF(A1916="","일자 미기재",IF(F1916="","공수 미기재","")))</f>
        <v/>
      </c>
    </row>
    <row r="1917">
      <c r="A1917" s="7" t="n"/>
      <c r="B1917" s="8" t="n"/>
      <c r="C1917" s="9" t="n"/>
      <c r="D1917" s="9" t="n"/>
      <c r="E1917" s="8" t="n"/>
      <c r="F1917" s="9" t="n"/>
      <c r="G1917" s="10">
        <f>IF(OR(A1917="",B1917=""),"",COUNTIFS($A$4:$A$3003,A1917,$B$4:$B$3003,B1917))</f>
        <v/>
      </c>
      <c r="H1917" s="9">
        <f>IF(A1917="","",YEAR(A1917)&amp;"-"&amp;TEXT(MONTH(A1917),"00"))</f>
        <v/>
      </c>
      <c r="I1917" s="8" t="n"/>
      <c r="J1917" s="9">
        <f>IF(C1917="","",IF(A1917="","일자 미기재",IF(F1917="","공수 미기재","")))</f>
        <v/>
      </c>
    </row>
    <row r="1918">
      <c r="A1918" s="7" t="n"/>
      <c r="B1918" s="8" t="n"/>
      <c r="C1918" s="9" t="n"/>
      <c r="D1918" s="9" t="n"/>
      <c r="E1918" s="8" t="n"/>
      <c r="F1918" s="9" t="n"/>
      <c r="G1918" s="10">
        <f>IF(OR(A1918="",B1918=""),"",COUNTIFS($A$4:$A$3003,A1918,$B$4:$B$3003,B1918))</f>
        <v/>
      </c>
      <c r="H1918" s="9">
        <f>IF(A1918="","",YEAR(A1918)&amp;"-"&amp;TEXT(MONTH(A1918),"00"))</f>
        <v/>
      </c>
      <c r="I1918" s="8" t="n"/>
      <c r="J1918" s="9">
        <f>IF(C1918="","",IF(A1918="","일자 미기재",IF(F1918="","공수 미기재","")))</f>
        <v/>
      </c>
    </row>
    <row r="1919">
      <c r="A1919" s="7" t="n"/>
      <c r="B1919" s="8" t="n"/>
      <c r="C1919" s="9" t="n"/>
      <c r="D1919" s="9" t="n"/>
      <c r="E1919" s="8" t="n"/>
      <c r="F1919" s="9" t="n"/>
      <c r="G1919" s="10">
        <f>IF(OR(A1919="",B1919=""),"",COUNTIFS($A$4:$A$3003,A1919,$B$4:$B$3003,B1919))</f>
        <v/>
      </c>
      <c r="H1919" s="9">
        <f>IF(A1919="","",YEAR(A1919)&amp;"-"&amp;TEXT(MONTH(A1919),"00"))</f>
        <v/>
      </c>
      <c r="I1919" s="8" t="n"/>
      <c r="J1919" s="9">
        <f>IF(C1919="","",IF(A1919="","일자 미기재",IF(F1919="","공수 미기재","")))</f>
        <v/>
      </c>
    </row>
    <row r="1920">
      <c r="A1920" s="7" t="n"/>
      <c r="B1920" s="8" t="n"/>
      <c r="C1920" s="9" t="n"/>
      <c r="D1920" s="9" t="n"/>
      <c r="E1920" s="8" t="n"/>
      <c r="F1920" s="9" t="n"/>
      <c r="G1920" s="10">
        <f>IF(OR(A1920="",B1920=""),"",COUNTIFS($A$4:$A$3003,A1920,$B$4:$B$3003,B1920))</f>
        <v/>
      </c>
      <c r="H1920" s="9">
        <f>IF(A1920="","",YEAR(A1920)&amp;"-"&amp;TEXT(MONTH(A1920),"00"))</f>
        <v/>
      </c>
      <c r="I1920" s="8" t="n"/>
      <c r="J1920" s="9">
        <f>IF(C1920="","",IF(A1920="","일자 미기재",IF(F1920="","공수 미기재","")))</f>
        <v/>
      </c>
    </row>
    <row r="1921">
      <c r="A1921" s="7" t="n"/>
      <c r="B1921" s="8" t="n"/>
      <c r="C1921" s="9" t="n"/>
      <c r="D1921" s="9" t="n"/>
      <c r="E1921" s="8" t="n"/>
      <c r="F1921" s="9" t="n"/>
      <c r="G1921" s="10">
        <f>IF(OR(A1921="",B1921=""),"",COUNTIFS($A$4:$A$3003,A1921,$B$4:$B$3003,B1921))</f>
        <v/>
      </c>
      <c r="H1921" s="9">
        <f>IF(A1921="","",YEAR(A1921)&amp;"-"&amp;TEXT(MONTH(A1921),"00"))</f>
        <v/>
      </c>
      <c r="I1921" s="8" t="n"/>
      <c r="J1921" s="9">
        <f>IF(C1921="","",IF(A1921="","일자 미기재",IF(F1921="","공수 미기재","")))</f>
        <v/>
      </c>
    </row>
    <row r="1922">
      <c r="A1922" s="7" t="n"/>
      <c r="B1922" s="8" t="n"/>
      <c r="C1922" s="9" t="n"/>
      <c r="D1922" s="9" t="n"/>
      <c r="E1922" s="8" t="n"/>
      <c r="F1922" s="9" t="n"/>
      <c r="G1922" s="10">
        <f>IF(OR(A1922="",B1922=""),"",COUNTIFS($A$4:$A$3003,A1922,$B$4:$B$3003,B1922))</f>
        <v/>
      </c>
      <c r="H1922" s="9">
        <f>IF(A1922="","",YEAR(A1922)&amp;"-"&amp;TEXT(MONTH(A1922),"00"))</f>
        <v/>
      </c>
      <c r="I1922" s="8" t="n"/>
      <c r="J1922" s="9">
        <f>IF(C1922="","",IF(A1922="","일자 미기재",IF(F1922="","공수 미기재","")))</f>
        <v/>
      </c>
    </row>
    <row r="1923">
      <c r="A1923" s="7" t="n"/>
      <c r="B1923" s="8" t="n"/>
      <c r="C1923" s="9" t="n"/>
      <c r="D1923" s="9" t="n"/>
      <c r="E1923" s="8" t="n"/>
      <c r="F1923" s="9" t="n"/>
      <c r="G1923" s="10">
        <f>IF(OR(A1923="",B1923=""),"",COUNTIFS($A$4:$A$3003,A1923,$B$4:$B$3003,B1923))</f>
        <v/>
      </c>
      <c r="H1923" s="9">
        <f>IF(A1923="","",YEAR(A1923)&amp;"-"&amp;TEXT(MONTH(A1923),"00"))</f>
        <v/>
      </c>
      <c r="I1923" s="8" t="n"/>
      <c r="J1923" s="9">
        <f>IF(C1923="","",IF(A1923="","일자 미기재",IF(F1923="","공수 미기재","")))</f>
        <v/>
      </c>
    </row>
    <row r="1924">
      <c r="A1924" s="7" t="n"/>
      <c r="B1924" s="8" t="n"/>
      <c r="C1924" s="9" t="n"/>
      <c r="D1924" s="9" t="n"/>
      <c r="E1924" s="8" t="n"/>
      <c r="F1924" s="9" t="n"/>
      <c r="G1924" s="10">
        <f>IF(OR(A1924="",B1924=""),"",COUNTIFS($A$4:$A$3003,A1924,$B$4:$B$3003,B1924))</f>
        <v/>
      </c>
      <c r="H1924" s="9">
        <f>IF(A1924="","",YEAR(A1924)&amp;"-"&amp;TEXT(MONTH(A1924),"00"))</f>
        <v/>
      </c>
      <c r="I1924" s="8" t="n"/>
      <c r="J1924" s="9">
        <f>IF(C1924="","",IF(A1924="","일자 미기재",IF(F1924="","공수 미기재","")))</f>
        <v/>
      </c>
    </row>
    <row r="1925">
      <c r="A1925" s="7" t="n"/>
      <c r="B1925" s="8" t="n"/>
      <c r="C1925" s="9" t="n"/>
      <c r="D1925" s="9" t="n"/>
      <c r="E1925" s="8" t="n"/>
      <c r="F1925" s="9" t="n"/>
      <c r="G1925" s="10">
        <f>IF(OR(A1925="",B1925=""),"",COUNTIFS($A$4:$A$3003,A1925,$B$4:$B$3003,B1925))</f>
        <v/>
      </c>
      <c r="H1925" s="9">
        <f>IF(A1925="","",YEAR(A1925)&amp;"-"&amp;TEXT(MONTH(A1925),"00"))</f>
        <v/>
      </c>
      <c r="I1925" s="8" t="n"/>
      <c r="J1925" s="9">
        <f>IF(C1925="","",IF(A1925="","일자 미기재",IF(F1925="","공수 미기재","")))</f>
        <v/>
      </c>
    </row>
    <row r="1926">
      <c r="A1926" s="7" t="n"/>
      <c r="B1926" s="8" t="n"/>
      <c r="C1926" s="9" t="n"/>
      <c r="D1926" s="9" t="n"/>
      <c r="E1926" s="8" t="n"/>
      <c r="F1926" s="9" t="n"/>
      <c r="G1926" s="10">
        <f>IF(OR(A1926="",B1926=""),"",COUNTIFS($A$4:$A$3003,A1926,$B$4:$B$3003,B1926))</f>
        <v/>
      </c>
      <c r="H1926" s="9">
        <f>IF(A1926="","",YEAR(A1926)&amp;"-"&amp;TEXT(MONTH(A1926),"00"))</f>
        <v/>
      </c>
      <c r="I1926" s="8" t="n"/>
      <c r="J1926" s="9">
        <f>IF(C1926="","",IF(A1926="","일자 미기재",IF(F1926="","공수 미기재","")))</f>
        <v/>
      </c>
    </row>
    <row r="1927">
      <c r="A1927" s="7" t="n"/>
      <c r="B1927" s="8" t="n"/>
      <c r="C1927" s="9" t="n"/>
      <c r="D1927" s="9" t="n"/>
      <c r="E1927" s="8" t="n"/>
      <c r="F1927" s="9" t="n"/>
      <c r="G1927" s="10">
        <f>IF(OR(A1927="",B1927=""),"",COUNTIFS($A$4:$A$3003,A1927,$B$4:$B$3003,B1927))</f>
        <v/>
      </c>
      <c r="H1927" s="9">
        <f>IF(A1927="","",YEAR(A1927)&amp;"-"&amp;TEXT(MONTH(A1927),"00"))</f>
        <v/>
      </c>
      <c r="I1927" s="8" t="n"/>
      <c r="J1927" s="9">
        <f>IF(C1927="","",IF(A1927="","일자 미기재",IF(F1927="","공수 미기재","")))</f>
        <v/>
      </c>
    </row>
    <row r="1928">
      <c r="A1928" s="7" t="n"/>
      <c r="B1928" s="8" t="n"/>
      <c r="C1928" s="9" t="n"/>
      <c r="D1928" s="9" t="n"/>
      <c r="E1928" s="8" t="n"/>
      <c r="F1928" s="9" t="n"/>
      <c r="G1928" s="10">
        <f>IF(OR(A1928="",B1928=""),"",COUNTIFS($A$4:$A$3003,A1928,$B$4:$B$3003,B1928))</f>
        <v/>
      </c>
      <c r="H1928" s="9">
        <f>IF(A1928="","",YEAR(A1928)&amp;"-"&amp;TEXT(MONTH(A1928),"00"))</f>
        <v/>
      </c>
      <c r="I1928" s="8" t="n"/>
      <c r="J1928" s="9">
        <f>IF(C1928="","",IF(A1928="","일자 미기재",IF(F1928="","공수 미기재","")))</f>
        <v/>
      </c>
    </row>
    <row r="1929">
      <c r="A1929" s="7" t="n"/>
      <c r="B1929" s="8" t="n"/>
      <c r="C1929" s="9" t="n"/>
      <c r="D1929" s="9" t="n"/>
      <c r="E1929" s="8" t="n"/>
      <c r="F1929" s="9" t="n"/>
      <c r="G1929" s="10">
        <f>IF(OR(A1929="",B1929=""),"",COUNTIFS($A$4:$A$3003,A1929,$B$4:$B$3003,B1929))</f>
        <v/>
      </c>
      <c r="H1929" s="9">
        <f>IF(A1929="","",YEAR(A1929)&amp;"-"&amp;TEXT(MONTH(A1929),"00"))</f>
        <v/>
      </c>
      <c r="I1929" s="8" t="n"/>
      <c r="J1929" s="9">
        <f>IF(C1929="","",IF(A1929="","일자 미기재",IF(F1929="","공수 미기재","")))</f>
        <v/>
      </c>
    </row>
    <row r="1930">
      <c r="A1930" s="7" t="n"/>
      <c r="B1930" s="8" t="n"/>
      <c r="C1930" s="9" t="n"/>
      <c r="D1930" s="9" t="n"/>
      <c r="E1930" s="8" t="n"/>
      <c r="F1930" s="9" t="n"/>
      <c r="G1930" s="10">
        <f>IF(OR(A1930="",B1930=""),"",COUNTIFS($A$4:$A$3003,A1930,$B$4:$B$3003,B1930))</f>
        <v/>
      </c>
      <c r="H1930" s="9">
        <f>IF(A1930="","",YEAR(A1930)&amp;"-"&amp;TEXT(MONTH(A1930),"00"))</f>
        <v/>
      </c>
      <c r="I1930" s="8" t="n"/>
      <c r="J1930" s="9">
        <f>IF(C1930="","",IF(A1930="","일자 미기재",IF(F1930="","공수 미기재","")))</f>
        <v/>
      </c>
    </row>
    <row r="1931">
      <c r="A1931" s="7" t="n"/>
      <c r="B1931" s="8" t="n"/>
      <c r="C1931" s="9" t="n"/>
      <c r="D1931" s="9" t="n"/>
      <c r="E1931" s="8" t="n"/>
      <c r="F1931" s="9" t="n"/>
      <c r="G1931" s="10">
        <f>IF(OR(A1931="",B1931=""),"",COUNTIFS($A$4:$A$3003,A1931,$B$4:$B$3003,B1931))</f>
        <v/>
      </c>
      <c r="H1931" s="9">
        <f>IF(A1931="","",YEAR(A1931)&amp;"-"&amp;TEXT(MONTH(A1931),"00"))</f>
        <v/>
      </c>
      <c r="I1931" s="8" t="n"/>
      <c r="J1931" s="9">
        <f>IF(C1931="","",IF(A1931="","일자 미기재",IF(F1931="","공수 미기재","")))</f>
        <v/>
      </c>
    </row>
    <row r="1932">
      <c r="A1932" s="7" t="n"/>
      <c r="B1932" s="8" t="n"/>
      <c r="C1932" s="9" t="n"/>
      <c r="D1932" s="9" t="n"/>
      <c r="E1932" s="8" t="n"/>
      <c r="F1932" s="9" t="n"/>
      <c r="G1932" s="10">
        <f>IF(OR(A1932="",B1932=""),"",COUNTIFS($A$4:$A$3003,A1932,$B$4:$B$3003,B1932))</f>
        <v/>
      </c>
      <c r="H1932" s="9">
        <f>IF(A1932="","",YEAR(A1932)&amp;"-"&amp;TEXT(MONTH(A1932),"00"))</f>
        <v/>
      </c>
      <c r="I1932" s="8" t="n"/>
      <c r="J1932" s="9">
        <f>IF(C1932="","",IF(A1932="","일자 미기재",IF(F1932="","공수 미기재","")))</f>
        <v/>
      </c>
    </row>
    <row r="1933">
      <c r="A1933" s="7" t="n"/>
      <c r="B1933" s="8" t="n"/>
      <c r="C1933" s="9" t="n"/>
      <c r="D1933" s="9" t="n"/>
      <c r="E1933" s="8" t="n"/>
      <c r="F1933" s="9" t="n"/>
      <c r="G1933" s="10">
        <f>IF(OR(A1933="",B1933=""),"",COUNTIFS($A$4:$A$3003,A1933,$B$4:$B$3003,B1933))</f>
        <v/>
      </c>
      <c r="H1933" s="9">
        <f>IF(A1933="","",YEAR(A1933)&amp;"-"&amp;TEXT(MONTH(A1933),"00"))</f>
        <v/>
      </c>
      <c r="I1933" s="8" t="n"/>
      <c r="J1933" s="9">
        <f>IF(C1933="","",IF(A1933="","일자 미기재",IF(F1933="","공수 미기재","")))</f>
        <v/>
      </c>
    </row>
    <row r="1934">
      <c r="A1934" s="7" t="n"/>
      <c r="B1934" s="8" t="n"/>
      <c r="C1934" s="9" t="n"/>
      <c r="D1934" s="9" t="n"/>
      <c r="E1934" s="8" t="n"/>
      <c r="F1934" s="9" t="n"/>
      <c r="G1934" s="10">
        <f>IF(OR(A1934="",B1934=""),"",COUNTIFS($A$4:$A$3003,A1934,$B$4:$B$3003,B1934))</f>
        <v/>
      </c>
      <c r="H1934" s="9">
        <f>IF(A1934="","",YEAR(A1934)&amp;"-"&amp;TEXT(MONTH(A1934),"00"))</f>
        <v/>
      </c>
      <c r="I1934" s="8" t="n"/>
      <c r="J1934" s="9">
        <f>IF(C1934="","",IF(A1934="","일자 미기재",IF(F1934="","공수 미기재","")))</f>
        <v/>
      </c>
    </row>
    <row r="1935">
      <c r="A1935" s="7" t="n"/>
      <c r="B1935" s="8" t="n"/>
      <c r="C1935" s="9" t="n"/>
      <c r="D1935" s="9" t="n"/>
      <c r="E1935" s="8" t="n"/>
      <c r="F1935" s="9" t="n"/>
      <c r="G1935" s="10">
        <f>IF(OR(A1935="",B1935=""),"",COUNTIFS($A$4:$A$3003,A1935,$B$4:$B$3003,B1935))</f>
        <v/>
      </c>
      <c r="H1935" s="9">
        <f>IF(A1935="","",YEAR(A1935)&amp;"-"&amp;TEXT(MONTH(A1935),"00"))</f>
        <v/>
      </c>
      <c r="I1935" s="8" t="n"/>
      <c r="J1935" s="9">
        <f>IF(C1935="","",IF(A1935="","일자 미기재",IF(F1935="","공수 미기재","")))</f>
        <v/>
      </c>
    </row>
    <row r="1936">
      <c r="A1936" s="7" t="n"/>
      <c r="B1936" s="8" t="n"/>
      <c r="C1936" s="9" t="n"/>
      <c r="D1936" s="9" t="n"/>
      <c r="E1936" s="8" t="n"/>
      <c r="F1936" s="9" t="n"/>
      <c r="G1936" s="10">
        <f>IF(OR(A1936="",B1936=""),"",COUNTIFS($A$4:$A$3003,A1936,$B$4:$B$3003,B1936))</f>
        <v/>
      </c>
      <c r="H1936" s="9">
        <f>IF(A1936="","",YEAR(A1936)&amp;"-"&amp;TEXT(MONTH(A1936),"00"))</f>
        <v/>
      </c>
      <c r="I1936" s="8" t="n"/>
      <c r="J1936" s="9">
        <f>IF(C1936="","",IF(A1936="","일자 미기재",IF(F1936="","공수 미기재","")))</f>
        <v/>
      </c>
    </row>
    <row r="1937">
      <c r="A1937" s="7" t="n"/>
      <c r="B1937" s="8" t="n"/>
      <c r="C1937" s="9" t="n"/>
      <c r="D1937" s="9" t="n"/>
      <c r="E1937" s="8" t="n"/>
      <c r="F1937" s="9" t="n"/>
      <c r="G1937" s="10">
        <f>IF(OR(A1937="",B1937=""),"",COUNTIFS($A$4:$A$3003,A1937,$B$4:$B$3003,B1937))</f>
        <v/>
      </c>
      <c r="H1937" s="9">
        <f>IF(A1937="","",YEAR(A1937)&amp;"-"&amp;TEXT(MONTH(A1937),"00"))</f>
        <v/>
      </c>
      <c r="I1937" s="8" t="n"/>
      <c r="J1937" s="9">
        <f>IF(C1937="","",IF(A1937="","일자 미기재",IF(F1937="","공수 미기재","")))</f>
        <v/>
      </c>
    </row>
    <row r="1938">
      <c r="A1938" s="7" t="n"/>
      <c r="B1938" s="8" t="n"/>
      <c r="C1938" s="9" t="n"/>
      <c r="D1938" s="9" t="n"/>
      <c r="E1938" s="8" t="n"/>
      <c r="F1938" s="9" t="n"/>
      <c r="G1938" s="10">
        <f>IF(OR(A1938="",B1938=""),"",COUNTIFS($A$4:$A$3003,A1938,$B$4:$B$3003,B1938))</f>
        <v/>
      </c>
      <c r="H1938" s="9">
        <f>IF(A1938="","",YEAR(A1938)&amp;"-"&amp;TEXT(MONTH(A1938),"00"))</f>
        <v/>
      </c>
      <c r="I1938" s="8" t="n"/>
      <c r="J1938" s="9">
        <f>IF(C1938="","",IF(A1938="","일자 미기재",IF(F1938="","공수 미기재","")))</f>
        <v/>
      </c>
    </row>
    <row r="1939">
      <c r="A1939" s="7" t="n"/>
      <c r="B1939" s="8" t="n"/>
      <c r="C1939" s="9" t="n"/>
      <c r="D1939" s="9" t="n"/>
      <c r="E1939" s="8" t="n"/>
      <c r="F1939" s="9" t="n"/>
      <c r="G1939" s="10">
        <f>IF(OR(A1939="",B1939=""),"",COUNTIFS($A$4:$A$3003,A1939,$B$4:$B$3003,B1939))</f>
        <v/>
      </c>
      <c r="H1939" s="9">
        <f>IF(A1939="","",YEAR(A1939)&amp;"-"&amp;TEXT(MONTH(A1939),"00"))</f>
        <v/>
      </c>
      <c r="I1939" s="8" t="n"/>
      <c r="J1939" s="9">
        <f>IF(C1939="","",IF(A1939="","일자 미기재",IF(F1939="","공수 미기재","")))</f>
        <v/>
      </c>
    </row>
    <row r="1940">
      <c r="A1940" s="7" t="n"/>
      <c r="B1940" s="8" t="n"/>
      <c r="C1940" s="9" t="n"/>
      <c r="D1940" s="9" t="n"/>
      <c r="E1940" s="8" t="n"/>
      <c r="F1940" s="9" t="n"/>
      <c r="G1940" s="10">
        <f>IF(OR(A1940="",B1940=""),"",COUNTIFS($A$4:$A$3003,A1940,$B$4:$B$3003,B1940))</f>
        <v/>
      </c>
      <c r="H1940" s="9">
        <f>IF(A1940="","",YEAR(A1940)&amp;"-"&amp;TEXT(MONTH(A1940),"00"))</f>
        <v/>
      </c>
      <c r="I1940" s="8" t="n"/>
      <c r="J1940" s="9">
        <f>IF(C1940="","",IF(A1940="","일자 미기재",IF(F1940="","공수 미기재","")))</f>
        <v/>
      </c>
    </row>
    <row r="1941">
      <c r="A1941" s="7" t="n"/>
      <c r="B1941" s="8" t="n"/>
      <c r="C1941" s="9" t="n"/>
      <c r="D1941" s="9" t="n"/>
      <c r="E1941" s="8" t="n"/>
      <c r="F1941" s="9" t="n"/>
      <c r="G1941" s="10">
        <f>IF(OR(A1941="",B1941=""),"",COUNTIFS($A$4:$A$3003,A1941,$B$4:$B$3003,B1941))</f>
        <v/>
      </c>
      <c r="H1941" s="9">
        <f>IF(A1941="","",YEAR(A1941)&amp;"-"&amp;TEXT(MONTH(A1941),"00"))</f>
        <v/>
      </c>
      <c r="I1941" s="8" t="n"/>
      <c r="J1941" s="9">
        <f>IF(C1941="","",IF(A1941="","일자 미기재",IF(F1941="","공수 미기재","")))</f>
        <v/>
      </c>
    </row>
    <row r="1942">
      <c r="A1942" s="7" t="n"/>
      <c r="B1942" s="8" t="n"/>
      <c r="C1942" s="9" t="n"/>
      <c r="D1942" s="9" t="n"/>
      <c r="E1942" s="8" t="n"/>
      <c r="F1942" s="9" t="n"/>
      <c r="G1942" s="10">
        <f>IF(OR(A1942="",B1942=""),"",COUNTIFS($A$4:$A$3003,A1942,$B$4:$B$3003,B1942))</f>
        <v/>
      </c>
      <c r="H1942" s="9">
        <f>IF(A1942="","",YEAR(A1942)&amp;"-"&amp;TEXT(MONTH(A1942),"00"))</f>
        <v/>
      </c>
      <c r="I1942" s="8" t="n"/>
      <c r="J1942" s="9">
        <f>IF(C1942="","",IF(A1942="","일자 미기재",IF(F1942="","공수 미기재","")))</f>
        <v/>
      </c>
    </row>
    <row r="1943">
      <c r="A1943" s="7" t="n"/>
      <c r="B1943" s="8" t="n"/>
      <c r="C1943" s="9" t="n"/>
      <c r="D1943" s="9" t="n"/>
      <c r="E1943" s="8" t="n"/>
      <c r="F1943" s="9" t="n"/>
      <c r="G1943" s="10">
        <f>IF(OR(A1943="",B1943=""),"",COUNTIFS($A$4:$A$3003,A1943,$B$4:$B$3003,B1943))</f>
        <v/>
      </c>
      <c r="H1943" s="9">
        <f>IF(A1943="","",YEAR(A1943)&amp;"-"&amp;TEXT(MONTH(A1943),"00"))</f>
        <v/>
      </c>
      <c r="I1943" s="8" t="n"/>
      <c r="J1943" s="9">
        <f>IF(C1943="","",IF(A1943="","일자 미기재",IF(F1943="","공수 미기재","")))</f>
        <v/>
      </c>
    </row>
    <row r="1944">
      <c r="A1944" s="7" t="n"/>
      <c r="B1944" s="8" t="n"/>
      <c r="C1944" s="9" t="n"/>
      <c r="D1944" s="9" t="n"/>
      <c r="E1944" s="8" t="n"/>
      <c r="F1944" s="9" t="n"/>
      <c r="G1944" s="10">
        <f>IF(OR(A1944="",B1944=""),"",COUNTIFS($A$4:$A$3003,A1944,$B$4:$B$3003,B1944))</f>
        <v/>
      </c>
      <c r="H1944" s="9">
        <f>IF(A1944="","",YEAR(A1944)&amp;"-"&amp;TEXT(MONTH(A1944),"00"))</f>
        <v/>
      </c>
      <c r="I1944" s="8" t="n"/>
      <c r="J1944" s="9">
        <f>IF(C1944="","",IF(A1944="","일자 미기재",IF(F1944="","공수 미기재","")))</f>
        <v/>
      </c>
    </row>
    <row r="1945">
      <c r="A1945" s="7" t="n"/>
      <c r="B1945" s="8" t="n"/>
      <c r="C1945" s="9" t="n"/>
      <c r="D1945" s="9" t="n"/>
      <c r="E1945" s="8" t="n"/>
      <c r="F1945" s="9" t="n"/>
      <c r="G1945" s="10">
        <f>IF(OR(A1945="",B1945=""),"",COUNTIFS($A$4:$A$3003,A1945,$B$4:$B$3003,B1945))</f>
        <v/>
      </c>
      <c r="H1945" s="9">
        <f>IF(A1945="","",YEAR(A1945)&amp;"-"&amp;TEXT(MONTH(A1945),"00"))</f>
        <v/>
      </c>
      <c r="I1945" s="8" t="n"/>
      <c r="J1945" s="9">
        <f>IF(C1945="","",IF(A1945="","일자 미기재",IF(F1945="","공수 미기재","")))</f>
        <v/>
      </c>
    </row>
    <row r="1946">
      <c r="A1946" s="7" t="n"/>
      <c r="B1946" s="8" t="n"/>
      <c r="C1946" s="9" t="n"/>
      <c r="D1946" s="9" t="n"/>
      <c r="E1946" s="8" t="n"/>
      <c r="F1946" s="9" t="n"/>
      <c r="G1946" s="10">
        <f>IF(OR(A1946="",B1946=""),"",COUNTIFS($A$4:$A$3003,A1946,$B$4:$B$3003,B1946))</f>
        <v/>
      </c>
      <c r="H1946" s="9">
        <f>IF(A1946="","",YEAR(A1946)&amp;"-"&amp;TEXT(MONTH(A1946),"00"))</f>
        <v/>
      </c>
      <c r="I1946" s="8" t="n"/>
      <c r="J1946" s="9">
        <f>IF(C1946="","",IF(A1946="","일자 미기재",IF(F1946="","공수 미기재","")))</f>
        <v/>
      </c>
    </row>
    <row r="1947">
      <c r="A1947" s="7" t="n"/>
      <c r="B1947" s="8" t="n"/>
      <c r="C1947" s="9" t="n"/>
      <c r="D1947" s="9" t="n"/>
      <c r="E1947" s="8" t="n"/>
      <c r="F1947" s="9" t="n"/>
      <c r="G1947" s="10">
        <f>IF(OR(A1947="",B1947=""),"",COUNTIFS($A$4:$A$3003,A1947,$B$4:$B$3003,B1947))</f>
        <v/>
      </c>
      <c r="H1947" s="9">
        <f>IF(A1947="","",YEAR(A1947)&amp;"-"&amp;TEXT(MONTH(A1947),"00"))</f>
        <v/>
      </c>
      <c r="I1947" s="8" t="n"/>
      <c r="J1947" s="9">
        <f>IF(C1947="","",IF(A1947="","일자 미기재",IF(F1947="","공수 미기재","")))</f>
        <v/>
      </c>
    </row>
    <row r="1948">
      <c r="A1948" s="7" t="n"/>
      <c r="B1948" s="8" t="n"/>
      <c r="C1948" s="9" t="n"/>
      <c r="D1948" s="9" t="n"/>
      <c r="E1948" s="8" t="n"/>
      <c r="F1948" s="9" t="n"/>
      <c r="G1948" s="10">
        <f>IF(OR(A1948="",B1948=""),"",COUNTIFS($A$4:$A$3003,A1948,$B$4:$B$3003,B1948))</f>
        <v/>
      </c>
      <c r="H1948" s="9">
        <f>IF(A1948="","",YEAR(A1948)&amp;"-"&amp;TEXT(MONTH(A1948),"00"))</f>
        <v/>
      </c>
      <c r="I1948" s="8" t="n"/>
      <c r="J1948" s="9">
        <f>IF(C1948="","",IF(A1948="","일자 미기재",IF(F1948="","공수 미기재","")))</f>
        <v/>
      </c>
    </row>
    <row r="1949">
      <c r="A1949" s="7" t="n"/>
      <c r="B1949" s="8" t="n"/>
      <c r="C1949" s="9" t="n"/>
      <c r="D1949" s="9" t="n"/>
      <c r="E1949" s="8" t="n"/>
      <c r="F1949" s="9" t="n"/>
      <c r="G1949" s="10">
        <f>IF(OR(A1949="",B1949=""),"",COUNTIFS($A$4:$A$3003,A1949,$B$4:$B$3003,B1949))</f>
        <v/>
      </c>
      <c r="H1949" s="9">
        <f>IF(A1949="","",YEAR(A1949)&amp;"-"&amp;TEXT(MONTH(A1949),"00"))</f>
        <v/>
      </c>
      <c r="I1949" s="8" t="n"/>
      <c r="J1949" s="9">
        <f>IF(C1949="","",IF(A1949="","일자 미기재",IF(F1949="","공수 미기재","")))</f>
        <v/>
      </c>
    </row>
    <row r="1950">
      <c r="A1950" s="7" t="n"/>
      <c r="B1950" s="8" t="n"/>
      <c r="C1950" s="9" t="n"/>
      <c r="D1950" s="9" t="n"/>
      <c r="E1950" s="8" t="n"/>
      <c r="F1950" s="9" t="n"/>
      <c r="G1950" s="10">
        <f>IF(OR(A1950="",B1950=""),"",COUNTIFS($A$4:$A$3003,A1950,$B$4:$B$3003,B1950))</f>
        <v/>
      </c>
      <c r="H1950" s="9">
        <f>IF(A1950="","",YEAR(A1950)&amp;"-"&amp;TEXT(MONTH(A1950),"00"))</f>
        <v/>
      </c>
      <c r="I1950" s="8" t="n"/>
      <c r="J1950" s="9">
        <f>IF(C1950="","",IF(A1950="","일자 미기재",IF(F1950="","공수 미기재","")))</f>
        <v/>
      </c>
    </row>
    <row r="1951">
      <c r="A1951" s="7" t="n"/>
      <c r="B1951" s="8" t="n"/>
      <c r="C1951" s="9" t="n"/>
      <c r="D1951" s="9" t="n"/>
      <c r="E1951" s="8" t="n"/>
      <c r="F1951" s="9" t="n"/>
      <c r="G1951" s="10">
        <f>IF(OR(A1951="",B1951=""),"",COUNTIFS($A$4:$A$3003,A1951,$B$4:$B$3003,B1951))</f>
        <v/>
      </c>
      <c r="H1951" s="9">
        <f>IF(A1951="","",YEAR(A1951)&amp;"-"&amp;TEXT(MONTH(A1951),"00"))</f>
        <v/>
      </c>
      <c r="I1951" s="8" t="n"/>
      <c r="J1951" s="9">
        <f>IF(C1951="","",IF(A1951="","일자 미기재",IF(F1951="","공수 미기재","")))</f>
        <v/>
      </c>
    </row>
    <row r="1952">
      <c r="A1952" s="7" t="n"/>
      <c r="B1952" s="8" t="n"/>
      <c r="C1952" s="9" t="n"/>
      <c r="D1952" s="9" t="n"/>
      <c r="E1952" s="8" t="n"/>
      <c r="F1952" s="9" t="n"/>
      <c r="G1952" s="10">
        <f>IF(OR(A1952="",B1952=""),"",COUNTIFS($A$4:$A$3003,A1952,$B$4:$B$3003,B1952))</f>
        <v/>
      </c>
      <c r="H1952" s="9">
        <f>IF(A1952="","",YEAR(A1952)&amp;"-"&amp;TEXT(MONTH(A1952),"00"))</f>
        <v/>
      </c>
      <c r="I1952" s="8" t="n"/>
      <c r="J1952" s="9">
        <f>IF(C1952="","",IF(A1952="","일자 미기재",IF(F1952="","공수 미기재","")))</f>
        <v/>
      </c>
    </row>
    <row r="1953">
      <c r="A1953" s="7" t="n"/>
      <c r="B1953" s="8" t="n"/>
      <c r="C1953" s="9" t="n"/>
      <c r="D1953" s="9" t="n"/>
      <c r="E1953" s="8" t="n"/>
      <c r="F1953" s="9" t="n"/>
      <c r="G1953" s="10">
        <f>IF(OR(A1953="",B1953=""),"",COUNTIFS($A$4:$A$3003,A1953,$B$4:$B$3003,B1953))</f>
        <v/>
      </c>
      <c r="H1953" s="9">
        <f>IF(A1953="","",YEAR(A1953)&amp;"-"&amp;TEXT(MONTH(A1953),"00"))</f>
        <v/>
      </c>
      <c r="I1953" s="8" t="n"/>
      <c r="J1953" s="9">
        <f>IF(C1953="","",IF(A1953="","일자 미기재",IF(F1953="","공수 미기재","")))</f>
        <v/>
      </c>
    </row>
    <row r="1954">
      <c r="A1954" s="7" t="n"/>
      <c r="B1954" s="8" t="n"/>
      <c r="C1954" s="9" t="n"/>
      <c r="D1954" s="9" t="n"/>
      <c r="E1954" s="8" t="n"/>
      <c r="F1954" s="9" t="n"/>
      <c r="G1954" s="10">
        <f>IF(OR(A1954="",B1954=""),"",COUNTIFS($A$4:$A$3003,A1954,$B$4:$B$3003,B1954))</f>
        <v/>
      </c>
      <c r="H1954" s="9">
        <f>IF(A1954="","",YEAR(A1954)&amp;"-"&amp;TEXT(MONTH(A1954),"00"))</f>
        <v/>
      </c>
      <c r="I1954" s="8" t="n"/>
      <c r="J1954" s="9">
        <f>IF(C1954="","",IF(A1954="","일자 미기재",IF(F1954="","공수 미기재","")))</f>
        <v/>
      </c>
    </row>
    <row r="1955">
      <c r="A1955" s="7" t="n"/>
      <c r="B1955" s="8" t="n"/>
      <c r="C1955" s="9" t="n"/>
      <c r="D1955" s="9" t="n"/>
      <c r="E1955" s="8" t="n"/>
      <c r="F1955" s="9" t="n"/>
      <c r="G1955" s="10">
        <f>IF(OR(A1955="",B1955=""),"",COUNTIFS($A$4:$A$3003,A1955,$B$4:$B$3003,B1955))</f>
        <v/>
      </c>
      <c r="H1955" s="9">
        <f>IF(A1955="","",YEAR(A1955)&amp;"-"&amp;TEXT(MONTH(A1955),"00"))</f>
        <v/>
      </c>
      <c r="I1955" s="8" t="n"/>
      <c r="J1955" s="9">
        <f>IF(C1955="","",IF(A1955="","일자 미기재",IF(F1955="","공수 미기재","")))</f>
        <v/>
      </c>
    </row>
    <row r="1956">
      <c r="A1956" s="7" t="n"/>
      <c r="B1956" s="8" t="n"/>
      <c r="C1956" s="9" t="n"/>
      <c r="D1956" s="9" t="n"/>
      <c r="E1956" s="8" t="n"/>
      <c r="F1956" s="9" t="n"/>
      <c r="G1956" s="10">
        <f>IF(OR(A1956="",B1956=""),"",COUNTIFS($A$4:$A$3003,A1956,$B$4:$B$3003,B1956))</f>
        <v/>
      </c>
      <c r="H1956" s="9">
        <f>IF(A1956="","",YEAR(A1956)&amp;"-"&amp;TEXT(MONTH(A1956),"00"))</f>
        <v/>
      </c>
      <c r="I1956" s="8" t="n"/>
      <c r="J1956" s="9">
        <f>IF(C1956="","",IF(A1956="","일자 미기재",IF(F1956="","공수 미기재","")))</f>
        <v/>
      </c>
    </row>
    <row r="1957">
      <c r="A1957" s="7" t="n"/>
      <c r="B1957" s="8" t="n"/>
      <c r="C1957" s="9" t="n"/>
      <c r="D1957" s="9" t="n"/>
      <c r="E1957" s="8" t="n"/>
      <c r="F1957" s="9" t="n"/>
      <c r="G1957" s="10">
        <f>IF(OR(A1957="",B1957=""),"",COUNTIFS($A$4:$A$3003,A1957,$B$4:$B$3003,B1957))</f>
        <v/>
      </c>
      <c r="H1957" s="9">
        <f>IF(A1957="","",YEAR(A1957)&amp;"-"&amp;TEXT(MONTH(A1957),"00"))</f>
        <v/>
      </c>
      <c r="I1957" s="8" t="n"/>
      <c r="J1957" s="9">
        <f>IF(C1957="","",IF(A1957="","일자 미기재",IF(F1957="","공수 미기재","")))</f>
        <v/>
      </c>
    </row>
    <row r="1958">
      <c r="A1958" s="7" t="n"/>
      <c r="B1958" s="8" t="n"/>
      <c r="C1958" s="9" t="n"/>
      <c r="D1958" s="9" t="n"/>
      <c r="E1958" s="8" t="n"/>
      <c r="F1958" s="9" t="n"/>
      <c r="G1958" s="10">
        <f>IF(OR(A1958="",B1958=""),"",COUNTIFS($A$4:$A$3003,A1958,$B$4:$B$3003,B1958))</f>
        <v/>
      </c>
      <c r="H1958" s="9">
        <f>IF(A1958="","",YEAR(A1958)&amp;"-"&amp;TEXT(MONTH(A1958),"00"))</f>
        <v/>
      </c>
      <c r="I1958" s="8" t="n"/>
      <c r="J1958" s="9">
        <f>IF(C1958="","",IF(A1958="","일자 미기재",IF(F1958="","공수 미기재","")))</f>
        <v/>
      </c>
    </row>
    <row r="1959">
      <c r="A1959" s="7" t="n"/>
      <c r="B1959" s="8" t="n"/>
      <c r="C1959" s="9" t="n"/>
      <c r="D1959" s="9" t="n"/>
      <c r="E1959" s="8" t="n"/>
      <c r="F1959" s="9" t="n"/>
      <c r="G1959" s="10">
        <f>IF(OR(A1959="",B1959=""),"",COUNTIFS($A$4:$A$3003,A1959,$B$4:$B$3003,B1959))</f>
        <v/>
      </c>
      <c r="H1959" s="9">
        <f>IF(A1959="","",YEAR(A1959)&amp;"-"&amp;TEXT(MONTH(A1959),"00"))</f>
        <v/>
      </c>
      <c r="I1959" s="8" t="n"/>
      <c r="J1959" s="9">
        <f>IF(C1959="","",IF(A1959="","일자 미기재",IF(F1959="","공수 미기재","")))</f>
        <v/>
      </c>
    </row>
    <row r="1960">
      <c r="A1960" s="7" t="n"/>
      <c r="B1960" s="8" t="n"/>
      <c r="C1960" s="9" t="n"/>
      <c r="D1960" s="9" t="n"/>
      <c r="E1960" s="8" t="n"/>
      <c r="F1960" s="9" t="n"/>
      <c r="G1960" s="10">
        <f>IF(OR(A1960="",B1960=""),"",COUNTIFS($A$4:$A$3003,A1960,$B$4:$B$3003,B1960))</f>
        <v/>
      </c>
      <c r="H1960" s="9">
        <f>IF(A1960="","",YEAR(A1960)&amp;"-"&amp;TEXT(MONTH(A1960),"00"))</f>
        <v/>
      </c>
      <c r="I1960" s="8" t="n"/>
      <c r="J1960" s="9">
        <f>IF(C1960="","",IF(A1960="","일자 미기재",IF(F1960="","공수 미기재","")))</f>
        <v/>
      </c>
    </row>
    <row r="1961">
      <c r="A1961" s="7" t="n"/>
      <c r="B1961" s="8" t="n"/>
      <c r="C1961" s="9" t="n"/>
      <c r="D1961" s="9" t="n"/>
      <c r="E1961" s="8" t="n"/>
      <c r="F1961" s="9" t="n"/>
      <c r="G1961" s="10">
        <f>IF(OR(A1961="",B1961=""),"",COUNTIFS($A$4:$A$3003,A1961,$B$4:$B$3003,B1961))</f>
        <v/>
      </c>
      <c r="H1961" s="9">
        <f>IF(A1961="","",YEAR(A1961)&amp;"-"&amp;TEXT(MONTH(A1961),"00"))</f>
        <v/>
      </c>
      <c r="I1961" s="8" t="n"/>
      <c r="J1961" s="9">
        <f>IF(C1961="","",IF(A1961="","일자 미기재",IF(F1961="","공수 미기재","")))</f>
        <v/>
      </c>
    </row>
    <row r="1962">
      <c r="A1962" s="7" t="n"/>
      <c r="B1962" s="8" t="n"/>
      <c r="C1962" s="9" t="n"/>
      <c r="D1962" s="9" t="n"/>
      <c r="E1962" s="8" t="n"/>
      <c r="F1962" s="9" t="n"/>
      <c r="G1962" s="10">
        <f>IF(OR(A1962="",B1962=""),"",COUNTIFS($A$4:$A$3003,A1962,$B$4:$B$3003,B1962))</f>
        <v/>
      </c>
      <c r="H1962" s="9">
        <f>IF(A1962="","",YEAR(A1962)&amp;"-"&amp;TEXT(MONTH(A1962),"00"))</f>
        <v/>
      </c>
      <c r="I1962" s="8" t="n"/>
      <c r="J1962" s="9">
        <f>IF(C1962="","",IF(A1962="","일자 미기재",IF(F1962="","공수 미기재","")))</f>
        <v/>
      </c>
    </row>
    <row r="1963">
      <c r="A1963" s="7" t="n"/>
      <c r="B1963" s="8" t="n"/>
      <c r="C1963" s="9" t="n"/>
      <c r="D1963" s="9" t="n"/>
      <c r="E1963" s="8" t="n"/>
      <c r="F1963" s="9" t="n"/>
      <c r="G1963" s="10">
        <f>IF(OR(A1963="",B1963=""),"",COUNTIFS($A$4:$A$3003,A1963,$B$4:$B$3003,B1963))</f>
        <v/>
      </c>
      <c r="H1963" s="9">
        <f>IF(A1963="","",YEAR(A1963)&amp;"-"&amp;TEXT(MONTH(A1963),"00"))</f>
        <v/>
      </c>
      <c r="I1963" s="8" t="n"/>
      <c r="J1963" s="9">
        <f>IF(C1963="","",IF(A1963="","일자 미기재",IF(F1963="","공수 미기재","")))</f>
        <v/>
      </c>
    </row>
    <row r="1964">
      <c r="A1964" s="7" t="n"/>
      <c r="B1964" s="8" t="n"/>
      <c r="C1964" s="9" t="n"/>
      <c r="D1964" s="9" t="n"/>
      <c r="E1964" s="8" t="n"/>
      <c r="F1964" s="9" t="n"/>
      <c r="G1964" s="10">
        <f>IF(OR(A1964="",B1964=""),"",COUNTIFS($A$4:$A$3003,A1964,$B$4:$B$3003,B1964))</f>
        <v/>
      </c>
      <c r="H1964" s="9">
        <f>IF(A1964="","",YEAR(A1964)&amp;"-"&amp;TEXT(MONTH(A1964),"00"))</f>
        <v/>
      </c>
      <c r="I1964" s="8" t="n"/>
      <c r="J1964" s="9">
        <f>IF(C1964="","",IF(A1964="","일자 미기재",IF(F1964="","공수 미기재","")))</f>
        <v/>
      </c>
    </row>
    <row r="1965">
      <c r="A1965" s="7" t="n"/>
      <c r="B1965" s="8" t="n"/>
      <c r="C1965" s="9" t="n"/>
      <c r="D1965" s="9" t="n"/>
      <c r="E1965" s="8" t="n"/>
      <c r="F1965" s="9" t="n"/>
      <c r="G1965" s="10">
        <f>IF(OR(A1965="",B1965=""),"",COUNTIFS($A$4:$A$3003,A1965,$B$4:$B$3003,B1965))</f>
        <v/>
      </c>
      <c r="H1965" s="9">
        <f>IF(A1965="","",YEAR(A1965)&amp;"-"&amp;TEXT(MONTH(A1965),"00"))</f>
        <v/>
      </c>
      <c r="I1965" s="8" t="n"/>
      <c r="J1965" s="9">
        <f>IF(C1965="","",IF(A1965="","일자 미기재",IF(F1965="","공수 미기재","")))</f>
        <v/>
      </c>
    </row>
    <row r="1966">
      <c r="A1966" s="7" t="n"/>
      <c r="B1966" s="8" t="n"/>
      <c r="C1966" s="9" t="n"/>
      <c r="D1966" s="9" t="n"/>
      <c r="E1966" s="8" t="n"/>
      <c r="F1966" s="9" t="n"/>
      <c r="G1966" s="10">
        <f>IF(OR(A1966="",B1966=""),"",COUNTIFS($A$4:$A$3003,A1966,$B$4:$B$3003,B1966))</f>
        <v/>
      </c>
      <c r="H1966" s="9">
        <f>IF(A1966="","",YEAR(A1966)&amp;"-"&amp;TEXT(MONTH(A1966),"00"))</f>
        <v/>
      </c>
      <c r="I1966" s="8" t="n"/>
      <c r="J1966" s="9">
        <f>IF(C1966="","",IF(A1966="","일자 미기재",IF(F1966="","공수 미기재","")))</f>
        <v/>
      </c>
    </row>
    <row r="1967">
      <c r="A1967" s="7" t="n"/>
      <c r="B1967" s="8" t="n"/>
      <c r="C1967" s="9" t="n"/>
      <c r="D1967" s="9" t="n"/>
      <c r="E1967" s="8" t="n"/>
      <c r="F1967" s="9" t="n"/>
      <c r="G1967" s="10">
        <f>IF(OR(A1967="",B1967=""),"",COUNTIFS($A$4:$A$3003,A1967,$B$4:$B$3003,B1967))</f>
        <v/>
      </c>
      <c r="H1967" s="9">
        <f>IF(A1967="","",YEAR(A1967)&amp;"-"&amp;TEXT(MONTH(A1967),"00"))</f>
        <v/>
      </c>
      <c r="I1967" s="8" t="n"/>
      <c r="J1967" s="9">
        <f>IF(C1967="","",IF(A1967="","일자 미기재",IF(F1967="","공수 미기재","")))</f>
        <v/>
      </c>
    </row>
    <row r="1968">
      <c r="A1968" s="7" t="n"/>
      <c r="B1968" s="8" t="n"/>
      <c r="C1968" s="9" t="n"/>
      <c r="D1968" s="9" t="n"/>
      <c r="E1968" s="8" t="n"/>
      <c r="F1968" s="9" t="n"/>
      <c r="G1968" s="10">
        <f>IF(OR(A1968="",B1968=""),"",COUNTIFS($A$4:$A$3003,A1968,$B$4:$B$3003,B1968))</f>
        <v/>
      </c>
      <c r="H1968" s="9">
        <f>IF(A1968="","",YEAR(A1968)&amp;"-"&amp;TEXT(MONTH(A1968),"00"))</f>
        <v/>
      </c>
      <c r="I1968" s="8" t="n"/>
      <c r="J1968" s="9">
        <f>IF(C1968="","",IF(A1968="","일자 미기재",IF(F1968="","공수 미기재","")))</f>
        <v/>
      </c>
    </row>
    <row r="1969">
      <c r="A1969" s="7" t="n"/>
      <c r="B1969" s="8" t="n"/>
      <c r="C1969" s="9" t="n"/>
      <c r="D1969" s="9" t="n"/>
      <c r="E1969" s="8" t="n"/>
      <c r="F1969" s="9" t="n"/>
      <c r="G1969" s="10">
        <f>IF(OR(A1969="",B1969=""),"",COUNTIFS($A$4:$A$3003,A1969,$B$4:$B$3003,B1969))</f>
        <v/>
      </c>
      <c r="H1969" s="9">
        <f>IF(A1969="","",YEAR(A1969)&amp;"-"&amp;TEXT(MONTH(A1969),"00"))</f>
        <v/>
      </c>
      <c r="I1969" s="8" t="n"/>
      <c r="J1969" s="9">
        <f>IF(C1969="","",IF(A1969="","일자 미기재",IF(F1969="","공수 미기재","")))</f>
        <v/>
      </c>
    </row>
    <row r="1970">
      <c r="A1970" s="7" t="n"/>
      <c r="B1970" s="8" t="n"/>
      <c r="C1970" s="9" t="n"/>
      <c r="D1970" s="9" t="n"/>
      <c r="E1970" s="8" t="n"/>
      <c r="F1970" s="9" t="n"/>
      <c r="G1970" s="10">
        <f>IF(OR(A1970="",B1970=""),"",COUNTIFS($A$4:$A$3003,A1970,$B$4:$B$3003,B1970))</f>
        <v/>
      </c>
      <c r="H1970" s="9">
        <f>IF(A1970="","",YEAR(A1970)&amp;"-"&amp;TEXT(MONTH(A1970),"00"))</f>
        <v/>
      </c>
      <c r="I1970" s="8" t="n"/>
      <c r="J1970" s="9">
        <f>IF(C1970="","",IF(A1970="","일자 미기재",IF(F1970="","공수 미기재","")))</f>
        <v/>
      </c>
    </row>
    <row r="1971">
      <c r="A1971" s="7" t="n"/>
      <c r="B1971" s="8" t="n"/>
      <c r="C1971" s="9" t="n"/>
      <c r="D1971" s="9" t="n"/>
      <c r="E1971" s="8" t="n"/>
      <c r="F1971" s="9" t="n"/>
      <c r="G1971" s="10">
        <f>IF(OR(A1971="",B1971=""),"",COUNTIFS($A$4:$A$3003,A1971,$B$4:$B$3003,B1971))</f>
        <v/>
      </c>
      <c r="H1971" s="9">
        <f>IF(A1971="","",YEAR(A1971)&amp;"-"&amp;TEXT(MONTH(A1971),"00"))</f>
        <v/>
      </c>
      <c r="I1971" s="8" t="n"/>
      <c r="J1971" s="9">
        <f>IF(C1971="","",IF(A1971="","일자 미기재",IF(F1971="","공수 미기재","")))</f>
        <v/>
      </c>
    </row>
    <row r="1972">
      <c r="A1972" s="7" t="n"/>
      <c r="B1972" s="8" t="n"/>
      <c r="C1972" s="9" t="n"/>
      <c r="D1972" s="9" t="n"/>
      <c r="E1972" s="8" t="n"/>
      <c r="F1972" s="9" t="n"/>
      <c r="G1972" s="10">
        <f>IF(OR(A1972="",B1972=""),"",COUNTIFS($A$4:$A$3003,A1972,$B$4:$B$3003,B1972))</f>
        <v/>
      </c>
      <c r="H1972" s="9">
        <f>IF(A1972="","",YEAR(A1972)&amp;"-"&amp;TEXT(MONTH(A1972),"00"))</f>
        <v/>
      </c>
      <c r="I1972" s="8" t="n"/>
      <c r="J1972" s="9">
        <f>IF(C1972="","",IF(A1972="","일자 미기재",IF(F1972="","공수 미기재","")))</f>
        <v/>
      </c>
    </row>
    <row r="1973">
      <c r="A1973" s="7" t="n"/>
      <c r="B1973" s="8" t="n"/>
      <c r="C1973" s="9" t="n"/>
      <c r="D1973" s="9" t="n"/>
      <c r="E1973" s="8" t="n"/>
      <c r="F1973" s="9" t="n"/>
      <c r="G1973" s="10">
        <f>IF(OR(A1973="",B1973=""),"",COUNTIFS($A$4:$A$3003,A1973,$B$4:$B$3003,B1973))</f>
        <v/>
      </c>
      <c r="H1973" s="9">
        <f>IF(A1973="","",YEAR(A1973)&amp;"-"&amp;TEXT(MONTH(A1973),"00"))</f>
        <v/>
      </c>
      <c r="I1973" s="8" t="n"/>
      <c r="J1973" s="9">
        <f>IF(C1973="","",IF(A1973="","일자 미기재",IF(F1973="","공수 미기재","")))</f>
        <v/>
      </c>
    </row>
    <row r="1974">
      <c r="A1974" s="7" t="n"/>
      <c r="B1974" s="8" t="n"/>
      <c r="C1974" s="9" t="n"/>
      <c r="D1974" s="9" t="n"/>
      <c r="E1974" s="8" t="n"/>
      <c r="F1974" s="9" t="n"/>
      <c r="G1974" s="10">
        <f>IF(OR(A1974="",B1974=""),"",COUNTIFS($A$4:$A$3003,A1974,$B$4:$B$3003,B1974))</f>
        <v/>
      </c>
      <c r="H1974" s="9">
        <f>IF(A1974="","",YEAR(A1974)&amp;"-"&amp;TEXT(MONTH(A1974),"00"))</f>
        <v/>
      </c>
      <c r="I1974" s="8" t="n"/>
      <c r="J1974" s="9">
        <f>IF(C1974="","",IF(A1974="","일자 미기재",IF(F1974="","공수 미기재","")))</f>
        <v/>
      </c>
    </row>
    <row r="1975">
      <c r="A1975" s="7" t="n"/>
      <c r="B1975" s="8" t="n"/>
      <c r="C1975" s="9" t="n"/>
      <c r="D1975" s="9" t="n"/>
      <c r="E1975" s="8" t="n"/>
      <c r="F1975" s="9" t="n"/>
      <c r="G1975" s="10">
        <f>IF(OR(A1975="",B1975=""),"",COUNTIFS($A$4:$A$3003,A1975,$B$4:$B$3003,B1975))</f>
        <v/>
      </c>
      <c r="H1975" s="9">
        <f>IF(A1975="","",YEAR(A1975)&amp;"-"&amp;TEXT(MONTH(A1975),"00"))</f>
        <v/>
      </c>
      <c r="I1975" s="8" t="n"/>
      <c r="J1975" s="9">
        <f>IF(C1975="","",IF(A1975="","일자 미기재",IF(F1975="","공수 미기재","")))</f>
        <v/>
      </c>
    </row>
    <row r="1976">
      <c r="A1976" s="7" t="n"/>
      <c r="B1976" s="8" t="n"/>
      <c r="C1976" s="9" t="n"/>
      <c r="D1976" s="9" t="n"/>
      <c r="E1976" s="8" t="n"/>
      <c r="F1976" s="9" t="n"/>
      <c r="G1976" s="10">
        <f>IF(OR(A1976="",B1976=""),"",COUNTIFS($A$4:$A$3003,A1976,$B$4:$B$3003,B1976))</f>
        <v/>
      </c>
      <c r="H1976" s="9">
        <f>IF(A1976="","",YEAR(A1976)&amp;"-"&amp;TEXT(MONTH(A1976),"00"))</f>
        <v/>
      </c>
      <c r="I1976" s="8" t="n"/>
      <c r="J1976" s="9">
        <f>IF(C1976="","",IF(A1976="","일자 미기재",IF(F1976="","공수 미기재","")))</f>
        <v/>
      </c>
    </row>
    <row r="1977">
      <c r="A1977" s="7" t="n"/>
      <c r="B1977" s="8" t="n"/>
      <c r="C1977" s="9" t="n"/>
      <c r="D1977" s="9" t="n"/>
      <c r="E1977" s="8" t="n"/>
      <c r="F1977" s="9" t="n"/>
      <c r="G1977" s="10">
        <f>IF(OR(A1977="",B1977=""),"",COUNTIFS($A$4:$A$3003,A1977,$B$4:$B$3003,B1977))</f>
        <v/>
      </c>
      <c r="H1977" s="9">
        <f>IF(A1977="","",YEAR(A1977)&amp;"-"&amp;TEXT(MONTH(A1977),"00"))</f>
        <v/>
      </c>
      <c r="I1977" s="8" t="n"/>
      <c r="J1977" s="9">
        <f>IF(C1977="","",IF(A1977="","일자 미기재",IF(F1977="","공수 미기재","")))</f>
        <v/>
      </c>
    </row>
    <row r="1978">
      <c r="A1978" s="7" t="n"/>
      <c r="B1978" s="8" t="n"/>
      <c r="C1978" s="9" t="n"/>
      <c r="D1978" s="9" t="n"/>
      <c r="E1978" s="8" t="n"/>
      <c r="F1978" s="9" t="n"/>
      <c r="G1978" s="10">
        <f>IF(OR(A1978="",B1978=""),"",COUNTIFS($A$4:$A$3003,A1978,$B$4:$B$3003,B1978))</f>
        <v/>
      </c>
      <c r="H1978" s="9">
        <f>IF(A1978="","",YEAR(A1978)&amp;"-"&amp;TEXT(MONTH(A1978),"00"))</f>
        <v/>
      </c>
      <c r="I1978" s="8" t="n"/>
      <c r="J1978" s="9">
        <f>IF(C1978="","",IF(A1978="","일자 미기재",IF(F1978="","공수 미기재","")))</f>
        <v/>
      </c>
    </row>
    <row r="1979">
      <c r="A1979" s="7" t="n"/>
      <c r="B1979" s="8" t="n"/>
      <c r="C1979" s="9" t="n"/>
      <c r="D1979" s="9" t="n"/>
      <c r="E1979" s="8" t="n"/>
      <c r="F1979" s="9" t="n"/>
      <c r="G1979" s="10">
        <f>IF(OR(A1979="",B1979=""),"",COUNTIFS($A$4:$A$3003,A1979,$B$4:$B$3003,B1979))</f>
        <v/>
      </c>
      <c r="H1979" s="9">
        <f>IF(A1979="","",YEAR(A1979)&amp;"-"&amp;TEXT(MONTH(A1979),"00"))</f>
        <v/>
      </c>
      <c r="I1979" s="8" t="n"/>
      <c r="J1979" s="9">
        <f>IF(C1979="","",IF(A1979="","일자 미기재",IF(F1979="","공수 미기재","")))</f>
        <v/>
      </c>
    </row>
    <row r="1980">
      <c r="A1980" s="7" t="n"/>
      <c r="B1980" s="8" t="n"/>
      <c r="C1980" s="9" t="n"/>
      <c r="D1980" s="9" t="n"/>
      <c r="E1980" s="8" t="n"/>
      <c r="F1980" s="9" t="n"/>
      <c r="G1980" s="10">
        <f>IF(OR(A1980="",B1980=""),"",COUNTIFS($A$4:$A$3003,A1980,$B$4:$B$3003,B1980))</f>
        <v/>
      </c>
      <c r="H1980" s="9">
        <f>IF(A1980="","",YEAR(A1980)&amp;"-"&amp;TEXT(MONTH(A1980),"00"))</f>
        <v/>
      </c>
      <c r="I1980" s="8" t="n"/>
      <c r="J1980" s="9">
        <f>IF(C1980="","",IF(A1980="","일자 미기재",IF(F1980="","공수 미기재","")))</f>
        <v/>
      </c>
    </row>
    <row r="1981">
      <c r="A1981" s="7" t="n"/>
      <c r="B1981" s="8" t="n"/>
      <c r="C1981" s="9" t="n"/>
      <c r="D1981" s="9" t="n"/>
      <c r="E1981" s="8" t="n"/>
      <c r="F1981" s="9" t="n"/>
      <c r="G1981" s="10">
        <f>IF(OR(A1981="",B1981=""),"",COUNTIFS($A$4:$A$3003,A1981,$B$4:$B$3003,B1981))</f>
        <v/>
      </c>
      <c r="H1981" s="9">
        <f>IF(A1981="","",YEAR(A1981)&amp;"-"&amp;TEXT(MONTH(A1981),"00"))</f>
        <v/>
      </c>
      <c r="I1981" s="8" t="n"/>
      <c r="J1981" s="9">
        <f>IF(C1981="","",IF(A1981="","일자 미기재",IF(F1981="","공수 미기재","")))</f>
        <v/>
      </c>
    </row>
    <row r="1982">
      <c r="A1982" s="7" t="n"/>
      <c r="B1982" s="8" t="n"/>
      <c r="C1982" s="9" t="n"/>
      <c r="D1982" s="9" t="n"/>
      <c r="E1982" s="8" t="n"/>
      <c r="F1982" s="9" t="n"/>
      <c r="G1982" s="10">
        <f>IF(OR(A1982="",B1982=""),"",COUNTIFS($A$4:$A$3003,A1982,$B$4:$B$3003,B1982))</f>
        <v/>
      </c>
      <c r="H1982" s="9">
        <f>IF(A1982="","",YEAR(A1982)&amp;"-"&amp;TEXT(MONTH(A1982),"00"))</f>
        <v/>
      </c>
      <c r="I1982" s="8" t="n"/>
      <c r="J1982" s="9">
        <f>IF(C1982="","",IF(A1982="","일자 미기재",IF(F1982="","공수 미기재","")))</f>
        <v/>
      </c>
    </row>
    <row r="1983">
      <c r="A1983" s="7" t="n"/>
      <c r="B1983" s="8" t="n"/>
      <c r="C1983" s="9" t="n"/>
      <c r="D1983" s="9" t="n"/>
      <c r="E1983" s="8" t="n"/>
      <c r="F1983" s="9" t="n"/>
      <c r="G1983" s="10">
        <f>IF(OR(A1983="",B1983=""),"",COUNTIFS($A$4:$A$3003,A1983,$B$4:$B$3003,B1983))</f>
        <v/>
      </c>
      <c r="H1983" s="9">
        <f>IF(A1983="","",YEAR(A1983)&amp;"-"&amp;TEXT(MONTH(A1983),"00"))</f>
        <v/>
      </c>
      <c r="I1983" s="8" t="n"/>
      <c r="J1983" s="9">
        <f>IF(C1983="","",IF(A1983="","일자 미기재",IF(F1983="","공수 미기재","")))</f>
        <v/>
      </c>
    </row>
    <row r="1984">
      <c r="A1984" s="7" t="n"/>
      <c r="B1984" s="8" t="n"/>
      <c r="C1984" s="9" t="n"/>
      <c r="D1984" s="9" t="n"/>
      <c r="E1984" s="8" t="n"/>
      <c r="F1984" s="9" t="n"/>
      <c r="G1984" s="10">
        <f>IF(OR(A1984="",B1984=""),"",COUNTIFS($A$4:$A$3003,A1984,$B$4:$B$3003,B1984))</f>
        <v/>
      </c>
      <c r="H1984" s="9">
        <f>IF(A1984="","",YEAR(A1984)&amp;"-"&amp;TEXT(MONTH(A1984),"00"))</f>
        <v/>
      </c>
      <c r="I1984" s="8" t="n"/>
      <c r="J1984" s="9">
        <f>IF(C1984="","",IF(A1984="","일자 미기재",IF(F1984="","공수 미기재","")))</f>
        <v/>
      </c>
    </row>
    <row r="1985">
      <c r="A1985" s="7" t="n"/>
      <c r="B1985" s="8" t="n"/>
      <c r="C1985" s="9" t="n"/>
      <c r="D1985" s="9" t="n"/>
      <c r="E1985" s="8" t="n"/>
      <c r="F1985" s="9" t="n"/>
      <c r="G1985" s="10">
        <f>IF(OR(A1985="",B1985=""),"",COUNTIFS($A$4:$A$3003,A1985,$B$4:$B$3003,B1985))</f>
        <v/>
      </c>
      <c r="H1985" s="9">
        <f>IF(A1985="","",YEAR(A1985)&amp;"-"&amp;TEXT(MONTH(A1985),"00"))</f>
        <v/>
      </c>
      <c r="I1985" s="8" t="n"/>
      <c r="J1985" s="9">
        <f>IF(C1985="","",IF(A1985="","일자 미기재",IF(F1985="","공수 미기재","")))</f>
        <v/>
      </c>
    </row>
    <row r="1986">
      <c r="A1986" s="7" t="n"/>
      <c r="B1986" s="8" t="n"/>
      <c r="C1986" s="9" t="n"/>
      <c r="D1986" s="9" t="n"/>
      <c r="E1986" s="8" t="n"/>
      <c r="F1986" s="9" t="n"/>
      <c r="G1986" s="10">
        <f>IF(OR(A1986="",B1986=""),"",COUNTIFS($A$4:$A$3003,A1986,$B$4:$B$3003,B1986))</f>
        <v/>
      </c>
      <c r="H1986" s="9">
        <f>IF(A1986="","",YEAR(A1986)&amp;"-"&amp;TEXT(MONTH(A1986),"00"))</f>
        <v/>
      </c>
      <c r="I1986" s="8" t="n"/>
      <c r="J1986" s="9">
        <f>IF(C1986="","",IF(A1986="","일자 미기재",IF(F1986="","공수 미기재","")))</f>
        <v/>
      </c>
    </row>
    <row r="1987">
      <c r="A1987" s="7" t="n"/>
      <c r="B1987" s="8" t="n"/>
      <c r="C1987" s="9" t="n"/>
      <c r="D1987" s="9" t="n"/>
      <c r="E1987" s="8" t="n"/>
      <c r="F1987" s="9" t="n"/>
      <c r="G1987" s="10">
        <f>IF(OR(A1987="",B1987=""),"",COUNTIFS($A$4:$A$3003,A1987,$B$4:$B$3003,B1987))</f>
        <v/>
      </c>
      <c r="H1987" s="9">
        <f>IF(A1987="","",YEAR(A1987)&amp;"-"&amp;TEXT(MONTH(A1987),"00"))</f>
        <v/>
      </c>
      <c r="I1987" s="8" t="n"/>
      <c r="J1987" s="9">
        <f>IF(C1987="","",IF(A1987="","일자 미기재",IF(F1987="","공수 미기재","")))</f>
        <v/>
      </c>
    </row>
    <row r="1988">
      <c r="A1988" s="7" t="n"/>
      <c r="B1988" s="8" t="n"/>
      <c r="C1988" s="9" t="n"/>
      <c r="D1988" s="9" t="n"/>
      <c r="E1988" s="8" t="n"/>
      <c r="F1988" s="9" t="n"/>
      <c r="G1988" s="10">
        <f>IF(OR(A1988="",B1988=""),"",COUNTIFS($A$4:$A$3003,A1988,$B$4:$B$3003,B1988))</f>
        <v/>
      </c>
      <c r="H1988" s="9">
        <f>IF(A1988="","",YEAR(A1988)&amp;"-"&amp;TEXT(MONTH(A1988),"00"))</f>
        <v/>
      </c>
      <c r="I1988" s="8" t="n"/>
      <c r="J1988" s="9">
        <f>IF(C1988="","",IF(A1988="","일자 미기재",IF(F1988="","공수 미기재","")))</f>
        <v/>
      </c>
    </row>
    <row r="1989">
      <c r="A1989" s="7" t="n"/>
      <c r="B1989" s="8" t="n"/>
      <c r="C1989" s="9" t="n"/>
      <c r="D1989" s="9" t="n"/>
      <c r="E1989" s="8" t="n"/>
      <c r="F1989" s="9" t="n"/>
      <c r="G1989" s="10">
        <f>IF(OR(A1989="",B1989=""),"",COUNTIFS($A$4:$A$3003,A1989,$B$4:$B$3003,B1989))</f>
        <v/>
      </c>
      <c r="H1989" s="9">
        <f>IF(A1989="","",YEAR(A1989)&amp;"-"&amp;TEXT(MONTH(A1989),"00"))</f>
        <v/>
      </c>
      <c r="I1989" s="8" t="n"/>
      <c r="J1989" s="9">
        <f>IF(C1989="","",IF(A1989="","일자 미기재",IF(F1989="","공수 미기재","")))</f>
        <v/>
      </c>
    </row>
    <row r="1990">
      <c r="A1990" s="7" t="n"/>
      <c r="B1990" s="8" t="n"/>
      <c r="C1990" s="9" t="n"/>
      <c r="D1990" s="9" t="n"/>
      <c r="E1990" s="8" t="n"/>
      <c r="F1990" s="9" t="n"/>
      <c r="G1990" s="10">
        <f>IF(OR(A1990="",B1990=""),"",COUNTIFS($A$4:$A$3003,A1990,$B$4:$B$3003,B1990))</f>
        <v/>
      </c>
      <c r="H1990" s="9">
        <f>IF(A1990="","",YEAR(A1990)&amp;"-"&amp;TEXT(MONTH(A1990),"00"))</f>
        <v/>
      </c>
      <c r="I1990" s="8" t="n"/>
      <c r="J1990" s="9">
        <f>IF(C1990="","",IF(A1990="","일자 미기재",IF(F1990="","공수 미기재","")))</f>
        <v/>
      </c>
    </row>
    <row r="1991">
      <c r="A1991" s="7" t="n"/>
      <c r="B1991" s="8" t="n"/>
      <c r="C1991" s="9" t="n"/>
      <c r="D1991" s="9" t="n"/>
      <c r="E1991" s="8" t="n"/>
      <c r="F1991" s="9" t="n"/>
      <c r="G1991" s="10">
        <f>IF(OR(A1991="",B1991=""),"",COUNTIFS($A$4:$A$3003,A1991,$B$4:$B$3003,B1991))</f>
        <v/>
      </c>
      <c r="H1991" s="9">
        <f>IF(A1991="","",YEAR(A1991)&amp;"-"&amp;TEXT(MONTH(A1991),"00"))</f>
        <v/>
      </c>
      <c r="I1991" s="8" t="n"/>
      <c r="J1991" s="9">
        <f>IF(C1991="","",IF(A1991="","일자 미기재",IF(F1991="","공수 미기재","")))</f>
        <v/>
      </c>
    </row>
    <row r="1992">
      <c r="A1992" s="7" t="n"/>
      <c r="B1992" s="8" t="n"/>
      <c r="C1992" s="9" t="n"/>
      <c r="D1992" s="9" t="n"/>
      <c r="E1992" s="8" t="n"/>
      <c r="F1992" s="9" t="n"/>
      <c r="G1992" s="10">
        <f>IF(OR(A1992="",B1992=""),"",COUNTIFS($A$4:$A$3003,A1992,$B$4:$B$3003,B1992))</f>
        <v/>
      </c>
      <c r="H1992" s="9">
        <f>IF(A1992="","",YEAR(A1992)&amp;"-"&amp;TEXT(MONTH(A1992),"00"))</f>
        <v/>
      </c>
      <c r="I1992" s="8" t="n"/>
      <c r="J1992" s="9">
        <f>IF(C1992="","",IF(A1992="","일자 미기재",IF(F1992="","공수 미기재","")))</f>
        <v/>
      </c>
    </row>
    <row r="1993">
      <c r="A1993" s="7" t="n"/>
      <c r="B1993" s="8" t="n"/>
      <c r="C1993" s="9" t="n"/>
      <c r="D1993" s="9" t="n"/>
      <c r="E1993" s="8" t="n"/>
      <c r="F1993" s="9" t="n"/>
      <c r="G1993" s="10">
        <f>IF(OR(A1993="",B1993=""),"",COUNTIFS($A$4:$A$3003,A1993,$B$4:$B$3003,B1993))</f>
        <v/>
      </c>
      <c r="H1993" s="9">
        <f>IF(A1993="","",YEAR(A1993)&amp;"-"&amp;TEXT(MONTH(A1993),"00"))</f>
        <v/>
      </c>
      <c r="I1993" s="8" t="n"/>
      <c r="J1993" s="9">
        <f>IF(C1993="","",IF(A1993="","일자 미기재",IF(F1993="","공수 미기재","")))</f>
        <v/>
      </c>
    </row>
    <row r="1994">
      <c r="A1994" s="7" t="n"/>
      <c r="B1994" s="8" t="n"/>
      <c r="C1994" s="9" t="n"/>
      <c r="D1994" s="9" t="n"/>
      <c r="E1994" s="8" t="n"/>
      <c r="F1994" s="9" t="n"/>
      <c r="G1994" s="10">
        <f>IF(OR(A1994="",B1994=""),"",COUNTIFS($A$4:$A$3003,A1994,$B$4:$B$3003,B1994))</f>
        <v/>
      </c>
      <c r="H1994" s="9">
        <f>IF(A1994="","",YEAR(A1994)&amp;"-"&amp;TEXT(MONTH(A1994),"00"))</f>
        <v/>
      </c>
      <c r="I1994" s="8" t="n"/>
      <c r="J1994" s="9">
        <f>IF(C1994="","",IF(A1994="","일자 미기재",IF(F1994="","공수 미기재","")))</f>
        <v/>
      </c>
    </row>
    <row r="1995">
      <c r="A1995" s="7" t="n"/>
      <c r="B1995" s="8" t="n"/>
      <c r="C1995" s="9" t="n"/>
      <c r="D1995" s="9" t="n"/>
      <c r="E1995" s="8" t="n"/>
      <c r="F1995" s="9" t="n"/>
      <c r="G1995" s="10">
        <f>IF(OR(A1995="",B1995=""),"",COUNTIFS($A$4:$A$3003,A1995,$B$4:$B$3003,B1995))</f>
        <v/>
      </c>
      <c r="H1995" s="9">
        <f>IF(A1995="","",YEAR(A1995)&amp;"-"&amp;TEXT(MONTH(A1995),"00"))</f>
        <v/>
      </c>
      <c r="I1995" s="8" t="n"/>
      <c r="J1995" s="9">
        <f>IF(C1995="","",IF(A1995="","일자 미기재",IF(F1995="","공수 미기재","")))</f>
        <v/>
      </c>
    </row>
    <row r="1996">
      <c r="A1996" s="7" t="n"/>
      <c r="B1996" s="8" t="n"/>
      <c r="C1996" s="9" t="n"/>
      <c r="D1996" s="9" t="n"/>
      <c r="E1996" s="8" t="n"/>
      <c r="F1996" s="9" t="n"/>
      <c r="G1996" s="10">
        <f>IF(OR(A1996="",B1996=""),"",COUNTIFS($A$4:$A$3003,A1996,$B$4:$B$3003,B1996))</f>
        <v/>
      </c>
      <c r="H1996" s="9">
        <f>IF(A1996="","",YEAR(A1996)&amp;"-"&amp;TEXT(MONTH(A1996),"00"))</f>
        <v/>
      </c>
      <c r="I1996" s="8" t="n"/>
      <c r="J1996" s="9">
        <f>IF(C1996="","",IF(A1996="","일자 미기재",IF(F1996="","공수 미기재","")))</f>
        <v/>
      </c>
    </row>
    <row r="1997">
      <c r="A1997" s="7" t="n"/>
      <c r="B1997" s="8" t="n"/>
      <c r="C1997" s="9" t="n"/>
      <c r="D1997" s="9" t="n"/>
      <c r="E1997" s="8" t="n"/>
      <c r="F1997" s="9" t="n"/>
      <c r="G1997" s="10">
        <f>IF(OR(A1997="",B1997=""),"",COUNTIFS($A$4:$A$3003,A1997,$B$4:$B$3003,B1997))</f>
        <v/>
      </c>
      <c r="H1997" s="9">
        <f>IF(A1997="","",YEAR(A1997)&amp;"-"&amp;TEXT(MONTH(A1997),"00"))</f>
        <v/>
      </c>
      <c r="I1997" s="8" t="n"/>
      <c r="J1997" s="9">
        <f>IF(C1997="","",IF(A1997="","일자 미기재",IF(F1997="","공수 미기재","")))</f>
        <v/>
      </c>
    </row>
    <row r="1998">
      <c r="A1998" s="7" t="n"/>
      <c r="B1998" s="8" t="n"/>
      <c r="C1998" s="9" t="n"/>
      <c r="D1998" s="9" t="n"/>
      <c r="E1998" s="8" t="n"/>
      <c r="F1998" s="9" t="n"/>
      <c r="G1998" s="10">
        <f>IF(OR(A1998="",B1998=""),"",COUNTIFS($A$4:$A$3003,A1998,$B$4:$B$3003,B1998))</f>
        <v/>
      </c>
      <c r="H1998" s="9">
        <f>IF(A1998="","",YEAR(A1998)&amp;"-"&amp;TEXT(MONTH(A1998),"00"))</f>
        <v/>
      </c>
      <c r="I1998" s="8" t="n"/>
      <c r="J1998" s="9">
        <f>IF(C1998="","",IF(A1998="","일자 미기재",IF(F1998="","공수 미기재","")))</f>
        <v/>
      </c>
    </row>
    <row r="1999">
      <c r="A1999" s="7" t="n"/>
      <c r="B1999" s="8" t="n"/>
      <c r="C1999" s="9" t="n"/>
      <c r="D1999" s="9" t="n"/>
      <c r="E1999" s="8" t="n"/>
      <c r="F1999" s="9" t="n"/>
      <c r="G1999" s="10">
        <f>IF(OR(A1999="",B1999=""),"",COUNTIFS($A$4:$A$3003,A1999,$B$4:$B$3003,B1999))</f>
        <v/>
      </c>
      <c r="H1999" s="9">
        <f>IF(A1999="","",YEAR(A1999)&amp;"-"&amp;TEXT(MONTH(A1999),"00"))</f>
        <v/>
      </c>
      <c r="I1999" s="8" t="n"/>
      <c r="J1999" s="9">
        <f>IF(C1999="","",IF(A1999="","일자 미기재",IF(F1999="","공수 미기재","")))</f>
        <v/>
      </c>
    </row>
    <row r="2000">
      <c r="A2000" s="7" t="n"/>
      <c r="B2000" s="8" t="n"/>
      <c r="C2000" s="9" t="n"/>
      <c r="D2000" s="9" t="n"/>
      <c r="E2000" s="8" t="n"/>
      <c r="F2000" s="9" t="n"/>
      <c r="G2000" s="10">
        <f>IF(OR(A2000="",B2000=""),"",COUNTIFS($A$4:$A$3003,A2000,$B$4:$B$3003,B2000))</f>
        <v/>
      </c>
      <c r="H2000" s="9">
        <f>IF(A2000="","",YEAR(A2000)&amp;"-"&amp;TEXT(MONTH(A2000),"00"))</f>
        <v/>
      </c>
      <c r="I2000" s="8" t="n"/>
      <c r="J2000" s="9">
        <f>IF(C2000="","",IF(A2000="","일자 미기재",IF(F2000="","공수 미기재","")))</f>
        <v/>
      </c>
    </row>
    <row r="2001">
      <c r="A2001" s="7" t="n"/>
      <c r="B2001" s="8" t="n"/>
      <c r="C2001" s="9" t="n"/>
      <c r="D2001" s="9" t="n"/>
      <c r="E2001" s="8" t="n"/>
      <c r="F2001" s="9" t="n"/>
      <c r="G2001" s="10">
        <f>IF(OR(A2001="",B2001=""),"",COUNTIFS($A$4:$A$3003,A2001,$B$4:$B$3003,B2001))</f>
        <v/>
      </c>
      <c r="H2001" s="9">
        <f>IF(A2001="","",YEAR(A2001)&amp;"-"&amp;TEXT(MONTH(A2001),"00"))</f>
        <v/>
      </c>
      <c r="I2001" s="8" t="n"/>
      <c r="J2001" s="9">
        <f>IF(C2001="","",IF(A2001="","일자 미기재",IF(F2001="","공수 미기재","")))</f>
        <v/>
      </c>
    </row>
    <row r="2002">
      <c r="A2002" s="7" t="n"/>
      <c r="B2002" s="8" t="n"/>
      <c r="C2002" s="9" t="n"/>
      <c r="D2002" s="9" t="n"/>
      <c r="E2002" s="8" t="n"/>
      <c r="F2002" s="9" t="n"/>
      <c r="G2002" s="10">
        <f>IF(OR(A2002="",B2002=""),"",COUNTIFS($A$4:$A$3003,A2002,$B$4:$B$3003,B2002))</f>
        <v/>
      </c>
      <c r="H2002" s="9">
        <f>IF(A2002="","",YEAR(A2002)&amp;"-"&amp;TEXT(MONTH(A2002),"00"))</f>
        <v/>
      </c>
      <c r="I2002" s="8" t="n"/>
      <c r="J2002" s="9">
        <f>IF(C2002="","",IF(A2002="","일자 미기재",IF(F2002="","공수 미기재","")))</f>
        <v/>
      </c>
    </row>
    <row r="2003">
      <c r="A2003" s="7" t="n"/>
      <c r="B2003" s="8" t="n"/>
      <c r="C2003" s="9" t="n"/>
      <c r="D2003" s="9" t="n"/>
      <c r="E2003" s="8" t="n"/>
      <c r="F2003" s="9" t="n"/>
      <c r="G2003" s="10">
        <f>IF(OR(A2003="",B2003=""),"",COUNTIFS($A$4:$A$3003,A2003,$B$4:$B$3003,B2003))</f>
        <v/>
      </c>
      <c r="H2003" s="9">
        <f>IF(A2003="","",YEAR(A2003)&amp;"-"&amp;TEXT(MONTH(A2003),"00"))</f>
        <v/>
      </c>
      <c r="I2003" s="8" t="n"/>
      <c r="J2003" s="9">
        <f>IF(C2003="","",IF(A2003="","일자 미기재",IF(F2003="","공수 미기재","")))</f>
        <v/>
      </c>
    </row>
    <row r="2004">
      <c r="A2004" s="7" t="n"/>
      <c r="B2004" s="8" t="n"/>
      <c r="C2004" s="9" t="n"/>
      <c r="D2004" s="9" t="n"/>
      <c r="E2004" s="8" t="n"/>
      <c r="F2004" s="9" t="n"/>
      <c r="G2004" s="10">
        <f>IF(OR(A2004="",B2004=""),"",COUNTIFS($A$4:$A$3003,A2004,$B$4:$B$3003,B2004))</f>
        <v/>
      </c>
      <c r="H2004" s="9">
        <f>IF(A2004="","",YEAR(A2004)&amp;"-"&amp;TEXT(MONTH(A2004),"00"))</f>
        <v/>
      </c>
      <c r="I2004" s="8" t="n"/>
      <c r="J2004" s="9">
        <f>IF(C2004="","",IF(A2004="","일자 미기재",IF(F2004="","공수 미기재","")))</f>
        <v/>
      </c>
    </row>
    <row r="2005">
      <c r="A2005" s="7" t="n"/>
      <c r="B2005" s="8" t="n"/>
      <c r="C2005" s="9" t="n"/>
      <c r="D2005" s="9" t="n"/>
      <c r="E2005" s="8" t="n"/>
      <c r="F2005" s="9" t="n"/>
      <c r="G2005" s="10">
        <f>IF(OR(A2005="",B2005=""),"",COUNTIFS($A$4:$A$3003,A2005,$B$4:$B$3003,B2005))</f>
        <v/>
      </c>
      <c r="H2005" s="9">
        <f>IF(A2005="","",YEAR(A2005)&amp;"-"&amp;TEXT(MONTH(A2005),"00"))</f>
        <v/>
      </c>
      <c r="I2005" s="8" t="n"/>
      <c r="J2005" s="9">
        <f>IF(C2005="","",IF(A2005="","일자 미기재",IF(F2005="","공수 미기재","")))</f>
        <v/>
      </c>
    </row>
    <row r="2006">
      <c r="A2006" s="7" t="n"/>
      <c r="B2006" s="8" t="n"/>
      <c r="C2006" s="9" t="n"/>
      <c r="D2006" s="9" t="n"/>
      <c r="E2006" s="8" t="n"/>
      <c r="F2006" s="9" t="n"/>
      <c r="G2006" s="10">
        <f>IF(OR(A2006="",B2006=""),"",COUNTIFS($A$4:$A$3003,A2006,$B$4:$B$3003,B2006))</f>
        <v/>
      </c>
      <c r="H2006" s="9">
        <f>IF(A2006="","",YEAR(A2006)&amp;"-"&amp;TEXT(MONTH(A2006),"00"))</f>
        <v/>
      </c>
      <c r="I2006" s="8" t="n"/>
      <c r="J2006" s="9">
        <f>IF(C2006="","",IF(A2006="","일자 미기재",IF(F2006="","공수 미기재","")))</f>
        <v/>
      </c>
    </row>
    <row r="2007">
      <c r="A2007" s="7" t="n"/>
      <c r="B2007" s="8" t="n"/>
      <c r="C2007" s="9" t="n"/>
      <c r="D2007" s="9" t="n"/>
      <c r="E2007" s="8" t="n"/>
      <c r="F2007" s="9" t="n"/>
      <c r="G2007" s="10">
        <f>IF(OR(A2007="",B2007=""),"",COUNTIFS($A$4:$A$3003,A2007,$B$4:$B$3003,B2007))</f>
        <v/>
      </c>
      <c r="H2007" s="9">
        <f>IF(A2007="","",YEAR(A2007)&amp;"-"&amp;TEXT(MONTH(A2007),"00"))</f>
        <v/>
      </c>
      <c r="I2007" s="8" t="n"/>
      <c r="J2007" s="9">
        <f>IF(C2007="","",IF(A2007="","일자 미기재",IF(F2007="","공수 미기재","")))</f>
        <v/>
      </c>
    </row>
    <row r="2008">
      <c r="A2008" s="7" t="n"/>
      <c r="B2008" s="8" t="n"/>
      <c r="C2008" s="9" t="n"/>
      <c r="D2008" s="9" t="n"/>
      <c r="E2008" s="8" t="n"/>
      <c r="F2008" s="9" t="n"/>
      <c r="G2008" s="10">
        <f>IF(OR(A2008="",B2008=""),"",COUNTIFS($A$4:$A$3003,A2008,$B$4:$B$3003,B2008))</f>
        <v/>
      </c>
      <c r="H2008" s="9">
        <f>IF(A2008="","",YEAR(A2008)&amp;"-"&amp;TEXT(MONTH(A2008),"00"))</f>
        <v/>
      </c>
      <c r="I2008" s="8" t="n"/>
      <c r="J2008" s="9">
        <f>IF(C2008="","",IF(A2008="","일자 미기재",IF(F2008="","공수 미기재","")))</f>
        <v/>
      </c>
    </row>
    <row r="2009">
      <c r="A2009" s="7" t="n"/>
      <c r="B2009" s="8" t="n"/>
      <c r="C2009" s="9" t="n"/>
      <c r="D2009" s="9" t="n"/>
      <c r="E2009" s="8" t="n"/>
      <c r="F2009" s="9" t="n"/>
      <c r="G2009" s="10">
        <f>IF(OR(A2009="",B2009=""),"",COUNTIFS($A$4:$A$3003,A2009,$B$4:$B$3003,B2009))</f>
        <v/>
      </c>
      <c r="H2009" s="9">
        <f>IF(A2009="","",YEAR(A2009)&amp;"-"&amp;TEXT(MONTH(A2009),"00"))</f>
        <v/>
      </c>
      <c r="I2009" s="8" t="n"/>
      <c r="J2009" s="9">
        <f>IF(C2009="","",IF(A2009="","일자 미기재",IF(F2009="","공수 미기재","")))</f>
        <v/>
      </c>
    </row>
    <row r="2010">
      <c r="A2010" s="7" t="n"/>
      <c r="B2010" s="8" t="n"/>
      <c r="C2010" s="9" t="n"/>
      <c r="D2010" s="9" t="n"/>
      <c r="E2010" s="8" t="n"/>
      <c r="F2010" s="9" t="n"/>
      <c r="G2010" s="10">
        <f>IF(OR(A2010="",B2010=""),"",COUNTIFS($A$4:$A$3003,A2010,$B$4:$B$3003,B2010))</f>
        <v/>
      </c>
      <c r="H2010" s="9">
        <f>IF(A2010="","",YEAR(A2010)&amp;"-"&amp;TEXT(MONTH(A2010),"00"))</f>
        <v/>
      </c>
      <c r="I2010" s="8" t="n"/>
      <c r="J2010" s="9">
        <f>IF(C2010="","",IF(A2010="","일자 미기재",IF(F2010="","공수 미기재","")))</f>
        <v/>
      </c>
    </row>
    <row r="2011">
      <c r="A2011" s="7" t="n"/>
      <c r="B2011" s="8" t="n"/>
      <c r="C2011" s="9" t="n"/>
      <c r="D2011" s="9" t="n"/>
      <c r="E2011" s="8" t="n"/>
      <c r="F2011" s="9" t="n"/>
      <c r="G2011" s="10">
        <f>IF(OR(A2011="",B2011=""),"",COUNTIFS($A$4:$A$3003,A2011,$B$4:$B$3003,B2011))</f>
        <v/>
      </c>
      <c r="H2011" s="9">
        <f>IF(A2011="","",YEAR(A2011)&amp;"-"&amp;TEXT(MONTH(A2011),"00"))</f>
        <v/>
      </c>
      <c r="I2011" s="8" t="n"/>
      <c r="J2011" s="9">
        <f>IF(C2011="","",IF(A2011="","일자 미기재",IF(F2011="","공수 미기재","")))</f>
        <v/>
      </c>
    </row>
    <row r="2012">
      <c r="A2012" s="7" t="n"/>
      <c r="B2012" s="8" t="n"/>
      <c r="C2012" s="9" t="n"/>
      <c r="D2012" s="9" t="n"/>
      <c r="E2012" s="8" t="n"/>
      <c r="F2012" s="9" t="n"/>
      <c r="G2012" s="10">
        <f>IF(OR(A2012="",B2012=""),"",COUNTIFS($A$4:$A$3003,A2012,$B$4:$B$3003,B2012))</f>
        <v/>
      </c>
      <c r="H2012" s="9">
        <f>IF(A2012="","",YEAR(A2012)&amp;"-"&amp;TEXT(MONTH(A2012),"00"))</f>
        <v/>
      </c>
      <c r="I2012" s="8" t="n"/>
      <c r="J2012" s="9">
        <f>IF(C2012="","",IF(A2012="","일자 미기재",IF(F2012="","공수 미기재","")))</f>
        <v/>
      </c>
    </row>
    <row r="2013">
      <c r="A2013" s="7" t="n"/>
      <c r="B2013" s="8" t="n"/>
      <c r="C2013" s="9" t="n"/>
      <c r="D2013" s="9" t="n"/>
      <c r="E2013" s="8" t="n"/>
      <c r="F2013" s="9" t="n"/>
      <c r="G2013" s="10">
        <f>IF(OR(A2013="",B2013=""),"",COUNTIFS($A$4:$A$3003,A2013,$B$4:$B$3003,B2013))</f>
        <v/>
      </c>
      <c r="H2013" s="9">
        <f>IF(A2013="","",YEAR(A2013)&amp;"-"&amp;TEXT(MONTH(A2013),"00"))</f>
        <v/>
      </c>
      <c r="I2013" s="8" t="n"/>
      <c r="J2013" s="9">
        <f>IF(C2013="","",IF(A2013="","일자 미기재",IF(F2013="","공수 미기재","")))</f>
        <v/>
      </c>
    </row>
    <row r="2014">
      <c r="A2014" s="7" t="n"/>
      <c r="B2014" s="8" t="n"/>
      <c r="C2014" s="9" t="n"/>
      <c r="D2014" s="9" t="n"/>
      <c r="E2014" s="8" t="n"/>
      <c r="F2014" s="9" t="n"/>
      <c r="G2014" s="10">
        <f>IF(OR(A2014="",B2014=""),"",COUNTIFS($A$4:$A$3003,A2014,$B$4:$B$3003,B2014))</f>
        <v/>
      </c>
      <c r="H2014" s="9">
        <f>IF(A2014="","",YEAR(A2014)&amp;"-"&amp;TEXT(MONTH(A2014),"00"))</f>
        <v/>
      </c>
      <c r="I2014" s="8" t="n"/>
      <c r="J2014" s="9">
        <f>IF(C2014="","",IF(A2014="","일자 미기재",IF(F2014="","공수 미기재","")))</f>
        <v/>
      </c>
    </row>
    <row r="2015">
      <c r="A2015" s="7" t="n"/>
      <c r="B2015" s="8" t="n"/>
      <c r="C2015" s="9" t="n"/>
      <c r="D2015" s="9" t="n"/>
      <c r="E2015" s="8" t="n"/>
      <c r="F2015" s="9" t="n"/>
      <c r="G2015" s="10">
        <f>IF(OR(A2015="",B2015=""),"",COUNTIFS($A$4:$A$3003,A2015,$B$4:$B$3003,B2015))</f>
        <v/>
      </c>
      <c r="H2015" s="9">
        <f>IF(A2015="","",YEAR(A2015)&amp;"-"&amp;TEXT(MONTH(A2015),"00"))</f>
        <v/>
      </c>
      <c r="I2015" s="8" t="n"/>
      <c r="J2015" s="9">
        <f>IF(C2015="","",IF(A2015="","일자 미기재",IF(F2015="","공수 미기재","")))</f>
        <v/>
      </c>
    </row>
    <row r="2016">
      <c r="A2016" s="7" t="n"/>
      <c r="B2016" s="8" t="n"/>
      <c r="C2016" s="9" t="n"/>
      <c r="D2016" s="9" t="n"/>
      <c r="E2016" s="8" t="n"/>
      <c r="F2016" s="9" t="n"/>
      <c r="G2016" s="10">
        <f>IF(OR(A2016="",B2016=""),"",COUNTIFS($A$4:$A$3003,A2016,$B$4:$B$3003,B2016))</f>
        <v/>
      </c>
      <c r="H2016" s="9">
        <f>IF(A2016="","",YEAR(A2016)&amp;"-"&amp;TEXT(MONTH(A2016),"00"))</f>
        <v/>
      </c>
      <c r="I2016" s="8" t="n"/>
      <c r="J2016" s="9">
        <f>IF(C2016="","",IF(A2016="","일자 미기재",IF(F2016="","공수 미기재","")))</f>
        <v/>
      </c>
    </row>
    <row r="2017">
      <c r="A2017" s="7" t="n"/>
      <c r="B2017" s="8" t="n"/>
      <c r="C2017" s="9" t="n"/>
      <c r="D2017" s="9" t="n"/>
      <c r="E2017" s="8" t="n"/>
      <c r="F2017" s="9" t="n"/>
      <c r="G2017" s="10">
        <f>IF(OR(A2017="",B2017=""),"",COUNTIFS($A$4:$A$3003,A2017,$B$4:$B$3003,B2017))</f>
        <v/>
      </c>
      <c r="H2017" s="9">
        <f>IF(A2017="","",YEAR(A2017)&amp;"-"&amp;TEXT(MONTH(A2017),"00"))</f>
        <v/>
      </c>
      <c r="I2017" s="8" t="n"/>
      <c r="J2017" s="9">
        <f>IF(C2017="","",IF(A2017="","일자 미기재",IF(F2017="","공수 미기재","")))</f>
        <v/>
      </c>
    </row>
    <row r="2018">
      <c r="A2018" s="7" t="n"/>
      <c r="B2018" s="8" t="n"/>
      <c r="C2018" s="9" t="n"/>
      <c r="D2018" s="9" t="n"/>
      <c r="E2018" s="8" t="n"/>
      <c r="F2018" s="9" t="n"/>
      <c r="G2018" s="10">
        <f>IF(OR(A2018="",B2018=""),"",COUNTIFS($A$4:$A$3003,A2018,$B$4:$B$3003,B2018))</f>
        <v/>
      </c>
      <c r="H2018" s="9">
        <f>IF(A2018="","",YEAR(A2018)&amp;"-"&amp;TEXT(MONTH(A2018),"00"))</f>
        <v/>
      </c>
      <c r="I2018" s="8" t="n"/>
      <c r="J2018" s="9">
        <f>IF(C2018="","",IF(A2018="","일자 미기재",IF(F2018="","공수 미기재","")))</f>
        <v/>
      </c>
    </row>
    <row r="2019">
      <c r="A2019" s="7" t="n"/>
      <c r="B2019" s="8" t="n"/>
      <c r="C2019" s="9" t="n"/>
      <c r="D2019" s="9" t="n"/>
      <c r="E2019" s="8" t="n"/>
      <c r="F2019" s="9" t="n"/>
      <c r="G2019" s="10">
        <f>IF(OR(A2019="",B2019=""),"",COUNTIFS($A$4:$A$3003,A2019,$B$4:$B$3003,B2019))</f>
        <v/>
      </c>
      <c r="H2019" s="9">
        <f>IF(A2019="","",YEAR(A2019)&amp;"-"&amp;TEXT(MONTH(A2019),"00"))</f>
        <v/>
      </c>
      <c r="I2019" s="8" t="n"/>
      <c r="J2019" s="9">
        <f>IF(C2019="","",IF(A2019="","일자 미기재",IF(F2019="","공수 미기재","")))</f>
        <v/>
      </c>
    </row>
    <row r="2020">
      <c r="A2020" s="7" t="n"/>
      <c r="B2020" s="8" t="n"/>
      <c r="C2020" s="9" t="n"/>
      <c r="D2020" s="9" t="n"/>
      <c r="E2020" s="8" t="n"/>
      <c r="F2020" s="9" t="n"/>
      <c r="G2020" s="10">
        <f>IF(OR(A2020="",B2020=""),"",COUNTIFS($A$4:$A$3003,A2020,$B$4:$B$3003,B2020))</f>
        <v/>
      </c>
      <c r="H2020" s="9">
        <f>IF(A2020="","",YEAR(A2020)&amp;"-"&amp;TEXT(MONTH(A2020),"00"))</f>
        <v/>
      </c>
      <c r="I2020" s="8" t="n"/>
      <c r="J2020" s="9">
        <f>IF(C2020="","",IF(A2020="","일자 미기재",IF(F2020="","공수 미기재","")))</f>
        <v/>
      </c>
    </row>
    <row r="2021">
      <c r="A2021" s="7" t="n"/>
      <c r="B2021" s="8" t="n"/>
      <c r="C2021" s="9" t="n"/>
      <c r="D2021" s="9" t="n"/>
      <c r="E2021" s="8" t="n"/>
      <c r="F2021" s="9" t="n"/>
      <c r="G2021" s="10">
        <f>IF(OR(A2021="",B2021=""),"",COUNTIFS($A$4:$A$3003,A2021,$B$4:$B$3003,B2021))</f>
        <v/>
      </c>
      <c r="H2021" s="9">
        <f>IF(A2021="","",YEAR(A2021)&amp;"-"&amp;TEXT(MONTH(A2021),"00"))</f>
        <v/>
      </c>
      <c r="I2021" s="8" t="n"/>
      <c r="J2021" s="9">
        <f>IF(C2021="","",IF(A2021="","일자 미기재",IF(F2021="","공수 미기재","")))</f>
        <v/>
      </c>
    </row>
    <row r="2022">
      <c r="A2022" s="7" t="n"/>
      <c r="B2022" s="8" t="n"/>
      <c r="C2022" s="9" t="n"/>
      <c r="D2022" s="9" t="n"/>
      <c r="E2022" s="8" t="n"/>
      <c r="F2022" s="9" t="n"/>
      <c r="G2022" s="10">
        <f>IF(OR(A2022="",B2022=""),"",COUNTIFS($A$4:$A$3003,A2022,$B$4:$B$3003,B2022))</f>
        <v/>
      </c>
      <c r="H2022" s="9">
        <f>IF(A2022="","",YEAR(A2022)&amp;"-"&amp;TEXT(MONTH(A2022),"00"))</f>
        <v/>
      </c>
      <c r="I2022" s="8" t="n"/>
      <c r="J2022" s="9">
        <f>IF(C2022="","",IF(A2022="","일자 미기재",IF(F2022="","공수 미기재","")))</f>
        <v/>
      </c>
    </row>
    <row r="2023">
      <c r="A2023" s="7" t="n"/>
      <c r="B2023" s="8" t="n"/>
      <c r="C2023" s="9" t="n"/>
      <c r="D2023" s="9" t="n"/>
      <c r="E2023" s="8" t="n"/>
      <c r="F2023" s="9" t="n"/>
      <c r="G2023" s="10">
        <f>IF(OR(A2023="",B2023=""),"",COUNTIFS($A$4:$A$3003,A2023,$B$4:$B$3003,B2023))</f>
        <v/>
      </c>
      <c r="H2023" s="9">
        <f>IF(A2023="","",YEAR(A2023)&amp;"-"&amp;TEXT(MONTH(A2023),"00"))</f>
        <v/>
      </c>
      <c r="I2023" s="8" t="n"/>
      <c r="J2023" s="9">
        <f>IF(C2023="","",IF(A2023="","일자 미기재",IF(F2023="","공수 미기재","")))</f>
        <v/>
      </c>
    </row>
    <row r="2024">
      <c r="A2024" s="7" t="n"/>
      <c r="B2024" s="8" t="n"/>
      <c r="C2024" s="9" t="n"/>
      <c r="D2024" s="9" t="n"/>
      <c r="E2024" s="8" t="n"/>
      <c r="F2024" s="9" t="n"/>
      <c r="G2024" s="10">
        <f>IF(OR(A2024="",B2024=""),"",COUNTIFS($A$4:$A$3003,A2024,$B$4:$B$3003,B2024))</f>
        <v/>
      </c>
      <c r="H2024" s="9">
        <f>IF(A2024="","",YEAR(A2024)&amp;"-"&amp;TEXT(MONTH(A2024),"00"))</f>
        <v/>
      </c>
      <c r="I2024" s="8" t="n"/>
      <c r="J2024" s="9">
        <f>IF(C2024="","",IF(A2024="","일자 미기재",IF(F2024="","공수 미기재","")))</f>
        <v/>
      </c>
    </row>
    <row r="2025">
      <c r="A2025" s="7" t="n"/>
      <c r="B2025" s="8" t="n"/>
      <c r="C2025" s="9" t="n"/>
      <c r="D2025" s="9" t="n"/>
      <c r="E2025" s="8" t="n"/>
      <c r="F2025" s="9" t="n"/>
      <c r="G2025" s="10">
        <f>IF(OR(A2025="",B2025=""),"",COUNTIFS($A$4:$A$3003,A2025,$B$4:$B$3003,B2025))</f>
        <v/>
      </c>
      <c r="H2025" s="9">
        <f>IF(A2025="","",YEAR(A2025)&amp;"-"&amp;TEXT(MONTH(A2025),"00"))</f>
        <v/>
      </c>
      <c r="I2025" s="8" t="n"/>
      <c r="J2025" s="9">
        <f>IF(C2025="","",IF(A2025="","일자 미기재",IF(F2025="","공수 미기재","")))</f>
        <v/>
      </c>
    </row>
    <row r="2026">
      <c r="A2026" s="7" t="n"/>
      <c r="B2026" s="8" t="n"/>
      <c r="C2026" s="9" t="n"/>
      <c r="D2026" s="9" t="n"/>
      <c r="E2026" s="8" t="n"/>
      <c r="F2026" s="9" t="n"/>
      <c r="G2026" s="10">
        <f>IF(OR(A2026="",B2026=""),"",COUNTIFS($A$4:$A$3003,A2026,$B$4:$B$3003,B2026))</f>
        <v/>
      </c>
      <c r="H2026" s="9">
        <f>IF(A2026="","",YEAR(A2026)&amp;"-"&amp;TEXT(MONTH(A2026),"00"))</f>
        <v/>
      </c>
      <c r="I2026" s="8" t="n"/>
      <c r="J2026" s="9">
        <f>IF(C2026="","",IF(A2026="","일자 미기재",IF(F2026="","공수 미기재","")))</f>
        <v/>
      </c>
    </row>
    <row r="2027">
      <c r="A2027" s="7" t="n"/>
      <c r="B2027" s="8" t="n"/>
      <c r="C2027" s="9" t="n"/>
      <c r="D2027" s="9" t="n"/>
      <c r="E2027" s="8" t="n"/>
      <c r="F2027" s="9" t="n"/>
      <c r="G2027" s="10">
        <f>IF(OR(A2027="",B2027=""),"",COUNTIFS($A$4:$A$3003,A2027,$B$4:$B$3003,B2027))</f>
        <v/>
      </c>
      <c r="H2027" s="9">
        <f>IF(A2027="","",YEAR(A2027)&amp;"-"&amp;TEXT(MONTH(A2027),"00"))</f>
        <v/>
      </c>
      <c r="I2027" s="8" t="n"/>
      <c r="J2027" s="9">
        <f>IF(C2027="","",IF(A2027="","일자 미기재",IF(F2027="","공수 미기재","")))</f>
        <v/>
      </c>
    </row>
    <row r="2028">
      <c r="A2028" s="7" t="n"/>
      <c r="B2028" s="8" t="n"/>
      <c r="C2028" s="9" t="n"/>
      <c r="D2028" s="9" t="n"/>
      <c r="E2028" s="8" t="n"/>
      <c r="F2028" s="9" t="n"/>
      <c r="G2028" s="10">
        <f>IF(OR(A2028="",B2028=""),"",COUNTIFS($A$4:$A$3003,A2028,$B$4:$B$3003,B2028))</f>
        <v/>
      </c>
      <c r="H2028" s="9">
        <f>IF(A2028="","",YEAR(A2028)&amp;"-"&amp;TEXT(MONTH(A2028),"00"))</f>
        <v/>
      </c>
      <c r="I2028" s="8" t="n"/>
      <c r="J2028" s="9">
        <f>IF(C2028="","",IF(A2028="","일자 미기재",IF(F2028="","공수 미기재","")))</f>
        <v/>
      </c>
    </row>
    <row r="2029">
      <c r="A2029" s="7" t="n"/>
      <c r="B2029" s="8" t="n"/>
      <c r="C2029" s="9" t="n"/>
      <c r="D2029" s="9" t="n"/>
      <c r="E2029" s="8" t="n"/>
      <c r="F2029" s="9" t="n"/>
      <c r="G2029" s="10">
        <f>IF(OR(A2029="",B2029=""),"",COUNTIFS($A$4:$A$3003,A2029,$B$4:$B$3003,B2029))</f>
        <v/>
      </c>
      <c r="H2029" s="9">
        <f>IF(A2029="","",YEAR(A2029)&amp;"-"&amp;TEXT(MONTH(A2029),"00"))</f>
        <v/>
      </c>
      <c r="I2029" s="8" t="n"/>
      <c r="J2029" s="9">
        <f>IF(C2029="","",IF(A2029="","일자 미기재",IF(F2029="","공수 미기재","")))</f>
        <v/>
      </c>
    </row>
    <row r="2030">
      <c r="A2030" s="7" t="n"/>
      <c r="B2030" s="8" t="n"/>
      <c r="C2030" s="9" t="n"/>
      <c r="D2030" s="9" t="n"/>
      <c r="E2030" s="8" t="n"/>
      <c r="F2030" s="9" t="n"/>
      <c r="G2030" s="10">
        <f>IF(OR(A2030="",B2030=""),"",COUNTIFS($A$4:$A$3003,A2030,$B$4:$B$3003,B2030))</f>
        <v/>
      </c>
      <c r="H2030" s="9">
        <f>IF(A2030="","",YEAR(A2030)&amp;"-"&amp;TEXT(MONTH(A2030),"00"))</f>
        <v/>
      </c>
      <c r="I2030" s="8" t="n"/>
      <c r="J2030" s="9">
        <f>IF(C2030="","",IF(A2030="","일자 미기재",IF(F2030="","공수 미기재","")))</f>
        <v/>
      </c>
    </row>
    <row r="2031">
      <c r="A2031" s="7" t="n"/>
      <c r="B2031" s="8" t="n"/>
      <c r="C2031" s="9" t="n"/>
      <c r="D2031" s="9" t="n"/>
      <c r="E2031" s="8" t="n"/>
      <c r="F2031" s="9" t="n"/>
      <c r="G2031" s="10">
        <f>IF(OR(A2031="",B2031=""),"",COUNTIFS($A$4:$A$3003,A2031,$B$4:$B$3003,B2031))</f>
        <v/>
      </c>
      <c r="H2031" s="9">
        <f>IF(A2031="","",YEAR(A2031)&amp;"-"&amp;TEXT(MONTH(A2031),"00"))</f>
        <v/>
      </c>
      <c r="I2031" s="8" t="n"/>
      <c r="J2031" s="9">
        <f>IF(C2031="","",IF(A2031="","일자 미기재",IF(F2031="","공수 미기재","")))</f>
        <v/>
      </c>
    </row>
    <row r="2032">
      <c r="A2032" s="7" t="n"/>
      <c r="B2032" s="8" t="n"/>
      <c r="C2032" s="9" t="n"/>
      <c r="D2032" s="9" t="n"/>
      <c r="E2032" s="8" t="n"/>
      <c r="F2032" s="9" t="n"/>
      <c r="G2032" s="10">
        <f>IF(OR(A2032="",B2032=""),"",COUNTIFS($A$4:$A$3003,A2032,$B$4:$B$3003,B2032))</f>
        <v/>
      </c>
      <c r="H2032" s="9">
        <f>IF(A2032="","",YEAR(A2032)&amp;"-"&amp;TEXT(MONTH(A2032),"00"))</f>
        <v/>
      </c>
      <c r="I2032" s="8" t="n"/>
      <c r="J2032" s="9">
        <f>IF(C2032="","",IF(A2032="","일자 미기재",IF(F2032="","공수 미기재","")))</f>
        <v/>
      </c>
    </row>
    <row r="2033">
      <c r="A2033" s="7" t="n"/>
      <c r="B2033" s="8" t="n"/>
      <c r="C2033" s="9" t="n"/>
      <c r="D2033" s="9" t="n"/>
      <c r="E2033" s="8" t="n"/>
      <c r="F2033" s="9" t="n"/>
      <c r="G2033" s="10">
        <f>IF(OR(A2033="",B2033=""),"",COUNTIFS($A$4:$A$3003,A2033,$B$4:$B$3003,B2033))</f>
        <v/>
      </c>
      <c r="H2033" s="9">
        <f>IF(A2033="","",YEAR(A2033)&amp;"-"&amp;TEXT(MONTH(A2033),"00"))</f>
        <v/>
      </c>
      <c r="I2033" s="8" t="n"/>
      <c r="J2033" s="9">
        <f>IF(C2033="","",IF(A2033="","일자 미기재",IF(F2033="","공수 미기재","")))</f>
        <v/>
      </c>
    </row>
    <row r="2034">
      <c r="A2034" s="7" t="n"/>
      <c r="B2034" s="8" t="n"/>
      <c r="C2034" s="9" t="n"/>
      <c r="D2034" s="9" t="n"/>
      <c r="E2034" s="8" t="n"/>
      <c r="F2034" s="9" t="n"/>
      <c r="G2034" s="10">
        <f>IF(OR(A2034="",B2034=""),"",COUNTIFS($A$4:$A$3003,A2034,$B$4:$B$3003,B2034))</f>
        <v/>
      </c>
      <c r="H2034" s="9">
        <f>IF(A2034="","",YEAR(A2034)&amp;"-"&amp;TEXT(MONTH(A2034),"00"))</f>
        <v/>
      </c>
      <c r="I2034" s="8" t="n"/>
      <c r="J2034" s="9">
        <f>IF(C2034="","",IF(A2034="","일자 미기재",IF(F2034="","공수 미기재","")))</f>
        <v/>
      </c>
    </row>
    <row r="2035">
      <c r="A2035" s="7" t="n"/>
      <c r="B2035" s="8" t="n"/>
      <c r="C2035" s="9" t="n"/>
      <c r="D2035" s="9" t="n"/>
      <c r="E2035" s="8" t="n"/>
      <c r="F2035" s="9" t="n"/>
      <c r="G2035" s="10">
        <f>IF(OR(A2035="",B2035=""),"",COUNTIFS($A$4:$A$3003,A2035,$B$4:$B$3003,B2035))</f>
        <v/>
      </c>
      <c r="H2035" s="9">
        <f>IF(A2035="","",YEAR(A2035)&amp;"-"&amp;TEXT(MONTH(A2035),"00"))</f>
        <v/>
      </c>
      <c r="I2035" s="8" t="n"/>
      <c r="J2035" s="9">
        <f>IF(C2035="","",IF(A2035="","일자 미기재",IF(F2035="","공수 미기재","")))</f>
        <v/>
      </c>
    </row>
    <row r="2036">
      <c r="A2036" s="7" t="n"/>
      <c r="B2036" s="8" t="n"/>
      <c r="C2036" s="9" t="n"/>
      <c r="D2036" s="9" t="n"/>
      <c r="E2036" s="8" t="n"/>
      <c r="F2036" s="9" t="n"/>
      <c r="G2036" s="10">
        <f>IF(OR(A2036="",B2036=""),"",COUNTIFS($A$4:$A$3003,A2036,$B$4:$B$3003,B2036))</f>
        <v/>
      </c>
      <c r="H2036" s="9">
        <f>IF(A2036="","",YEAR(A2036)&amp;"-"&amp;TEXT(MONTH(A2036),"00"))</f>
        <v/>
      </c>
      <c r="I2036" s="8" t="n"/>
      <c r="J2036" s="9">
        <f>IF(C2036="","",IF(A2036="","일자 미기재",IF(F2036="","공수 미기재","")))</f>
        <v/>
      </c>
    </row>
    <row r="2037">
      <c r="A2037" s="7" t="n"/>
      <c r="B2037" s="8" t="n"/>
      <c r="C2037" s="9" t="n"/>
      <c r="D2037" s="9" t="n"/>
      <c r="E2037" s="8" t="n"/>
      <c r="F2037" s="9" t="n"/>
      <c r="G2037" s="10">
        <f>IF(OR(A2037="",B2037=""),"",COUNTIFS($A$4:$A$3003,A2037,$B$4:$B$3003,B2037))</f>
        <v/>
      </c>
      <c r="H2037" s="9">
        <f>IF(A2037="","",YEAR(A2037)&amp;"-"&amp;TEXT(MONTH(A2037),"00"))</f>
        <v/>
      </c>
      <c r="I2037" s="8" t="n"/>
      <c r="J2037" s="9">
        <f>IF(C2037="","",IF(A2037="","일자 미기재",IF(F2037="","공수 미기재","")))</f>
        <v/>
      </c>
    </row>
    <row r="2038">
      <c r="A2038" s="7" t="n"/>
      <c r="B2038" s="8" t="n"/>
      <c r="C2038" s="9" t="n"/>
      <c r="D2038" s="9" t="n"/>
      <c r="E2038" s="8" t="n"/>
      <c r="F2038" s="9" t="n"/>
      <c r="G2038" s="10">
        <f>IF(OR(A2038="",B2038=""),"",COUNTIFS($A$4:$A$3003,A2038,$B$4:$B$3003,B2038))</f>
        <v/>
      </c>
      <c r="H2038" s="9">
        <f>IF(A2038="","",YEAR(A2038)&amp;"-"&amp;TEXT(MONTH(A2038),"00"))</f>
        <v/>
      </c>
      <c r="I2038" s="8" t="n"/>
      <c r="J2038" s="9">
        <f>IF(C2038="","",IF(A2038="","일자 미기재",IF(F2038="","공수 미기재","")))</f>
        <v/>
      </c>
    </row>
    <row r="2039">
      <c r="A2039" s="7" t="n"/>
      <c r="B2039" s="8" t="n"/>
      <c r="C2039" s="9" t="n"/>
      <c r="D2039" s="9" t="n"/>
      <c r="E2039" s="8" t="n"/>
      <c r="F2039" s="9" t="n"/>
      <c r="G2039" s="10">
        <f>IF(OR(A2039="",B2039=""),"",COUNTIFS($A$4:$A$3003,A2039,$B$4:$B$3003,B2039))</f>
        <v/>
      </c>
      <c r="H2039" s="9">
        <f>IF(A2039="","",YEAR(A2039)&amp;"-"&amp;TEXT(MONTH(A2039),"00"))</f>
        <v/>
      </c>
      <c r="I2039" s="8" t="n"/>
      <c r="J2039" s="9">
        <f>IF(C2039="","",IF(A2039="","일자 미기재",IF(F2039="","공수 미기재","")))</f>
        <v/>
      </c>
    </row>
    <row r="2040">
      <c r="A2040" s="7" t="n"/>
      <c r="B2040" s="8" t="n"/>
      <c r="C2040" s="9" t="n"/>
      <c r="D2040" s="9" t="n"/>
      <c r="E2040" s="8" t="n"/>
      <c r="F2040" s="9" t="n"/>
      <c r="G2040" s="10">
        <f>IF(OR(A2040="",B2040=""),"",COUNTIFS($A$4:$A$3003,A2040,$B$4:$B$3003,B2040))</f>
        <v/>
      </c>
      <c r="H2040" s="9">
        <f>IF(A2040="","",YEAR(A2040)&amp;"-"&amp;TEXT(MONTH(A2040),"00"))</f>
        <v/>
      </c>
      <c r="I2040" s="8" t="n"/>
      <c r="J2040" s="9">
        <f>IF(C2040="","",IF(A2040="","일자 미기재",IF(F2040="","공수 미기재","")))</f>
        <v/>
      </c>
    </row>
    <row r="2041">
      <c r="A2041" s="7" t="n"/>
      <c r="B2041" s="8" t="n"/>
      <c r="C2041" s="9" t="n"/>
      <c r="D2041" s="9" t="n"/>
      <c r="E2041" s="8" t="n"/>
      <c r="F2041" s="9" t="n"/>
      <c r="G2041" s="10">
        <f>IF(OR(A2041="",B2041=""),"",COUNTIFS($A$4:$A$3003,A2041,$B$4:$B$3003,B2041))</f>
        <v/>
      </c>
      <c r="H2041" s="9">
        <f>IF(A2041="","",YEAR(A2041)&amp;"-"&amp;TEXT(MONTH(A2041),"00"))</f>
        <v/>
      </c>
      <c r="I2041" s="8" t="n"/>
      <c r="J2041" s="9">
        <f>IF(C2041="","",IF(A2041="","일자 미기재",IF(F2041="","공수 미기재","")))</f>
        <v/>
      </c>
    </row>
    <row r="2042">
      <c r="A2042" s="7" t="n"/>
      <c r="B2042" s="8" t="n"/>
      <c r="C2042" s="9" t="n"/>
      <c r="D2042" s="9" t="n"/>
      <c r="E2042" s="8" t="n"/>
      <c r="F2042" s="9" t="n"/>
      <c r="G2042" s="10">
        <f>IF(OR(A2042="",B2042=""),"",COUNTIFS($A$4:$A$3003,A2042,$B$4:$B$3003,B2042))</f>
        <v/>
      </c>
      <c r="H2042" s="9">
        <f>IF(A2042="","",YEAR(A2042)&amp;"-"&amp;TEXT(MONTH(A2042),"00"))</f>
        <v/>
      </c>
      <c r="I2042" s="8" t="n"/>
      <c r="J2042" s="9">
        <f>IF(C2042="","",IF(A2042="","일자 미기재",IF(F2042="","공수 미기재","")))</f>
        <v/>
      </c>
    </row>
    <row r="2043">
      <c r="A2043" s="7" t="n"/>
      <c r="B2043" s="8" t="n"/>
      <c r="C2043" s="9" t="n"/>
      <c r="D2043" s="9" t="n"/>
      <c r="E2043" s="8" t="n"/>
      <c r="F2043" s="9" t="n"/>
      <c r="G2043" s="10">
        <f>IF(OR(A2043="",B2043=""),"",COUNTIFS($A$4:$A$3003,A2043,$B$4:$B$3003,B2043))</f>
        <v/>
      </c>
      <c r="H2043" s="9">
        <f>IF(A2043="","",YEAR(A2043)&amp;"-"&amp;TEXT(MONTH(A2043),"00"))</f>
        <v/>
      </c>
      <c r="I2043" s="8" t="n"/>
      <c r="J2043" s="9">
        <f>IF(C2043="","",IF(A2043="","일자 미기재",IF(F2043="","공수 미기재","")))</f>
        <v/>
      </c>
    </row>
    <row r="2044">
      <c r="A2044" s="7" t="n"/>
      <c r="B2044" s="8" t="n"/>
      <c r="C2044" s="9" t="n"/>
      <c r="D2044" s="9" t="n"/>
      <c r="E2044" s="8" t="n"/>
      <c r="F2044" s="9" t="n"/>
      <c r="G2044" s="10">
        <f>IF(OR(A2044="",B2044=""),"",COUNTIFS($A$4:$A$3003,A2044,$B$4:$B$3003,B2044))</f>
        <v/>
      </c>
      <c r="H2044" s="9">
        <f>IF(A2044="","",YEAR(A2044)&amp;"-"&amp;TEXT(MONTH(A2044),"00"))</f>
        <v/>
      </c>
      <c r="I2044" s="8" t="n"/>
      <c r="J2044" s="9">
        <f>IF(C2044="","",IF(A2044="","일자 미기재",IF(F2044="","공수 미기재","")))</f>
        <v/>
      </c>
    </row>
    <row r="2045">
      <c r="A2045" s="7" t="n"/>
      <c r="B2045" s="8" t="n"/>
      <c r="C2045" s="9" t="n"/>
      <c r="D2045" s="9" t="n"/>
      <c r="E2045" s="8" t="n"/>
      <c r="F2045" s="9" t="n"/>
      <c r="G2045" s="10">
        <f>IF(OR(A2045="",B2045=""),"",COUNTIFS($A$4:$A$3003,A2045,$B$4:$B$3003,B2045))</f>
        <v/>
      </c>
      <c r="H2045" s="9">
        <f>IF(A2045="","",YEAR(A2045)&amp;"-"&amp;TEXT(MONTH(A2045),"00"))</f>
        <v/>
      </c>
      <c r="I2045" s="8" t="n"/>
      <c r="J2045" s="9">
        <f>IF(C2045="","",IF(A2045="","일자 미기재",IF(F2045="","공수 미기재","")))</f>
        <v/>
      </c>
    </row>
    <row r="2046">
      <c r="A2046" s="7" t="n"/>
      <c r="B2046" s="8" t="n"/>
      <c r="C2046" s="9" t="n"/>
      <c r="D2046" s="9" t="n"/>
      <c r="E2046" s="8" t="n"/>
      <c r="F2046" s="9" t="n"/>
      <c r="G2046" s="10">
        <f>IF(OR(A2046="",B2046=""),"",COUNTIFS($A$4:$A$3003,A2046,$B$4:$B$3003,B2046))</f>
        <v/>
      </c>
      <c r="H2046" s="9">
        <f>IF(A2046="","",YEAR(A2046)&amp;"-"&amp;TEXT(MONTH(A2046),"00"))</f>
        <v/>
      </c>
      <c r="I2046" s="8" t="n"/>
      <c r="J2046" s="9">
        <f>IF(C2046="","",IF(A2046="","일자 미기재",IF(F2046="","공수 미기재","")))</f>
        <v/>
      </c>
    </row>
    <row r="2047">
      <c r="A2047" s="7" t="n"/>
      <c r="B2047" s="8" t="n"/>
      <c r="C2047" s="9" t="n"/>
      <c r="D2047" s="9" t="n"/>
      <c r="E2047" s="8" t="n"/>
      <c r="F2047" s="9" t="n"/>
      <c r="G2047" s="10">
        <f>IF(OR(A2047="",B2047=""),"",COUNTIFS($A$4:$A$3003,A2047,$B$4:$B$3003,B2047))</f>
        <v/>
      </c>
      <c r="H2047" s="9">
        <f>IF(A2047="","",YEAR(A2047)&amp;"-"&amp;TEXT(MONTH(A2047),"00"))</f>
        <v/>
      </c>
      <c r="I2047" s="8" t="n"/>
      <c r="J2047" s="9">
        <f>IF(C2047="","",IF(A2047="","일자 미기재",IF(F2047="","공수 미기재","")))</f>
        <v/>
      </c>
    </row>
    <row r="2048">
      <c r="A2048" s="7" t="n"/>
      <c r="B2048" s="8" t="n"/>
      <c r="C2048" s="9" t="n"/>
      <c r="D2048" s="9" t="n"/>
      <c r="E2048" s="8" t="n"/>
      <c r="F2048" s="9" t="n"/>
      <c r="G2048" s="10">
        <f>IF(OR(A2048="",B2048=""),"",COUNTIFS($A$4:$A$3003,A2048,$B$4:$B$3003,B2048))</f>
        <v/>
      </c>
      <c r="H2048" s="9">
        <f>IF(A2048="","",YEAR(A2048)&amp;"-"&amp;TEXT(MONTH(A2048),"00"))</f>
        <v/>
      </c>
      <c r="I2048" s="8" t="n"/>
      <c r="J2048" s="9">
        <f>IF(C2048="","",IF(A2048="","일자 미기재",IF(F2048="","공수 미기재","")))</f>
        <v/>
      </c>
    </row>
    <row r="2049">
      <c r="A2049" s="7" t="n"/>
      <c r="B2049" s="8" t="n"/>
      <c r="C2049" s="9" t="n"/>
      <c r="D2049" s="9" t="n"/>
      <c r="E2049" s="8" t="n"/>
      <c r="F2049" s="9" t="n"/>
      <c r="G2049" s="10">
        <f>IF(OR(A2049="",B2049=""),"",COUNTIFS($A$4:$A$3003,A2049,$B$4:$B$3003,B2049))</f>
        <v/>
      </c>
      <c r="H2049" s="9">
        <f>IF(A2049="","",YEAR(A2049)&amp;"-"&amp;TEXT(MONTH(A2049),"00"))</f>
        <v/>
      </c>
      <c r="I2049" s="8" t="n"/>
      <c r="J2049" s="9">
        <f>IF(C2049="","",IF(A2049="","일자 미기재",IF(F2049="","공수 미기재","")))</f>
        <v/>
      </c>
    </row>
    <row r="2050">
      <c r="A2050" s="7" t="n"/>
      <c r="B2050" s="8" t="n"/>
      <c r="C2050" s="9" t="n"/>
      <c r="D2050" s="9" t="n"/>
      <c r="E2050" s="8" t="n"/>
      <c r="F2050" s="9" t="n"/>
      <c r="G2050" s="10">
        <f>IF(OR(A2050="",B2050=""),"",COUNTIFS($A$4:$A$3003,A2050,$B$4:$B$3003,B2050))</f>
        <v/>
      </c>
      <c r="H2050" s="9">
        <f>IF(A2050="","",YEAR(A2050)&amp;"-"&amp;TEXT(MONTH(A2050),"00"))</f>
        <v/>
      </c>
      <c r="I2050" s="8" t="n"/>
      <c r="J2050" s="9">
        <f>IF(C2050="","",IF(A2050="","일자 미기재",IF(F2050="","공수 미기재","")))</f>
        <v/>
      </c>
    </row>
    <row r="2051">
      <c r="A2051" s="7" t="n"/>
      <c r="B2051" s="8" t="n"/>
      <c r="C2051" s="9" t="n"/>
      <c r="D2051" s="9" t="n"/>
      <c r="E2051" s="8" t="n"/>
      <c r="F2051" s="9" t="n"/>
      <c r="G2051" s="10">
        <f>IF(OR(A2051="",B2051=""),"",COUNTIFS($A$4:$A$3003,A2051,$B$4:$B$3003,B2051))</f>
        <v/>
      </c>
      <c r="H2051" s="9">
        <f>IF(A2051="","",YEAR(A2051)&amp;"-"&amp;TEXT(MONTH(A2051),"00"))</f>
        <v/>
      </c>
      <c r="I2051" s="8" t="n"/>
      <c r="J2051" s="9">
        <f>IF(C2051="","",IF(A2051="","일자 미기재",IF(F2051="","공수 미기재","")))</f>
        <v/>
      </c>
    </row>
    <row r="2052">
      <c r="A2052" s="7" t="n"/>
      <c r="B2052" s="8" t="n"/>
      <c r="C2052" s="9" t="n"/>
      <c r="D2052" s="9" t="n"/>
      <c r="E2052" s="8" t="n"/>
      <c r="F2052" s="9" t="n"/>
      <c r="G2052" s="10">
        <f>IF(OR(A2052="",B2052=""),"",COUNTIFS($A$4:$A$3003,A2052,$B$4:$B$3003,B2052))</f>
        <v/>
      </c>
      <c r="H2052" s="9">
        <f>IF(A2052="","",YEAR(A2052)&amp;"-"&amp;TEXT(MONTH(A2052),"00"))</f>
        <v/>
      </c>
      <c r="I2052" s="8" t="n"/>
      <c r="J2052" s="9">
        <f>IF(C2052="","",IF(A2052="","일자 미기재",IF(F2052="","공수 미기재","")))</f>
        <v/>
      </c>
    </row>
    <row r="2053">
      <c r="A2053" s="7" t="n"/>
      <c r="B2053" s="8" t="n"/>
      <c r="C2053" s="9" t="n"/>
      <c r="D2053" s="9" t="n"/>
      <c r="E2053" s="8" t="n"/>
      <c r="F2053" s="9" t="n"/>
      <c r="G2053" s="10">
        <f>IF(OR(A2053="",B2053=""),"",COUNTIFS($A$4:$A$3003,A2053,$B$4:$B$3003,B2053))</f>
        <v/>
      </c>
      <c r="H2053" s="9">
        <f>IF(A2053="","",YEAR(A2053)&amp;"-"&amp;TEXT(MONTH(A2053),"00"))</f>
        <v/>
      </c>
      <c r="I2053" s="8" t="n"/>
      <c r="J2053" s="9">
        <f>IF(C2053="","",IF(A2053="","일자 미기재",IF(F2053="","공수 미기재","")))</f>
        <v/>
      </c>
    </row>
    <row r="2054">
      <c r="A2054" s="7" t="n"/>
      <c r="B2054" s="8" t="n"/>
      <c r="C2054" s="9" t="n"/>
      <c r="D2054" s="9" t="n"/>
      <c r="E2054" s="8" t="n"/>
      <c r="F2054" s="9" t="n"/>
      <c r="G2054" s="10">
        <f>IF(OR(A2054="",B2054=""),"",COUNTIFS($A$4:$A$3003,A2054,$B$4:$B$3003,B2054))</f>
        <v/>
      </c>
      <c r="H2054" s="9">
        <f>IF(A2054="","",YEAR(A2054)&amp;"-"&amp;TEXT(MONTH(A2054),"00"))</f>
        <v/>
      </c>
      <c r="I2054" s="8" t="n"/>
      <c r="J2054" s="9">
        <f>IF(C2054="","",IF(A2054="","일자 미기재",IF(F2054="","공수 미기재","")))</f>
        <v/>
      </c>
    </row>
    <row r="2055">
      <c r="A2055" s="7" t="n"/>
      <c r="B2055" s="8" t="n"/>
      <c r="C2055" s="9" t="n"/>
      <c r="D2055" s="9" t="n"/>
      <c r="E2055" s="8" t="n"/>
      <c r="F2055" s="9" t="n"/>
      <c r="G2055" s="10">
        <f>IF(OR(A2055="",B2055=""),"",COUNTIFS($A$4:$A$3003,A2055,$B$4:$B$3003,B2055))</f>
        <v/>
      </c>
      <c r="H2055" s="9">
        <f>IF(A2055="","",YEAR(A2055)&amp;"-"&amp;TEXT(MONTH(A2055),"00"))</f>
        <v/>
      </c>
      <c r="I2055" s="8" t="n"/>
      <c r="J2055" s="9">
        <f>IF(C2055="","",IF(A2055="","일자 미기재",IF(F2055="","공수 미기재","")))</f>
        <v/>
      </c>
    </row>
    <row r="2056">
      <c r="A2056" s="7" t="n"/>
      <c r="B2056" s="8" t="n"/>
      <c r="C2056" s="9" t="n"/>
      <c r="D2056" s="9" t="n"/>
      <c r="E2056" s="8" t="n"/>
      <c r="F2056" s="9" t="n"/>
      <c r="G2056" s="10">
        <f>IF(OR(A2056="",B2056=""),"",COUNTIFS($A$4:$A$3003,A2056,$B$4:$B$3003,B2056))</f>
        <v/>
      </c>
      <c r="H2056" s="9">
        <f>IF(A2056="","",YEAR(A2056)&amp;"-"&amp;TEXT(MONTH(A2056),"00"))</f>
        <v/>
      </c>
      <c r="I2056" s="8" t="n"/>
      <c r="J2056" s="9">
        <f>IF(C2056="","",IF(A2056="","일자 미기재",IF(F2056="","공수 미기재","")))</f>
        <v/>
      </c>
    </row>
    <row r="2057">
      <c r="A2057" s="7" t="n"/>
      <c r="B2057" s="8" t="n"/>
      <c r="C2057" s="9" t="n"/>
      <c r="D2057" s="9" t="n"/>
      <c r="E2057" s="8" t="n"/>
      <c r="F2057" s="9" t="n"/>
      <c r="G2057" s="10">
        <f>IF(OR(A2057="",B2057=""),"",COUNTIFS($A$4:$A$3003,A2057,$B$4:$B$3003,B2057))</f>
        <v/>
      </c>
      <c r="H2057" s="9">
        <f>IF(A2057="","",YEAR(A2057)&amp;"-"&amp;TEXT(MONTH(A2057),"00"))</f>
        <v/>
      </c>
      <c r="I2057" s="8" t="n"/>
      <c r="J2057" s="9">
        <f>IF(C2057="","",IF(A2057="","일자 미기재",IF(F2057="","공수 미기재","")))</f>
        <v/>
      </c>
    </row>
    <row r="2058">
      <c r="A2058" s="7" t="n"/>
      <c r="B2058" s="8" t="n"/>
      <c r="C2058" s="9" t="n"/>
      <c r="D2058" s="9" t="n"/>
      <c r="E2058" s="8" t="n"/>
      <c r="F2058" s="9" t="n"/>
      <c r="G2058" s="10">
        <f>IF(OR(A2058="",B2058=""),"",COUNTIFS($A$4:$A$3003,A2058,$B$4:$B$3003,B2058))</f>
        <v/>
      </c>
      <c r="H2058" s="9">
        <f>IF(A2058="","",YEAR(A2058)&amp;"-"&amp;TEXT(MONTH(A2058),"00"))</f>
        <v/>
      </c>
      <c r="I2058" s="8" t="n"/>
      <c r="J2058" s="9">
        <f>IF(C2058="","",IF(A2058="","일자 미기재",IF(F2058="","공수 미기재","")))</f>
        <v/>
      </c>
    </row>
    <row r="2059">
      <c r="A2059" s="7" t="n"/>
      <c r="B2059" s="8" t="n"/>
      <c r="C2059" s="9" t="n"/>
      <c r="D2059" s="9" t="n"/>
      <c r="E2059" s="8" t="n"/>
      <c r="F2059" s="9" t="n"/>
      <c r="G2059" s="10">
        <f>IF(OR(A2059="",B2059=""),"",COUNTIFS($A$4:$A$3003,A2059,$B$4:$B$3003,B2059))</f>
        <v/>
      </c>
      <c r="H2059" s="9">
        <f>IF(A2059="","",YEAR(A2059)&amp;"-"&amp;TEXT(MONTH(A2059),"00"))</f>
        <v/>
      </c>
      <c r="I2059" s="8" t="n"/>
      <c r="J2059" s="9">
        <f>IF(C2059="","",IF(A2059="","일자 미기재",IF(F2059="","공수 미기재","")))</f>
        <v/>
      </c>
    </row>
    <row r="2060">
      <c r="A2060" s="7" t="n"/>
      <c r="B2060" s="8" t="n"/>
      <c r="C2060" s="9" t="n"/>
      <c r="D2060" s="9" t="n"/>
      <c r="E2060" s="8" t="n"/>
      <c r="F2060" s="9" t="n"/>
      <c r="G2060" s="10">
        <f>IF(OR(A2060="",B2060=""),"",COUNTIFS($A$4:$A$3003,A2060,$B$4:$B$3003,B2060))</f>
        <v/>
      </c>
      <c r="H2060" s="9">
        <f>IF(A2060="","",YEAR(A2060)&amp;"-"&amp;TEXT(MONTH(A2060),"00"))</f>
        <v/>
      </c>
      <c r="I2060" s="8" t="n"/>
      <c r="J2060" s="9">
        <f>IF(C2060="","",IF(A2060="","일자 미기재",IF(F2060="","공수 미기재","")))</f>
        <v/>
      </c>
    </row>
    <row r="2061">
      <c r="A2061" s="7" t="n"/>
      <c r="B2061" s="8" t="n"/>
      <c r="C2061" s="9" t="n"/>
      <c r="D2061" s="9" t="n"/>
      <c r="E2061" s="8" t="n"/>
      <c r="F2061" s="9" t="n"/>
      <c r="G2061" s="10">
        <f>IF(OR(A2061="",B2061=""),"",COUNTIFS($A$4:$A$3003,A2061,$B$4:$B$3003,B2061))</f>
        <v/>
      </c>
      <c r="H2061" s="9">
        <f>IF(A2061="","",YEAR(A2061)&amp;"-"&amp;TEXT(MONTH(A2061),"00"))</f>
        <v/>
      </c>
      <c r="I2061" s="8" t="n"/>
      <c r="J2061" s="9">
        <f>IF(C2061="","",IF(A2061="","일자 미기재",IF(F2061="","공수 미기재","")))</f>
        <v/>
      </c>
    </row>
    <row r="2062">
      <c r="A2062" s="7" t="n"/>
      <c r="B2062" s="8" t="n"/>
      <c r="C2062" s="9" t="n"/>
      <c r="D2062" s="9" t="n"/>
      <c r="E2062" s="8" t="n"/>
      <c r="F2062" s="9" t="n"/>
      <c r="G2062" s="10">
        <f>IF(OR(A2062="",B2062=""),"",COUNTIFS($A$4:$A$3003,A2062,$B$4:$B$3003,B2062))</f>
        <v/>
      </c>
      <c r="H2062" s="9">
        <f>IF(A2062="","",YEAR(A2062)&amp;"-"&amp;TEXT(MONTH(A2062),"00"))</f>
        <v/>
      </c>
      <c r="I2062" s="8" t="n"/>
      <c r="J2062" s="9">
        <f>IF(C2062="","",IF(A2062="","일자 미기재",IF(F2062="","공수 미기재","")))</f>
        <v/>
      </c>
    </row>
    <row r="2063">
      <c r="A2063" s="7" t="n"/>
      <c r="B2063" s="8" t="n"/>
      <c r="C2063" s="9" t="n"/>
      <c r="D2063" s="9" t="n"/>
      <c r="E2063" s="8" t="n"/>
      <c r="F2063" s="9" t="n"/>
      <c r="G2063" s="10">
        <f>IF(OR(A2063="",B2063=""),"",COUNTIFS($A$4:$A$3003,A2063,$B$4:$B$3003,B2063))</f>
        <v/>
      </c>
      <c r="H2063" s="9">
        <f>IF(A2063="","",YEAR(A2063)&amp;"-"&amp;TEXT(MONTH(A2063),"00"))</f>
        <v/>
      </c>
      <c r="I2063" s="8" t="n"/>
      <c r="J2063" s="9">
        <f>IF(C2063="","",IF(A2063="","일자 미기재",IF(F2063="","공수 미기재","")))</f>
        <v/>
      </c>
    </row>
    <row r="2064">
      <c r="A2064" s="7" t="n"/>
      <c r="B2064" s="8" t="n"/>
      <c r="C2064" s="9" t="n"/>
      <c r="D2064" s="9" t="n"/>
      <c r="E2064" s="8" t="n"/>
      <c r="F2064" s="9" t="n"/>
      <c r="G2064" s="10">
        <f>IF(OR(A2064="",B2064=""),"",COUNTIFS($A$4:$A$3003,A2064,$B$4:$B$3003,B2064))</f>
        <v/>
      </c>
      <c r="H2064" s="9">
        <f>IF(A2064="","",YEAR(A2064)&amp;"-"&amp;TEXT(MONTH(A2064),"00"))</f>
        <v/>
      </c>
      <c r="I2064" s="8" t="n"/>
      <c r="J2064" s="9">
        <f>IF(C2064="","",IF(A2064="","일자 미기재",IF(F2064="","공수 미기재","")))</f>
        <v/>
      </c>
    </row>
    <row r="2065">
      <c r="A2065" s="7" t="n"/>
      <c r="B2065" s="8" t="n"/>
      <c r="C2065" s="9" t="n"/>
      <c r="D2065" s="9" t="n"/>
      <c r="E2065" s="8" t="n"/>
      <c r="F2065" s="9" t="n"/>
      <c r="G2065" s="10">
        <f>IF(OR(A2065="",B2065=""),"",COUNTIFS($A$4:$A$3003,A2065,$B$4:$B$3003,B2065))</f>
        <v/>
      </c>
      <c r="H2065" s="9">
        <f>IF(A2065="","",YEAR(A2065)&amp;"-"&amp;TEXT(MONTH(A2065),"00"))</f>
        <v/>
      </c>
      <c r="I2065" s="8" t="n"/>
      <c r="J2065" s="9">
        <f>IF(C2065="","",IF(A2065="","일자 미기재",IF(F2065="","공수 미기재","")))</f>
        <v/>
      </c>
    </row>
    <row r="2066">
      <c r="A2066" s="7" t="n"/>
      <c r="B2066" s="8" t="n"/>
      <c r="C2066" s="9" t="n"/>
      <c r="D2066" s="9" t="n"/>
      <c r="E2066" s="8" t="n"/>
      <c r="F2066" s="9" t="n"/>
      <c r="G2066" s="10">
        <f>IF(OR(A2066="",B2066=""),"",COUNTIFS($A$4:$A$3003,A2066,$B$4:$B$3003,B2066))</f>
        <v/>
      </c>
      <c r="H2066" s="9">
        <f>IF(A2066="","",YEAR(A2066)&amp;"-"&amp;TEXT(MONTH(A2066),"00"))</f>
        <v/>
      </c>
      <c r="I2066" s="8" t="n"/>
      <c r="J2066" s="9">
        <f>IF(C2066="","",IF(A2066="","일자 미기재",IF(F2066="","공수 미기재","")))</f>
        <v/>
      </c>
    </row>
    <row r="2067">
      <c r="A2067" s="7" t="n"/>
      <c r="B2067" s="8" t="n"/>
      <c r="C2067" s="9" t="n"/>
      <c r="D2067" s="9" t="n"/>
      <c r="E2067" s="8" t="n"/>
      <c r="F2067" s="9" t="n"/>
      <c r="G2067" s="10">
        <f>IF(OR(A2067="",B2067=""),"",COUNTIFS($A$4:$A$3003,A2067,$B$4:$B$3003,B2067))</f>
        <v/>
      </c>
      <c r="H2067" s="9">
        <f>IF(A2067="","",YEAR(A2067)&amp;"-"&amp;TEXT(MONTH(A2067),"00"))</f>
        <v/>
      </c>
      <c r="I2067" s="8" t="n"/>
      <c r="J2067" s="9">
        <f>IF(C2067="","",IF(A2067="","일자 미기재",IF(F2067="","공수 미기재","")))</f>
        <v/>
      </c>
    </row>
    <row r="2068">
      <c r="A2068" s="7" t="n"/>
      <c r="B2068" s="8" t="n"/>
      <c r="C2068" s="9" t="n"/>
      <c r="D2068" s="9" t="n"/>
      <c r="E2068" s="8" t="n"/>
      <c r="F2068" s="9" t="n"/>
      <c r="G2068" s="10">
        <f>IF(OR(A2068="",B2068=""),"",COUNTIFS($A$4:$A$3003,A2068,$B$4:$B$3003,B2068))</f>
        <v/>
      </c>
      <c r="H2068" s="9">
        <f>IF(A2068="","",YEAR(A2068)&amp;"-"&amp;TEXT(MONTH(A2068),"00"))</f>
        <v/>
      </c>
      <c r="I2068" s="8" t="n"/>
      <c r="J2068" s="9">
        <f>IF(C2068="","",IF(A2068="","일자 미기재",IF(F2068="","공수 미기재","")))</f>
        <v/>
      </c>
    </row>
    <row r="2069">
      <c r="A2069" s="7" t="n"/>
      <c r="B2069" s="8" t="n"/>
      <c r="C2069" s="9" t="n"/>
      <c r="D2069" s="9" t="n"/>
      <c r="E2069" s="8" t="n"/>
      <c r="F2069" s="9" t="n"/>
      <c r="G2069" s="10">
        <f>IF(OR(A2069="",B2069=""),"",COUNTIFS($A$4:$A$3003,A2069,$B$4:$B$3003,B2069))</f>
        <v/>
      </c>
      <c r="H2069" s="9">
        <f>IF(A2069="","",YEAR(A2069)&amp;"-"&amp;TEXT(MONTH(A2069),"00"))</f>
        <v/>
      </c>
      <c r="I2069" s="8" t="n"/>
      <c r="J2069" s="9">
        <f>IF(C2069="","",IF(A2069="","일자 미기재",IF(F2069="","공수 미기재","")))</f>
        <v/>
      </c>
    </row>
    <row r="2070">
      <c r="A2070" s="7" t="n"/>
      <c r="B2070" s="8" t="n"/>
      <c r="C2070" s="9" t="n"/>
      <c r="D2070" s="9" t="n"/>
      <c r="E2070" s="8" t="n"/>
      <c r="F2070" s="9" t="n"/>
      <c r="G2070" s="10">
        <f>IF(OR(A2070="",B2070=""),"",COUNTIFS($A$4:$A$3003,A2070,$B$4:$B$3003,B2070))</f>
        <v/>
      </c>
      <c r="H2070" s="9">
        <f>IF(A2070="","",YEAR(A2070)&amp;"-"&amp;TEXT(MONTH(A2070),"00"))</f>
        <v/>
      </c>
      <c r="I2070" s="8" t="n"/>
      <c r="J2070" s="9">
        <f>IF(C2070="","",IF(A2070="","일자 미기재",IF(F2070="","공수 미기재","")))</f>
        <v/>
      </c>
    </row>
    <row r="2071">
      <c r="A2071" s="7" t="n"/>
      <c r="B2071" s="8" t="n"/>
      <c r="C2071" s="9" t="n"/>
      <c r="D2071" s="9" t="n"/>
      <c r="E2071" s="8" t="n"/>
      <c r="F2071" s="9" t="n"/>
      <c r="G2071" s="10">
        <f>IF(OR(A2071="",B2071=""),"",COUNTIFS($A$4:$A$3003,A2071,$B$4:$B$3003,B2071))</f>
        <v/>
      </c>
      <c r="H2071" s="9">
        <f>IF(A2071="","",YEAR(A2071)&amp;"-"&amp;TEXT(MONTH(A2071),"00"))</f>
        <v/>
      </c>
      <c r="I2071" s="8" t="n"/>
      <c r="J2071" s="9">
        <f>IF(C2071="","",IF(A2071="","일자 미기재",IF(F2071="","공수 미기재","")))</f>
        <v/>
      </c>
    </row>
    <row r="2072">
      <c r="A2072" s="7" t="n"/>
      <c r="B2072" s="8" t="n"/>
      <c r="C2072" s="9" t="n"/>
      <c r="D2072" s="9" t="n"/>
      <c r="E2072" s="8" t="n"/>
      <c r="F2072" s="9" t="n"/>
      <c r="G2072" s="10">
        <f>IF(OR(A2072="",B2072=""),"",COUNTIFS($A$4:$A$3003,A2072,$B$4:$B$3003,B2072))</f>
        <v/>
      </c>
      <c r="H2072" s="9">
        <f>IF(A2072="","",YEAR(A2072)&amp;"-"&amp;TEXT(MONTH(A2072),"00"))</f>
        <v/>
      </c>
      <c r="I2072" s="8" t="n"/>
      <c r="J2072" s="9">
        <f>IF(C2072="","",IF(A2072="","일자 미기재",IF(F2072="","공수 미기재","")))</f>
        <v/>
      </c>
    </row>
    <row r="2073">
      <c r="A2073" s="7" t="n"/>
      <c r="B2073" s="8" t="n"/>
      <c r="C2073" s="9" t="n"/>
      <c r="D2073" s="9" t="n"/>
      <c r="E2073" s="8" t="n"/>
      <c r="F2073" s="9" t="n"/>
      <c r="G2073" s="10">
        <f>IF(OR(A2073="",B2073=""),"",COUNTIFS($A$4:$A$3003,A2073,$B$4:$B$3003,B2073))</f>
        <v/>
      </c>
      <c r="H2073" s="9">
        <f>IF(A2073="","",YEAR(A2073)&amp;"-"&amp;TEXT(MONTH(A2073),"00"))</f>
        <v/>
      </c>
      <c r="I2073" s="8" t="n"/>
      <c r="J2073" s="9">
        <f>IF(C2073="","",IF(A2073="","일자 미기재",IF(F2073="","공수 미기재","")))</f>
        <v/>
      </c>
    </row>
    <row r="2074">
      <c r="A2074" s="7" t="n"/>
      <c r="B2074" s="8" t="n"/>
      <c r="C2074" s="9" t="n"/>
      <c r="D2074" s="9" t="n"/>
      <c r="E2074" s="8" t="n"/>
      <c r="F2074" s="9" t="n"/>
      <c r="G2074" s="10">
        <f>IF(OR(A2074="",B2074=""),"",COUNTIFS($A$4:$A$3003,A2074,$B$4:$B$3003,B2074))</f>
        <v/>
      </c>
      <c r="H2074" s="9">
        <f>IF(A2074="","",YEAR(A2074)&amp;"-"&amp;TEXT(MONTH(A2074),"00"))</f>
        <v/>
      </c>
      <c r="I2074" s="8" t="n"/>
      <c r="J2074" s="9">
        <f>IF(C2074="","",IF(A2074="","일자 미기재",IF(F2074="","공수 미기재","")))</f>
        <v/>
      </c>
    </row>
    <row r="2075">
      <c r="A2075" s="7" t="n"/>
      <c r="B2075" s="8" t="n"/>
      <c r="C2075" s="9" t="n"/>
      <c r="D2075" s="9" t="n"/>
      <c r="E2075" s="8" t="n"/>
      <c r="F2075" s="9" t="n"/>
      <c r="G2075" s="10">
        <f>IF(OR(A2075="",B2075=""),"",COUNTIFS($A$4:$A$3003,A2075,$B$4:$B$3003,B2075))</f>
        <v/>
      </c>
      <c r="H2075" s="9">
        <f>IF(A2075="","",YEAR(A2075)&amp;"-"&amp;TEXT(MONTH(A2075),"00"))</f>
        <v/>
      </c>
      <c r="I2075" s="8" t="n"/>
      <c r="J2075" s="9">
        <f>IF(C2075="","",IF(A2075="","일자 미기재",IF(F2075="","공수 미기재","")))</f>
        <v/>
      </c>
    </row>
    <row r="2076">
      <c r="A2076" s="7" t="n"/>
      <c r="B2076" s="8" t="n"/>
      <c r="C2076" s="9" t="n"/>
      <c r="D2076" s="9" t="n"/>
      <c r="E2076" s="8" t="n"/>
      <c r="F2076" s="9" t="n"/>
      <c r="G2076" s="10">
        <f>IF(OR(A2076="",B2076=""),"",COUNTIFS($A$4:$A$3003,A2076,$B$4:$B$3003,B2076))</f>
        <v/>
      </c>
      <c r="H2076" s="9">
        <f>IF(A2076="","",YEAR(A2076)&amp;"-"&amp;TEXT(MONTH(A2076),"00"))</f>
        <v/>
      </c>
      <c r="I2076" s="8" t="n"/>
      <c r="J2076" s="9">
        <f>IF(C2076="","",IF(A2076="","일자 미기재",IF(F2076="","공수 미기재","")))</f>
        <v/>
      </c>
    </row>
    <row r="2077">
      <c r="A2077" s="7" t="n"/>
      <c r="B2077" s="8" t="n"/>
      <c r="C2077" s="9" t="n"/>
      <c r="D2077" s="9" t="n"/>
      <c r="E2077" s="8" t="n"/>
      <c r="F2077" s="9" t="n"/>
      <c r="G2077" s="10">
        <f>IF(OR(A2077="",B2077=""),"",COUNTIFS($A$4:$A$3003,A2077,$B$4:$B$3003,B2077))</f>
        <v/>
      </c>
      <c r="H2077" s="9">
        <f>IF(A2077="","",YEAR(A2077)&amp;"-"&amp;TEXT(MONTH(A2077),"00"))</f>
        <v/>
      </c>
      <c r="I2077" s="8" t="n"/>
      <c r="J2077" s="9">
        <f>IF(C2077="","",IF(A2077="","일자 미기재",IF(F2077="","공수 미기재","")))</f>
        <v/>
      </c>
    </row>
    <row r="2078">
      <c r="A2078" s="7" t="n"/>
      <c r="B2078" s="8" t="n"/>
      <c r="C2078" s="9" t="n"/>
      <c r="D2078" s="9" t="n"/>
      <c r="E2078" s="8" t="n"/>
      <c r="F2078" s="9" t="n"/>
      <c r="G2078" s="10">
        <f>IF(OR(A2078="",B2078=""),"",COUNTIFS($A$4:$A$3003,A2078,$B$4:$B$3003,B2078))</f>
        <v/>
      </c>
      <c r="H2078" s="9">
        <f>IF(A2078="","",YEAR(A2078)&amp;"-"&amp;TEXT(MONTH(A2078),"00"))</f>
        <v/>
      </c>
      <c r="I2078" s="8" t="n"/>
      <c r="J2078" s="9">
        <f>IF(C2078="","",IF(A2078="","일자 미기재",IF(F2078="","공수 미기재","")))</f>
        <v/>
      </c>
    </row>
    <row r="2079">
      <c r="A2079" s="7" t="n"/>
      <c r="B2079" s="8" t="n"/>
      <c r="C2079" s="9" t="n"/>
      <c r="D2079" s="9" t="n"/>
      <c r="E2079" s="8" t="n"/>
      <c r="F2079" s="9" t="n"/>
      <c r="G2079" s="10">
        <f>IF(OR(A2079="",B2079=""),"",COUNTIFS($A$4:$A$3003,A2079,$B$4:$B$3003,B2079))</f>
        <v/>
      </c>
      <c r="H2079" s="9">
        <f>IF(A2079="","",YEAR(A2079)&amp;"-"&amp;TEXT(MONTH(A2079),"00"))</f>
        <v/>
      </c>
      <c r="I2079" s="8" t="n"/>
      <c r="J2079" s="9">
        <f>IF(C2079="","",IF(A2079="","일자 미기재",IF(F2079="","공수 미기재","")))</f>
        <v/>
      </c>
    </row>
    <row r="2080">
      <c r="A2080" s="7" t="n"/>
      <c r="B2080" s="8" t="n"/>
      <c r="C2080" s="9" t="n"/>
      <c r="D2080" s="9" t="n"/>
      <c r="E2080" s="8" t="n"/>
      <c r="F2080" s="9" t="n"/>
      <c r="G2080" s="10">
        <f>IF(OR(A2080="",B2080=""),"",COUNTIFS($A$4:$A$3003,A2080,$B$4:$B$3003,B2080))</f>
        <v/>
      </c>
      <c r="H2080" s="9">
        <f>IF(A2080="","",YEAR(A2080)&amp;"-"&amp;TEXT(MONTH(A2080),"00"))</f>
        <v/>
      </c>
      <c r="I2080" s="8" t="n"/>
      <c r="J2080" s="9">
        <f>IF(C2080="","",IF(A2080="","일자 미기재",IF(F2080="","공수 미기재","")))</f>
        <v/>
      </c>
    </row>
    <row r="2081">
      <c r="A2081" s="7" t="n"/>
      <c r="B2081" s="8" t="n"/>
      <c r="C2081" s="9" t="n"/>
      <c r="D2081" s="9" t="n"/>
      <c r="E2081" s="8" t="n"/>
      <c r="F2081" s="9" t="n"/>
      <c r="G2081" s="10">
        <f>IF(OR(A2081="",B2081=""),"",COUNTIFS($A$4:$A$3003,A2081,$B$4:$B$3003,B2081))</f>
        <v/>
      </c>
      <c r="H2081" s="9">
        <f>IF(A2081="","",YEAR(A2081)&amp;"-"&amp;TEXT(MONTH(A2081),"00"))</f>
        <v/>
      </c>
      <c r="I2081" s="8" t="n"/>
      <c r="J2081" s="9">
        <f>IF(C2081="","",IF(A2081="","일자 미기재",IF(F2081="","공수 미기재","")))</f>
        <v/>
      </c>
    </row>
    <row r="2082">
      <c r="A2082" s="7" t="n"/>
      <c r="B2082" s="8" t="n"/>
      <c r="C2082" s="9" t="n"/>
      <c r="D2082" s="9" t="n"/>
      <c r="E2082" s="8" t="n"/>
      <c r="F2082" s="9" t="n"/>
      <c r="G2082" s="10">
        <f>IF(OR(A2082="",B2082=""),"",COUNTIFS($A$4:$A$3003,A2082,$B$4:$B$3003,B2082))</f>
        <v/>
      </c>
      <c r="H2082" s="9">
        <f>IF(A2082="","",YEAR(A2082)&amp;"-"&amp;TEXT(MONTH(A2082),"00"))</f>
        <v/>
      </c>
      <c r="I2082" s="8" t="n"/>
      <c r="J2082" s="9">
        <f>IF(C2082="","",IF(A2082="","일자 미기재",IF(F2082="","공수 미기재","")))</f>
        <v/>
      </c>
    </row>
    <row r="2083">
      <c r="A2083" s="7" t="n"/>
      <c r="B2083" s="8" t="n"/>
      <c r="C2083" s="9" t="n"/>
      <c r="D2083" s="9" t="n"/>
      <c r="E2083" s="8" t="n"/>
      <c r="F2083" s="9" t="n"/>
      <c r="G2083" s="10">
        <f>IF(OR(A2083="",B2083=""),"",COUNTIFS($A$4:$A$3003,A2083,$B$4:$B$3003,B2083))</f>
        <v/>
      </c>
      <c r="H2083" s="9">
        <f>IF(A2083="","",YEAR(A2083)&amp;"-"&amp;TEXT(MONTH(A2083),"00"))</f>
        <v/>
      </c>
      <c r="I2083" s="8" t="n"/>
      <c r="J2083" s="9">
        <f>IF(C2083="","",IF(A2083="","일자 미기재",IF(F2083="","공수 미기재","")))</f>
        <v/>
      </c>
    </row>
    <row r="2084">
      <c r="A2084" s="7" t="n"/>
      <c r="B2084" s="8" t="n"/>
      <c r="C2084" s="9" t="n"/>
      <c r="D2084" s="9" t="n"/>
      <c r="E2084" s="8" t="n"/>
      <c r="F2084" s="9" t="n"/>
      <c r="G2084" s="10">
        <f>IF(OR(A2084="",B2084=""),"",COUNTIFS($A$4:$A$3003,A2084,$B$4:$B$3003,B2084))</f>
        <v/>
      </c>
      <c r="H2084" s="9">
        <f>IF(A2084="","",YEAR(A2084)&amp;"-"&amp;TEXT(MONTH(A2084),"00"))</f>
        <v/>
      </c>
      <c r="I2084" s="8" t="n"/>
      <c r="J2084" s="9">
        <f>IF(C2084="","",IF(A2084="","일자 미기재",IF(F2084="","공수 미기재","")))</f>
        <v/>
      </c>
    </row>
    <row r="2085">
      <c r="A2085" s="7" t="n"/>
      <c r="B2085" s="8" t="n"/>
      <c r="C2085" s="9" t="n"/>
      <c r="D2085" s="9" t="n"/>
      <c r="E2085" s="8" t="n"/>
      <c r="F2085" s="9" t="n"/>
      <c r="G2085" s="10">
        <f>IF(OR(A2085="",B2085=""),"",COUNTIFS($A$4:$A$3003,A2085,$B$4:$B$3003,B2085))</f>
        <v/>
      </c>
      <c r="H2085" s="9">
        <f>IF(A2085="","",YEAR(A2085)&amp;"-"&amp;TEXT(MONTH(A2085),"00"))</f>
        <v/>
      </c>
      <c r="I2085" s="8" t="n"/>
      <c r="J2085" s="9">
        <f>IF(C2085="","",IF(A2085="","일자 미기재",IF(F2085="","공수 미기재","")))</f>
        <v/>
      </c>
    </row>
    <row r="2086">
      <c r="A2086" s="7" t="n"/>
      <c r="B2086" s="8" t="n"/>
      <c r="C2086" s="9" t="n"/>
      <c r="D2086" s="9" t="n"/>
      <c r="E2086" s="8" t="n"/>
      <c r="F2086" s="9" t="n"/>
      <c r="G2086" s="10">
        <f>IF(OR(A2086="",B2086=""),"",COUNTIFS($A$4:$A$3003,A2086,$B$4:$B$3003,B2086))</f>
        <v/>
      </c>
      <c r="H2086" s="9">
        <f>IF(A2086="","",YEAR(A2086)&amp;"-"&amp;TEXT(MONTH(A2086),"00"))</f>
        <v/>
      </c>
      <c r="I2086" s="8" t="n"/>
      <c r="J2086" s="9">
        <f>IF(C2086="","",IF(A2086="","일자 미기재",IF(F2086="","공수 미기재","")))</f>
        <v/>
      </c>
    </row>
    <row r="2087">
      <c r="A2087" s="7" t="n"/>
      <c r="B2087" s="8" t="n"/>
      <c r="C2087" s="9" t="n"/>
      <c r="D2087" s="9" t="n"/>
      <c r="E2087" s="8" t="n"/>
      <c r="F2087" s="9" t="n"/>
      <c r="G2087" s="10">
        <f>IF(OR(A2087="",B2087=""),"",COUNTIFS($A$4:$A$3003,A2087,$B$4:$B$3003,B2087))</f>
        <v/>
      </c>
      <c r="H2087" s="9">
        <f>IF(A2087="","",YEAR(A2087)&amp;"-"&amp;TEXT(MONTH(A2087),"00"))</f>
        <v/>
      </c>
      <c r="I2087" s="8" t="n"/>
      <c r="J2087" s="9">
        <f>IF(C2087="","",IF(A2087="","일자 미기재",IF(F2087="","공수 미기재","")))</f>
        <v/>
      </c>
    </row>
    <row r="2088">
      <c r="A2088" s="7" t="n"/>
      <c r="B2088" s="8" t="n"/>
      <c r="C2088" s="9" t="n"/>
      <c r="D2088" s="9" t="n"/>
      <c r="E2088" s="8" t="n"/>
      <c r="F2088" s="9" t="n"/>
      <c r="G2088" s="10">
        <f>IF(OR(A2088="",B2088=""),"",COUNTIFS($A$4:$A$3003,A2088,$B$4:$B$3003,B2088))</f>
        <v/>
      </c>
      <c r="H2088" s="9">
        <f>IF(A2088="","",YEAR(A2088)&amp;"-"&amp;TEXT(MONTH(A2088),"00"))</f>
        <v/>
      </c>
      <c r="I2088" s="8" t="n"/>
      <c r="J2088" s="9">
        <f>IF(C2088="","",IF(A2088="","일자 미기재",IF(F2088="","공수 미기재","")))</f>
        <v/>
      </c>
    </row>
    <row r="2089">
      <c r="A2089" s="7" t="n"/>
      <c r="B2089" s="8" t="n"/>
      <c r="C2089" s="9" t="n"/>
      <c r="D2089" s="9" t="n"/>
      <c r="E2089" s="8" t="n"/>
      <c r="F2089" s="9" t="n"/>
      <c r="G2089" s="10">
        <f>IF(OR(A2089="",B2089=""),"",COUNTIFS($A$4:$A$3003,A2089,$B$4:$B$3003,B2089))</f>
        <v/>
      </c>
      <c r="H2089" s="9">
        <f>IF(A2089="","",YEAR(A2089)&amp;"-"&amp;TEXT(MONTH(A2089),"00"))</f>
        <v/>
      </c>
      <c r="I2089" s="8" t="n"/>
      <c r="J2089" s="9">
        <f>IF(C2089="","",IF(A2089="","일자 미기재",IF(F2089="","공수 미기재","")))</f>
        <v/>
      </c>
    </row>
    <row r="2090">
      <c r="A2090" s="7" t="n"/>
      <c r="B2090" s="8" t="n"/>
      <c r="C2090" s="9" t="n"/>
      <c r="D2090" s="9" t="n"/>
      <c r="E2090" s="8" t="n"/>
      <c r="F2090" s="9" t="n"/>
      <c r="G2090" s="10">
        <f>IF(OR(A2090="",B2090=""),"",COUNTIFS($A$4:$A$3003,A2090,$B$4:$B$3003,B2090))</f>
        <v/>
      </c>
      <c r="H2090" s="9">
        <f>IF(A2090="","",YEAR(A2090)&amp;"-"&amp;TEXT(MONTH(A2090),"00"))</f>
        <v/>
      </c>
      <c r="I2090" s="8" t="n"/>
      <c r="J2090" s="9">
        <f>IF(C2090="","",IF(A2090="","일자 미기재",IF(F2090="","공수 미기재","")))</f>
        <v/>
      </c>
    </row>
    <row r="2091">
      <c r="A2091" s="7" t="n"/>
      <c r="B2091" s="8" t="n"/>
      <c r="C2091" s="9" t="n"/>
      <c r="D2091" s="9" t="n"/>
      <c r="E2091" s="8" t="n"/>
      <c r="F2091" s="9" t="n"/>
      <c r="G2091" s="10">
        <f>IF(OR(A2091="",B2091=""),"",COUNTIFS($A$4:$A$3003,A2091,$B$4:$B$3003,B2091))</f>
        <v/>
      </c>
      <c r="H2091" s="9">
        <f>IF(A2091="","",YEAR(A2091)&amp;"-"&amp;TEXT(MONTH(A2091),"00"))</f>
        <v/>
      </c>
      <c r="I2091" s="8" t="n"/>
      <c r="J2091" s="9">
        <f>IF(C2091="","",IF(A2091="","일자 미기재",IF(F2091="","공수 미기재","")))</f>
        <v/>
      </c>
    </row>
    <row r="2092">
      <c r="A2092" s="7" t="n"/>
      <c r="B2092" s="8" t="n"/>
      <c r="C2092" s="9" t="n"/>
      <c r="D2092" s="9" t="n"/>
      <c r="E2092" s="8" t="n"/>
      <c r="F2092" s="9" t="n"/>
      <c r="G2092" s="10">
        <f>IF(OR(A2092="",B2092=""),"",COUNTIFS($A$4:$A$3003,A2092,$B$4:$B$3003,B2092))</f>
        <v/>
      </c>
      <c r="H2092" s="9">
        <f>IF(A2092="","",YEAR(A2092)&amp;"-"&amp;TEXT(MONTH(A2092),"00"))</f>
        <v/>
      </c>
      <c r="I2092" s="8" t="n"/>
      <c r="J2092" s="9">
        <f>IF(C2092="","",IF(A2092="","일자 미기재",IF(F2092="","공수 미기재","")))</f>
        <v/>
      </c>
    </row>
    <row r="2093">
      <c r="A2093" s="7" t="n"/>
      <c r="B2093" s="8" t="n"/>
      <c r="C2093" s="9" t="n"/>
      <c r="D2093" s="9" t="n"/>
      <c r="E2093" s="8" t="n"/>
      <c r="F2093" s="9" t="n"/>
      <c r="G2093" s="10">
        <f>IF(OR(A2093="",B2093=""),"",COUNTIFS($A$4:$A$3003,A2093,$B$4:$B$3003,B2093))</f>
        <v/>
      </c>
      <c r="H2093" s="9">
        <f>IF(A2093="","",YEAR(A2093)&amp;"-"&amp;TEXT(MONTH(A2093),"00"))</f>
        <v/>
      </c>
      <c r="I2093" s="8" t="n"/>
      <c r="J2093" s="9">
        <f>IF(C2093="","",IF(A2093="","일자 미기재",IF(F2093="","공수 미기재","")))</f>
        <v/>
      </c>
    </row>
    <row r="2094">
      <c r="A2094" s="7" t="n"/>
      <c r="B2094" s="8" t="n"/>
      <c r="C2094" s="9" t="n"/>
      <c r="D2094" s="9" t="n"/>
      <c r="E2094" s="8" t="n"/>
      <c r="F2094" s="9" t="n"/>
      <c r="G2094" s="10">
        <f>IF(OR(A2094="",B2094=""),"",COUNTIFS($A$4:$A$3003,A2094,$B$4:$B$3003,B2094))</f>
        <v/>
      </c>
      <c r="H2094" s="9">
        <f>IF(A2094="","",YEAR(A2094)&amp;"-"&amp;TEXT(MONTH(A2094),"00"))</f>
        <v/>
      </c>
      <c r="I2094" s="8" t="n"/>
      <c r="J2094" s="9">
        <f>IF(C2094="","",IF(A2094="","일자 미기재",IF(F2094="","공수 미기재","")))</f>
        <v/>
      </c>
    </row>
    <row r="2095">
      <c r="A2095" s="7" t="n"/>
      <c r="B2095" s="8" t="n"/>
      <c r="C2095" s="9" t="n"/>
      <c r="D2095" s="9" t="n"/>
      <c r="E2095" s="8" t="n"/>
      <c r="F2095" s="9" t="n"/>
      <c r="G2095" s="10">
        <f>IF(OR(A2095="",B2095=""),"",COUNTIFS($A$4:$A$3003,A2095,$B$4:$B$3003,B2095))</f>
        <v/>
      </c>
      <c r="H2095" s="9">
        <f>IF(A2095="","",YEAR(A2095)&amp;"-"&amp;TEXT(MONTH(A2095),"00"))</f>
        <v/>
      </c>
      <c r="I2095" s="8" t="n"/>
      <c r="J2095" s="9">
        <f>IF(C2095="","",IF(A2095="","일자 미기재",IF(F2095="","공수 미기재","")))</f>
        <v/>
      </c>
    </row>
    <row r="2096">
      <c r="A2096" s="7" t="n"/>
      <c r="B2096" s="8" t="n"/>
      <c r="C2096" s="9" t="n"/>
      <c r="D2096" s="9" t="n"/>
      <c r="E2096" s="8" t="n"/>
      <c r="F2096" s="9" t="n"/>
      <c r="G2096" s="10">
        <f>IF(OR(A2096="",B2096=""),"",COUNTIFS($A$4:$A$3003,A2096,$B$4:$B$3003,B2096))</f>
        <v/>
      </c>
      <c r="H2096" s="9">
        <f>IF(A2096="","",YEAR(A2096)&amp;"-"&amp;TEXT(MONTH(A2096),"00"))</f>
        <v/>
      </c>
      <c r="I2096" s="8" t="n"/>
      <c r="J2096" s="9">
        <f>IF(C2096="","",IF(A2096="","일자 미기재",IF(F2096="","공수 미기재","")))</f>
        <v/>
      </c>
    </row>
    <row r="2097">
      <c r="A2097" s="7" t="n"/>
      <c r="B2097" s="8" t="n"/>
      <c r="C2097" s="9" t="n"/>
      <c r="D2097" s="9" t="n"/>
      <c r="E2097" s="8" t="n"/>
      <c r="F2097" s="9" t="n"/>
      <c r="G2097" s="10">
        <f>IF(OR(A2097="",B2097=""),"",COUNTIFS($A$4:$A$3003,A2097,$B$4:$B$3003,B2097))</f>
        <v/>
      </c>
      <c r="H2097" s="9">
        <f>IF(A2097="","",YEAR(A2097)&amp;"-"&amp;TEXT(MONTH(A2097),"00"))</f>
        <v/>
      </c>
      <c r="I2097" s="8" t="n"/>
      <c r="J2097" s="9">
        <f>IF(C2097="","",IF(A2097="","일자 미기재",IF(F2097="","공수 미기재","")))</f>
        <v/>
      </c>
    </row>
    <row r="2098">
      <c r="A2098" s="7" t="n"/>
      <c r="B2098" s="8" t="n"/>
      <c r="C2098" s="9" t="n"/>
      <c r="D2098" s="9" t="n"/>
      <c r="E2098" s="8" t="n"/>
      <c r="F2098" s="9" t="n"/>
      <c r="G2098" s="10">
        <f>IF(OR(A2098="",B2098=""),"",COUNTIFS($A$4:$A$3003,A2098,$B$4:$B$3003,B2098))</f>
        <v/>
      </c>
      <c r="H2098" s="9">
        <f>IF(A2098="","",YEAR(A2098)&amp;"-"&amp;TEXT(MONTH(A2098),"00"))</f>
        <v/>
      </c>
      <c r="I2098" s="8" t="n"/>
      <c r="J2098" s="9">
        <f>IF(C2098="","",IF(A2098="","일자 미기재",IF(F2098="","공수 미기재","")))</f>
        <v/>
      </c>
    </row>
    <row r="2099">
      <c r="A2099" s="7" t="n"/>
      <c r="B2099" s="8" t="n"/>
      <c r="C2099" s="9" t="n"/>
      <c r="D2099" s="9" t="n"/>
      <c r="E2099" s="8" t="n"/>
      <c r="F2099" s="9" t="n"/>
      <c r="G2099" s="10">
        <f>IF(OR(A2099="",B2099=""),"",COUNTIFS($A$4:$A$3003,A2099,$B$4:$B$3003,B2099))</f>
        <v/>
      </c>
      <c r="H2099" s="9">
        <f>IF(A2099="","",YEAR(A2099)&amp;"-"&amp;TEXT(MONTH(A2099),"00"))</f>
        <v/>
      </c>
      <c r="I2099" s="8" t="n"/>
      <c r="J2099" s="9">
        <f>IF(C2099="","",IF(A2099="","일자 미기재",IF(F2099="","공수 미기재","")))</f>
        <v/>
      </c>
    </row>
    <row r="2100">
      <c r="A2100" s="7" t="n"/>
      <c r="B2100" s="8" t="n"/>
      <c r="C2100" s="9" t="n"/>
      <c r="D2100" s="9" t="n"/>
      <c r="E2100" s="8" t="n"/>
      <c r="F2100" s="9" t="n"/>
      <c r="G2100" s="10">
        <f>IF(OR(A2100="",B2100=""),"",COUNTIFS($A$4:$A$3003,A2100,$B$4:$B$3003,B2100))</f>
        <v/>
      </c>
      <c r="H2100" s="9">
        <f>IF(A2100="","",YEAR(A2100)&amp;"-"&amp;TEXT(MONTH(A2100),"00"))</f>
        <v/>
      </c>
      <c r="I2100" s="8" t="n"/>
      <c r="J2100" s="9">
        <f>IF(C2100="","",IF(A2100="","일자 미기재",IF(F2100="","공수 미기재","")))</f>
        <v/>
      </c>
    </row>
    <row r="2101">
      <c r="A2101" s="7" t="n"/>
      <c r="B2101" s="8" t="n"/>
      <c r="C2101" s="9" t="n"/>
      <c r="D2101" s="9" t="n"/>
      <c r="E2101" s="8" t="n"/>
      <c r="F2101" s="9" t="n"/>
      <c r="G2101" s="10">
        <f>IF(OR(A2101="",B2101=""),"",COUNTIFS($A$4:$A$3003,A2101,$B$4:$B$3003,B2101))</f>
        <v/>
      </c>
      <c r="H2101" s="9">
        <f>IF(A2101="","",YEAR(A2101)&amp;"-"&amp;TEXT(MONTH(A2101),"00"))</f>
        <v/>
      </c>
      <c r="I2101" s="8" t="n"/>
      <c r="J2101" s="9">
        <f>IF(C2101="","",IF(A2101="","일자 미기재",IF(F2101="","공수 미기재","")))</f>
        <v/>
      </c>
    </row>
    <row r="2102">
      <c r="A2102" s="7" t="n"/>
      <c r="B2102" s="8" t="n"/>
      <c r="C2102" s="9" t="n"/>
      <c r="D2102" s="9" t="n"/>
      <c r="E2102" s="8" t="n"/>
      <c r="F2102" s="9" t="n"/>
      <c r="G2102" s="10">
        <f>IF(OR(A2102="",B2102=""),"",COUNTIFS($A$4:$A$3003,A2102,$B$4:$B$3003,B2102))</f>
        <v/>
      </c>
      <c r="H2102" s="9">
        <f>IF(A2102="","",YEAR(A2102)&amp;"-"&amp;TEXT(MONTH(A2102),"00"))</f>
        <v/>
      </c>
      <c r="I2102" s="8" t="n"/>
      <c r="J2102" s="9">
        <f>IF(C2102="","",IF(A2102="","일자 미기재",IF(F2102="","공수 미기재","")))</f>
        <v/>
      </c>
    </row>
    <row r="2103">
      <c r="A2103" s="7" t="n"/>
      <c r="B2103" s="8" t="n"/>
      <c r="C2103" s="9" t="n"/>
      <c r="D2103" s="9" t="n"/>
      <c r="E2103" s="8" t="n"/>
      <c r="F2103" s="9" t="n"/>
      <c r="G2103" s="10">
        <f>IF(OR(A2103="",B2103=""),"",COUNTIFS($A$4:$A$3003,A2103,$B$4:$B$3003,B2103))</f>
        <v/>
      </c>
      <c r="H2103" s="9">
        <f>IF(A2103="","",YEAR(A2103)&amp;"-"&amp;TEXT(MONTH(A2103),"00"))</f>
        <v/>
      </c>
      <c r="I2103" s="8" t="n"/>
      <c r="J2103" s="9">
        <f>IF(C2103="","",IF(A2103="","일자 미기재",IF(F2103="","공수 미기재","")))</f>
        <v/>
      </c>
    </row>
    <row r="2104">
      <c r="A2104" s="7" t="n"/>
      <c r="B2104" s="8" t="n"/>
      <c r="C2104" s="9" t="n"/>
      <c r="D2104" s="9" t="n"/>
      <c r="E2104" s="8" t="n"/>
      <c r="F2104" s="9" t="n"/>
      <c r="G2104" s="10">
        <f>IF(OR(A2104="",B2104=""),"",COUNTIFS($A$4:$A$3003,A2104,$B$4:$B$3003,B2104))</f>
        <v/>
      </c>
      <c r="H2104" s="9">
        <f>IF(A2104="","",YEAR(A2104)&amp;"-"&amp;TEXT(MONTH(A2104),"00"))</f>
        <v/>
      </c>
      <c r="I2104" s="8" t="n"/>
      <c r="J2104" s="9">
        <f>IF(C2104="","",IF(A2104="","일자 미기재",IF(F2104="","공수 미기재","")))</f>
        <v/>
      </c>
    </row>
    <row r="2105">
      <c r="A2105" s="7" t="n"/>
      <c r="B2105" s="8" t="n"/>
      <c r="C2105" s="9" t="n"/>
      <c r="D2105" s="9" t="n"/>
      <c r="E2105" s="8" t="n"/>
      <c r="F2105" s="9" t="n"/>
      <c r="G2105" s="10">
        <f>IF(OR(A2105="",B2105=""),"",COUNTIFS($A$4:$A$3003,A2105,$B$4:$B$3003,B2105))</f>
        <v/>
      </c>
      <c r="H2105" s="9">
        <f>IF(A2105="","",YEAR(A2105)&amp;"-"&amp;TEXT(MONTH(A2105),"00"))</f>
        <v/>
      </c>
      <c r="I2105" s="8" t="n"/>
      <c r="J2105" s="9">
        <f>IF(C2105="","",IF(A2105="","일자 미기재",IF(F2105="","공수 미기재","")))</f>
        <v/>
      </c>
    </row>
    <row r="2106">
      <c r="A2106" s="7" t="n"/>
      <c r="B2106" s="8" t="n"/>
      <c r="C2106" s="9" t="n"/>
      <c r="D2106" s="9" t="n"/>
      <c r="E2106" s="8" t="n"/>
      <c r="F2106" s="9" t="n"/>
      <c r="G2106" s="10">
        <f>IF(OR(A2106="",B2106=""),"",COUNTIFS($A$4:$A$3003,A2106,$B$4:$B$3003,B2106))</f>
        <v/>
      </c>
      <c r="H2106" s="9">
        <f>IF(A2106="","",YEAR(A2106)&amp;"-"&amp;TEXT(MONTH(A2106),"00"))</f>
        <v/>
      </c>
      <c r="I2106" s="8" t="n"/>
      <c r="J2106" s="9">
        <f>IF(C2106="","",IF(A2106="","일자 미기재",IF(F2106="","공수 미기재","")))</f>
        <v/>
      </c>
    </row>
    <row r="2107">
      <c r="A2107" s="7" t="n"/>
      <c r="B2107" s="8" t="n"/>
      <c r="C2107" s="9" t="n"/>
      <c r="D2107" s="9" t="n"/>
      <c r="E2107" s="8" t="n"/>
      <c r="F2107" s="9" t="n"/>
      <c r="G2107" s="10">
        <f>IF(OR(A2107="",B2107=""),"",COUNTIFS($A$4:$A$3003,A2107,$B$4:$B$3003,B2107))</f>
        <v/>
      </c>
      <c r="H2107" s="9">
        <f>IF(A2107="","",YEAR(A2107)&amp;"-"&amp;TEXT(MONTH(A2107),"00"))</f>
        <v/>
      </c>
      <c r="I2107" s="8" t="n"/>
      <c r="J2107" s="9">
        <f>IF(C2107="","",IF(A2107="","일자 미기재",IF(F2107="","공수 미기재","")))</f>
        <v/>
      </c>
    </row>
    <row r="2108">
      <c r="A2108" s="7" t="n"/>
      <c r="B2108" s="8" t="n"/>
      <c r="C2108" s="9" t="n"/>
      <c r="D2108" s="9" t="n"/>
      <c r="E2108" s="8" t="n"/>
      <c r="F2108" s="9" t="n"/>
      <c r="G2108" s="10">
        <f>IF(OR(A2108="",B2108=""),"",COUNTIFS($A$4:$A$3003,A2108,$B$4:$B$3003,B2108))</f>
        <v/>
      </c>
      <c r="H2108" s="9">
        <f>IF(A2108="","",YEAR(A2108)&amp;"-"&amp;TEXT(MONTH(A2108),"00"))</f>
        <v/>
      </c>
      <c r="I2108" s="8" t="n"/>
      <c r="J2108" s="9">
        <f>IF(C2108="","",IF(A2108="","일자 미기재",IF(F2108="","공수 미기재","")))</f>
        <v/>
      </c>
    </row>
    <row r="2109">
      <c r="A2109" s="7" t="n"/>
      <c r="B2109" s="8" t="n"/>
      <c r="C2109" s="9" t="n"/>
      <c r="D2109" s="9" t="n"/>
      <c r="E2109" s="8" t="n"/>
      <c r="F2109" s="9" t="n"/>
      <c r="G2109" s="10">
        <f>IF(OR(A2109="",B2109=""),"",COUNTIFS($A$4:$A$3003,A2109,$B$4:$B$3003,B2109))</f>
        <v/>
      </c>
      <c r="H2109" s="9">
        <f>IF(A2109="","",YEAR(A2109)&amp;"-"&amp;TEXT(MONTH(A2109),"00"))</f>
        <v/>
      </c>
      <c r="I2109" s="8" t="n"/>
      <c r="J2109" s="9">
        <f>IF(C2109="","",IF(A2109="","일자 미기재",IF(F2109="","공수 미기재","")))</f>
        <v/>
      </c>
    </row>
    <row r="2110">
      <c r="A2110" s="7" t="n"/>
      <c r="B2110" s="8" t="n"/>
      <c r="C2110" s="9" t="n"/>
      <c r="D2110" s="9" t="n"/>
      <c r="E2110" s="8" t="n"/>
      <c r="F2110" s="9" t="n"/>
      <c r="G2110" s="10">
        <f>IF(OR(A2110="",B2110=""),"",COUNTIFS($A$4:$A$3003,A2110,$B$4:$B$3003,B2110))</f>
        <v/>
      </c>
      <c r="H2110" s="9">
        <f>IF(A2110="","",YEAR(A2110)&amp;"-"&amp;TEXT(MONTH(A2110),"00"))</f>
        <v/>
      </c>
      <c r="I2110" s="8" t="n"/>
      <c r="J2110" s="9">
        <f>IF(C2110="","",IF(A2110="","일자 미기재",IF(F2110="","공수 미기재","")))</f>
        <v/>
      </c>
    </row>
    <row r="2111">
      <c r="A2111" s="7" t="n"/>
      <c r="B2111" s="8" t="n"/>
      <c r="C2111" s="9" t="n"/>
      <c r="D2111" s="9" t="n"/>
      <c r="E2111" s="8" t="n"/>
      <c r="F2111" s="9" t="n"/>
      <c r="G2111" s="10">
        <f>IF(OR(A2111="",B2111=""),"",COUNTIFS($A$4:$A$3003,A2111,$B$4:$B$3003,B2111))</f>
        <v/>
      </c>
      <c r="H2111" s="9">
        <f>IF(A2111="","",YEAR(A2111)&amp;"-"&amp;TEXT(MONTH(A2111),"00"))</f>
        <v/>
      </c>
      <c r="I2111" s="8" t="n"/>
      <c r="J2111" s="9">
        <f>IF(C2111="","",IF(A2111="","일자 미기재",IF(F2111="","공수 미기재","")))</f>
        <v/>
      </c>
    </row>
    <row r="2112">
      <c r="A2112" s="7" t="n"/>
      <c r="B2112" s="8" t="n"/>
      <c r="C2112" s="9" t="n"/>
      <c r="D2112" s="9" t="n"/>
      <c r="E2112" s="8" t="n"/>
      <c r="F2112" s="9" t="n"/>
      <c r="G2112" s="10">
        <f>IF(OR(A2112="",B2112=""),"",COUNTIFS($A$4:$A$3003,A2112,$B$4:$B$3003,B2112))</f>
        <v/>
      </c>
      <c r="H2112" s="9">
        <f>IF(A2112="","",YEAR(A2112)&amp;"-"&amp;TEXT(MONTH(A2112),"00"))</f>
        <v/>
      </c>
      <c r="I2112" s="8" t="n"/>
      <c r="J2112" s="9">
        <f>IF(C2112="","",IF(A2112="","일자 미기재",IF(F2112="","공수 미기재","")))</f>
        <v/>
      </c>
    </row>
    <row r="2113">
      <c r="A2113" s="7" t="n"/>
      <c r="B2113" s="8" t="n"/>
      <c r="C2113" s="9" t="n"/>
      <c r="D2113" s="9" t="n"/>
      <c r="E2113" s="8" t="n"/>
      <c r="F2113" s="9" t="n"/>
      <c r="G2113" s="10">
        <f>IF(OR(A2113="",B2113=""),"",COUNTIFS($A$4:$A$3003,A2113,$B$4:$B$3003,B2113))</f>
        <v/>
      </c>
      <c r="H2113" s="9">
        <f>IF(A2113="","",YEAR(A2113)&amp;"-"&amp;TEXT(MONTH(A2113),"00"))</f>
        <v/>
      </c>
      <c r="I2113" s="8" t="n"/>
      <c r="J2113" s="9">
        <f>IF(C2113="","",IF(A2113="","일자 미기재",IF(F2113="","공수 미기재","")))</f>
        <v/>
      </c>
    </row>
    <row r="2114">
      <c r="A2114" s="7" t="n"/>
      <c r="B2114" s="8" t="n"/>
      <c r="C2114" s="9" t="n"/>
      <c r="D2114" s="9" t="n"/>
      <c r="E2114" s="8" t="n"/>
      <c r="F2114" s="9" t="n"/>
      <c r="G2114" s="10">
        <f>IF(OR(A2114="",B2114=""),"",COUNTIFS($A$4:$A$3003,A2114,$B$4:$B$3003,B2114))</f>
        <v/>
      </c>
      <c r="H2114" s="9">
        <f>IF(A2114="","",YEAR(A2114)&amp;"-"&amp;TEXT(MONTH(A2114),"00"))</f>
        <v/>
      </c>
      <c r="I2114" s="8" t="n"/>
      <c r="J2114" s="9">
        <f>IF(C2114="","",IF(A2114="","일자 미기재",IF(F2114="","공수 미기재","")))</f>
        <v/>
      </c>
    </row>
    <row r="2115">
      <c r="A2115" s="7" t="n"/>
      <c r="B2115" s="8" t="n"/>
      <c r="C2115" s="9" t="n"/>
      <c r="D2115" s="9" t="n"/>
      <c r="E2115" s="8" t="n"/>
      <c r="F2115" s="9" t="n"/>
      <c r="G2115" s="10">
        <f>IF(OR(A2115="",B2115=""),"",COUNTIFS($A$4:$A$3003,A2115,$B$4:$B$3003,B2115))</f>
        <v/>
      </c>
      <c r="H2115" s="9">
        <f>IF(A2115="","",YEAR(A2115)&amp;"-"&amp;TEXT(MONTH(A2115),"00"))</f>
        <v/>
      </c>
      <c r="I2115" s="8" t="n"/>
      <c r="J2115" s="9">
        <f>IF(C2115="","",IF(A2115="","일자 미기재",IF(F2115="","공수 미기재","")))</f>
        <v/>
      </c>
    </row>
    <row r="2116">
      <c r="A2116" s="7" t="n"/>
      <c r="B2116" s="8" t="n"/>
      <c r="C2116" s="9" t="n"/>
      <c r="D2116" s="9" t="n"/>
      <c r="E2116" s="8" t="n"/>
      <c r="F2116" s="9" t="n"/>
      <c r="G2116" s="10">
        <f>IF(OR(A2116="",B2116=""),"",COUNTIFS($A$4:$A$3003,A2116,$B$4:$B$3003,B2116))</f>
        <v/>
      </c>
      <c r="H2116" s="9">
        <f>IF(A2116="","",YEAR(A2116)&amp;"-"&amp;TEXT(MONTH(A2116),"00"))</f>
        <v/>
      </c>
      <c r="I2116" s="8" t="n"/>
      <c r="J2116" s="9">
        <f>IF(C2116="","",IF(A2116="","일자 미기재",IF(F2116="","공수 미기재","")))</f>
        <v/>
      </c>
    </row>
    <row r="2117">
      <c r="A2117" s="7" t="n"/>
      <c r="B2117" s="8" t="n"/>
      <c r="C2117" s="9" t="n"/>
      <c r="D2117" s="9" t="n"/>
      <c r="E2117" s="8" t="n"/>
      <c r="F2117" s="9" t="n"/>
      <c r="G2117" s="10">
        <f>IF(OR(A2117="",B2117=""),"",COUNTIFS($A$4:$A$3003,A2117,$B$4:$B$3003,B2117))</f>
        <v/>
      </c>
      <c r="H2117" s="9">
        <f>IF(A2117="","",YEAR(A2117)&amp;"-"&amp;TEXT(MONTH(A2117),"00"))</f>
        <v/>
      </c>
      <c r="I2117" s="8" t="n"/>
      <c r="J2117" s="9">
        <f>IF(C2117="","",IF(A2117="","일자 미기재",IF(F2117="","공수 미기재","")))</f>
        <v/>
      </c>
    </row>
    <row r="2118">
      <c r="A2118" s="7" t="n"/>
      <c r="B2118" s="8" t="n"/>
      <c r="C2118" s="9" t="n"/>
      <c r="D2118" s="9" t="n"/>
      <c r="E2118" s="8" t="n"/>
      <c r="F2118" s="9" t="n"/>
      <c r="G2118" s="10">
        <f>IF(OR(A2118="",B2118=""),"",COUNTIFS($A$4:$A$3003,A2118,$B$4:$B$3003,B2118))</f>
        <v/>
      </c>
      <c r="H2118" s="9">
        <f>IF(A2118="","",YEAR(A2118)&amp;"-"&amp;TEXT(MONTH(A2118),"00"))</f>
        <v/>
      </c>
      <c r="I2118" s="8" t="n"/>
      <c r="J2118" s="9">
        <f>IF(C2118="","",IF(A2118="","일자 미기재",IF(F2118="","공수 미기재","")))</f>
        <v/>
      </c>
    </row>
    <row r="2119">
      <c r="A2119" s="7" t="n"/>
      <c r="B2119" s="8" t="n"/>
      <c r="C2119" s="9" t="n"/>
      <c r="D2119" s="9" t="n"/>
      <c r="E2119" s="8" t="n"/>
      <c r="F2119" s="9" t="n"/>
      <c r="G2119" s="10">
        <f>IF(OR(A2119="",B2119=""),"",COUNTIFS($A$4:$A$3003,A2119,$B$4:$B$3003,B2119))</f>
        <v/>
      </c>
      <c r="H2119" s="9">
        <f>IF(A2119="","",YEAR(A2119)&amp;"-"&amp;TEXT(MONTH(A2119),"00"))</f>
        <v/>
      </c>
      <c r="I2119" s="8" t="n"/>
      <c r="J2119" s="9">
        <f>IF(C2119="","",IF(A2119="","일자 미기재",IF(F2119="","공수 미기재","")))</f>
        <v/>
      </c>
    </row>
    <row r="2120">
      <c r="A2120" s="7" t="n"/>
      <c r="B2120" s="8" t="n"/>
      <c r="C2120" s="9" t="n"/>
      <c r="D2120" s="9" t="n"/>
      <c r="E2120" s="8" t="n"/>
      <c r="F2120" s="9" t="n"/>
      <c r="G2120" s="10">
        <f>IF(OR(A2120="",B2120=""),"",COUNTIFS($A$4:$A$3003,A2120,$B$4:$B$3003,B2120))</f>
        <v/>
      </c>
      <c r="H2120" s="9">
        <f>IF(A2120="","",YEAR(A2120)&amp;"-"&amp;TEXT(MONTH(A2120),"00"))</f>
        <v/>
      </c>
      <c r="I2120" s="8" t="n"/>
      <c r="J2120" s="9">
        <f>IF(C2120="","",IF(A2120="","일자 미기재",IF(F2120="","공수 미기재","")))</f>
        <v/>
      </c>
    </row>
    <row r="2121">
      <c r="A2121" s="7" t="n"/>
      <c r="B2121" s="8" t="n"/>
      <c r="C2121" s="9" t="n"/>
      <c r="D2121" s="9" t="n"/>
      <c r="E2121" s="8" t="n"/>
      <c r="F2121" s="9" t="n"/>
      <c r="G2121" s="10">
        <f>IF(OR(A2121="",B2121=""),"",COUNTIFS($A$4:$A$3003,A2121,$B$4:$B$3003,B2121))</f>
        <v/>
      </c>
      <c r="H2121" s="9">
        <f>IF(A2121="","",YEAR(A2121)&amp;"-"&amp;TEXT(MONTH(A2121),"00"))</f>
        <v/>
      </c>
      <c r="I2121" s="8" t="n"/>
      <c r="J2121" s="9">
        <f>IF(C2121="","",IF(A2121="","일자 미기재",IF(F2121="","공수 미기재","")))</f>
        <v/>
      </c>
    </row>
    <row r="2122">
      <c r="A2122" s="7" t="n"/>
      <c r="B2122" s="8" t="n"/>
      <c r="C2122" s="9" t="n"/>
      <c r="D2122" s="9" t="n"/>
      <c r="E2122" s="8" t="n"/>
      <c r="F2122" s="9" t="n"/>
      <c r="G2122" s="10">
        <f>IF(OR(A2122="",B2122=""),"",COUNTIFS($A$4:$A$3003,A2122,$B$4:$B$3003,B2122))</f>
        <v/>
      </c>
      <c r="H2122" s="9">
        <f>IF(A2122="","",YEAR(A2122)&amp;"-"&amp;TEXT(MONTH(A2122),"00"))</f>
        <v/>
      </c>
      <c r="I2122" s="8" t="n"/>
      <c r="J2122" s="9">
        <f>IF(C2122="","",IF(A2122="","일자 미기재",IF(F2122="","공수 미기재","")))</f>
        <v/>
      </c>
    </row>
    <row r="2123">
      <c r="A2123" s="7" t="n"/>
      <c r="B2123" s="8" t="n"/>
      <c r="C2123" s="9" t="n"/>
      <c r="D2123" s="9" t="n"/>
      <c r="E2123" s="8" t="n"/>
      <c r="F2123" s="9" t="n"/>
      <c r="G2123" s="10">
        <f>IF(OR(A2123="",B2123=""),"",COUNTIFS($A$4:$A$3003,A2123,$B$4:$B$3003,B2123))</f>
        <v/>
      </c>
      <c r="H2123" s="9">
        <f>IF(A2123="","",YEAR(A2123)&amp;"-"&amp;TEXT(MONTH(A2123),"00"))</f>
        <v/>
      </c>
      <c r="I2123" s="8" t="n"/>
      <c r="J2123" s="9">
        <f>IF(C2123="","",IF(A2123="","일자 미기재",IF(F2123="","공수 미기재","")))</f>
        <v/>
      </c>
    </row>
    <row r="2124">
      <c r="A2124" s="7" t="n"/>
      <c r="B2124" s="8" t="n"/>
      <c r="C2124" s="9" t="n"/>
      <c r="D2124" s="9" t="n"/>
      <c r="E2124" s="8" t="n"/>
      <c r="F2124" s="9" t="n"/>
      <c r="G2124" s="10">
        <f>IF(OR(A2124="",B2124=""),"",COUNTIFS($A$4:$A$3003,A2124,$B$4:$B$3003,B2124))</f>
        <v/>
      </c>
      <c r="H2124" s="9">
        <f>IF(A2124="","",YEAR(A2124)&amp;"-"&amp;TEXT(MONTH(A2124),"00"))</f>
        <v/>
      </c>
      <c r="I2124" s="8" t="n"/>
      <c r="J2124" s="9">
        <f>IF(C2124="","",IF(A2124="","일자 미기재",IF(F2124="","공수 미기재","")))</f>
        <v/>
      </c>
    </row>
    <row r="2125">
      <c r="A2125" s="7" t="n"/>
      <c r="B2125" s="8" t="n"/>
      <c r="C2125" s="9" t="n"/>
      <c r="D2125" s="9" t="n"/>
      <c r="E2125" s="8" t="n"/>
      <c r="F2125" s="9" t="n"/>
      <c r="G2125" s="10">
        <f>IF(OR(A2125="",B2125=""),"",COUNTIFS($A$4:$A$3003,A2125,$B$4:$B$3003,B2125))</f>
        <v/>
      </c>
      <c r="H2125" s="9">
        <f>IF(A2125="","",YEAR(A2125)&amp;"-"&amp;TEXT(MONTH(A2125),"00"))</f>
        <v/>
      </c>
      <c r="I2125" s="8" t="n"/>
      <c r="J2125" s="9">
        <f>IF(C2125="","",IF(A2125="","일자 미기재",IF(F2125="","공수 미기재","")))</f>
        <v/>
      </c>
    </row>
    <row r="2126">
      <c r="A2126" s="7" t="n"/>
      <c r="B2126" s="8" t="n"/>
      <c r="C2126" s="9" t="n"/>
      <c r="D2126" s="9" t="n"/>
      <c r="E2126" s="8" t="n"/>
      <c r="F2126" s="9" t="n"/>
      <c r="G2126" s="10">
        <f>IF(OR(A2126="",B2126=""),"",COUNTIFS($A$4:$A$3003,A2126,$B$4:$B$3003,B2126))</f>
        <v/>
      </c>
      <c r="H2126" s="9">
        <f>IF(A2126="","",YEAR(A2126)&amp;"-"&amp;TEXT(MONTH(A2126),"00"))</f>
        <v/>
      </c>
      <c r="I2126" s="8" t="n"/>
      <c r="J2126" s="9">
        <f>IF(C2126="","",IF(A2126="","일자 미기재",IF(F2126="","공수 미기재","")))</f>
        <v/>
      </c>
    </row>
    <row r="2127">
      <c r="A2127" s="7" t="n"/>
      <c r="B2127" s="8" t="n"/>
      <c r="C2127" s="9" t="n"/>
      <c r="D2127" s="9" t="n"/>
      <c r="E2127" s="8" t="n"/>
      <c r="F2127" s="9" t="n"/>
      <c r="G2127" s="10">
        <f>IF(OR(A2127="",B2127=""),"",COUNTIFS($A$4:$A$3003,A2127,$B$4:$B$3003,B2127))</f>
        <v/>
      </c>
      <c r="H2127" s="9">
        <f>IF(A2127="","",YEAR(A2127)&amp;"-"&amp;TEXT(MONTH(A2127),"00"))</f>
        <v/>
      </c>
      <c r="I2127" s="8" t="n"/>
      <c r="J2127" s="9">
        <f>IF(C2127="","",IF(A2127="","일자 미기재",IF(F2127="","공수 미기재","")))</f>
        <v/>
      </c>
    </row>
    <row r="2128">
      <c r="A2128" s="7" t="n"/>
      <c r="B2128" s="8" t="n"/>
      <c r="C2128" s="9" t="n"/>
      <c r="D2128" s="9" t="n"/>
      <c r="E2128" s="8" t="n"/>
      <c r="F2128" s="9" t="n"/>
      <c r="G2128" s="10">
        <f>IF(OR(A2128="",B2128=""),"",COUNTIFS($A$4:$A$3003,A2128,$B$4:$B$3003,B2128))</f>
        <v/>
      </c>
      <c r="H2128" s="9">
        <f>IF(A2128="","",YEAR(A2128)&amp;"-"&amp;TEXT(MONTH(A2128),"00"))</f>
        <v/>
      </c>
      <c r="I2128" s="8" t="n"/>
      <c r="J2128" s="9">
        <f>IF(C2128="","",IF(A2128="","일자 미기재",IF(F2128="","공수 미기재","")))</f>
        <v/>
      </c>
    </row>
    <row r="2129">
      <c r="A2129" s="7" t="n"/>
      <c r="B2129" s="8" t="n"/>
      <c r="C2129" s="9" t="n"/>
      <c r="D2129" s="9" t="n"/>
      <c r="E2129" s="8" t="n"/>
      <c r="F2129" s="9" t="n"/>
      <c r="G2129" s="10">
        <f>IF(OR(A2129="",B2129=""),"",COUNTIFS($A$4:$A$3003,A2129,$B$4:$B$3003,B2129))</f>
        <v/>
      </c>
      <c r="H2129" s="9">
        <f>IF(A2129="","",YEAR(A2129)&amp;"-"&amp;TEXT(MONTH(A2129),"00"))</f>
        <v/>
      </c>
      <c r="I2129" s="8" t="n"/>
      <c r="J2129" s="9">
        <f>IF(C2129="","",IF(A2129="","일자 미기재",IF(F2129="","공수 미기재","")))</f>
        <v/>
      </c>
    </row>
    <row r="2130">
      <c r="A2130" s="7" t="n"/>
      <c r="B2130" s="8" t="n"/>
      <c r="C2130" s="9" t="n"/>
      <c r="D2130" s="9" t="n"/>
      <c r="E2130" s="8" t="n"/>
      <c r="F2130" s="9" t="n"/>
      <c r="G2130" s="10">
        <f>IF(OR(A2130="",B2130=""),"",COUNTIFS($A$4:$A$3003,A2130,$B$4:$B$3003,B2130))</f>
        <v/>
      </c>
      <c r="H2130" s="9">
        <f>IF(A2130="","",YEAR(A2130)&amp;"-"&amp;TEXT(MONTH(A2130),"00"))</f>
        <v/>
      </c>
      <c r="I2130" s="8" t="n"/>
      <c r="J2130" s="9">
        <f>IF(C2130="","",IF(A2130="","일자 미기재",IF(F2130="","공수 미기재","")))</f>
        <v/>
      </c>
    </row>
    <row r="2131">
      <c r="A2131" s="7" t="n"/>
      <c r="B2131" s="8" t="n"/>
      <c r="C2131" s="9" t="n"/>
      <c r="D2131" s="9" t="n"/>
      <c r="E2131" s="8" t="n"/>
      <c r="F2131" s="9" t="n"/>
      <c r="G2131" s="10">
        <f>IF(OR(A2131="",B2131=""),"",COUNTIFS($A$4:$A$3003,A2131,$B$4:$B$3003,B2131))</f>
        <v/>
      </c>
      <c r="H2131" s="9">
        <f>IF(A2131="","",YEAR(A2131)&amp;"-"&amp;TEXT(MONTH(A2131),"00"))</f>
        <v/>
      </c>
      <c r="I2131" s="8" t="n"/>
      <c r="J2131" s="9">
        <f>IF(C2131="","",IF(A2131="","일자 미기재",IF(F2131="","공수 미기재","")))</f>
        <v/>
      </c>
    </row>
    <row r="2132">
      <c r="A2132" s="7" t="n"/>
      <c r="B2132" s="8" t="n"/>
      <c r="C2132" s="9" t="n"/>
      <c r="D2132" s="9" t="n"/>
      <c r="E2132" s="8" t="n"/>
      <c r="F2132" s="9" t="n"/>
      <c r="G2132" s="10">
        <f>IF(OR(A2132="",B2132=""),"",COUNTIFS($A$4:$A$3003,A2132,$B$4:$B$3003,B2132))</f>
        <v/>
      </c>
      <c r="H2132" s="9">
        <f>IF(A2132="","",YEAR(A2132)&amp;"-"&amp;TEXT(MONTH(A2132),"00"))</f>
        <v/>
      </c>
      <c r="I2132" s="8" t="n"/>
      <c r="J2132" s="9">
        <f>IF(C2132="","",IF(A2132="","일자 미기재",IF(F2132="","공수 미기재","")))</f>
        <v/>
      </c>
    </row>
    <row r="2133">
      <c r="A2133" s="7" t="n"/>
      <c r="B2133" s="8" t="n"/>
      <c r="C2133" s="9" t="n"/>
      <c r="D2133" s="9" t="n"/>
      <c r="E2133" s="8" t="n"/>
      <c r="F2133" s="9" t="n"/>
      <c r="G2133" s="10">
        <f>IF(OR(A2133="",B2133=""),"",COUNTIFS($A$4:$A$3003,A2133,$B$4:$B$3003,B2133))</f>
        <v/>
      </c>
      <c r="H2133" s="9">
        <f>IF(A2133="","",YEAR(A2133)&amp;"-"&amp;TEXT(MONTH(A2133),"00"))</f>
        <v/>
      </c>
      <c r="I2133" s="8" t="n"/>
      <c r="J2133" s="9">
        <f>IF(C2133="","",IF(A2133="","일자 미기재",IF(F2133="","공수 미기재","")))</f>
        <v/>
      </c>
    </row>
    <row r="2134">
      <c r="A2134" s="7" t="n"/>
      <c r="B2134" s="8" t="n"/>
      <c r="C2134" s="9" t="n"/>
      <c r="D2134" s="9" t="n"/>
      <c r="E2134" s="8" t="n"/>
      <c r="F2134" s="9" t="n"/>
      <c r="G2134" s="10">
        <f>IF(OR(A2134="",B2134=""),"",COUNTIFS($A$4:$A$3003,A2134,$B$4:$B$3003,B2134))</f>
        <v/>
      </c>
      <c r="H2134" s="9">
        <f>IF(A2134="","",YEAR(A2134)&amp;"-"&amp;TEXT(MONTH(A2134),"00"))</f>
        <v/>
      </c>
      <c r="I2134" s="8" t="n"/>
      <c r="J2134" s="9">
        <f>IF(C2134="","",IF(A2134="","일자 미기재",IF(F2134="","공수 미기재","")))</f>
        <v/>
      </c>
    </row>
    <row r="2135">
      <c r="A2135" s="7" t="n"/>
      <c r="B2135" s="8" t="n"/>
      <c r="C2135" s="9" t="n"/>
      <c r="D2135" s="9" t="n"/>
      <c r="E2135" s="8" t="n"/>
      <c r="F2135" s="9" t="n"/>
      <c r="G2135" s="10">
        <f>IF(OR(A2135="",B2135=""),"",COUNTIFS($A$4:$A$3003,A2135,$B$4:$B$3003,B2135))</f>
        <v/>
      </c>
      <c r="H2135" s="9">
        <f>IF(A2135="","",YEAR(A2135)&amp;"-"&amp;TEXT(MONTH(A2135),"00"))</f>
        <v/>
      </c>
      <c r="I2135" s="8" t="n"/>
      <c r="J2135" s="9">
        <f>IF(C2135="","",IF(A2135="","일자 미기재",IF(F2135="","공수 미기재","")))</f>
        <v/>
      </c>
    </row>
    <row r="2136">
      <c r="A2136" s="7" t="n"/>
      <c r="B2136" s="8" t="n"/>
      <c r="C2136" s="9" t="n"/>
      <c r="D2136" s="9" t="n"/>
      <c r="E2136" s="8" t="n"/>
      <c r="F2136" s="9" t="n"/>
      <c r="G2136" s="10">
        <f>IF(OR(A2136="",B2136=""),"",COUNTIFS($A$4:$A$3003,A2136,$B$4:$B$3003,B2136))</f>
        <v/>
      </c>
      <c r="H2136" s="9">
        <f>IF(A2136="","",YEAR(A2136)&amp;"-"&amp;TEXT(MONTH(A2136),"00"))</f>
        <v/>
      </c>
      <c r="I2136" s="8" t="n"/>
      <c r="J2136" s="9">
        <f>IF(C2136="","",IF(A2136="","일자 미기재",IF(F2136="","공수 미기재","")))</f>
        <v/>
      </c>
    </row>
    <row r="2137">
      <c r="A2137" s="7" t="n"/>
      <c r="B2137" s="8" t="n"/>
      <c r="C2137" s="9" t="n"/>
      <c r="D2137" s="9" t="n"/>
      <c r="E2137" s="8" t="n"/>
      <c r="F2137" s="9" t="n"/>
      <c r="G2137" s="10">
        <f>IF(OR(A2137="",B2137=""),"",COUNTIFS($A$4:$A$3003,A2137,$B$4:$B$3003,B2137))</f>
        <v/>
      </c>
      <c r="H2137" s="9">
        <f>IF(A2137="","",YEAR(A2137)&amp;"-"&amp;TEXT(MONTH(A2137),"00"))</f>
        <v/>
      </c>
      <c r="I2137" s="8" t="n"/>
      <c r="J2137" s="9">
        <f>IF(C2137="","",IF(A2137="","일자 미기재",IF(F2137="","공수 미기재","")))</f>
        <v/>
      </c>
    </row>
    <row r="2138">
      <c r="A2138" s="7" t="n"/>
      <c r="B2138" s="8" t="n"/>
      <c r="C2138" s="9" t="n"/>
      <c r="D2138" s="9" t="n"/>
      <c r="E2138" s="8" t="n"/>
      <c r="F2138" s="9" t="n"/>
      <c r="G2138" s="10">
        <f>IF(OR(A2138="",B2138=""),"",COUNTIFS($A$4:$A$3003,A2138,$B$4:$B$3003,B2138))</f>
        <v/>
      </c>
      <c r="H2138" s="9">
        <f>IF(A2138="","",YEAR(A2138)&amp;"-"&amp;TEXT(MONTH(A2138),"00"))</f>
        <v/>
      </c>
      <c r="I2138" s="8" t="n"/>
      <c r="J2138" s="9">
        <f>IF(C2138="","",IF(A2138="","일자 미기재",IF(F2138="","공수 미기재","")))</f>
        <v/>
      </c>
    </row>
    <row r="2139">
      <c r="A2139" s="7" t="n"/>
      <c r="B2139" s="8" t="n"/>
      <c r="C2139" s="9" t="n"/>
      <c r="D2139" s="9" t="n"/>
      <c r="E2139" s="8" t="n"/>
      <c r="F2139" s="9" t="n"/>
      <c r="G2139" s="10">
        <f>IF(OR(A2139="",B2139=""),"",COUNTIFS($A$4:$A$3003,A2139,$B$4:$B$3003,B2139))</f>
        <v/>
      </c>
      <c r="H2139" s="9">
        <f>IF(A2139="","",YEAR(A2139)&amp;"-"&amp;TEXT(MONTH(A2139),"00"))</f>
        <v/>
      </c>
      <c r="I2139" s="8" t="n"/>
      <c r="J2139" s="9">
        <f>IF(C2139="","",IF(A2139="","일자 미기재",IF(F2139="","공수 미기재","")))</f>
        <v/>
      </c>
    </row>
    <row r="2140">
      <c r="A2140" s="7" t="n"/>
      <c r="B2140" s="8" t="n"/>
      <c r="C2140" s="9" t="n"/>
      <c r="D2140" s="9" t="n"/>
      <c r="E2140" s="8" t="n"/>
      <c r="F2140" s="9" t="n"/>
      <c r="G2140" s="10">
        <f>IF(OR(A2140="",B2140=""),"",COUNTIFS($A$4:$A$3003,A2140,$B$4:$B$3003,B2140))</f>
        <v/>
      </c>
      <c r="H2140" s="9">
        <f>IF(A2140="","",YEAR(A2140)&amp;"-"&amp;TEXT(MONTH(A2140),"00"))</f>
        <v/>
      </c>
      <c r="I2140" s="8" t="n"/>
      <c r="J2140" s="9">
        <f>IF(C2140="","",IF(A2140="","일자 미기재",IF(F2140="","공수 미기재","")))</f>
        <v/>
      </c>
    </row>
    <row r="2141">
      <c r="A2141" s="7" t="n"/>
      <c r="B2141" s="8" t="n"/>
      <c r="C2141" s="9" t="n"/>
      <c r="D2141" s="9" t="n"/>
      <c r="E2141" s="8" t="n"/>
      <c r="F2141" s="9" t="n"/>
      <c r="G2141" s="10">
        <f>IF(OR(A2141="",B2141=""),"",COUNTIFS($A$4:$A$3003,A2141,$B$4:$B$3003,B2141))</f>
        <v/>
      </c>
      <c r="H2141" s="9">
        <f>IF(A2141="","",YEAR(A2141)&amp;"-"&amp;TEXT(MONTH(A2141),"00"))</f>
        <v/>
      </c>
      <c r="I2141" s="8" t="n"/>
      <c r="J2141" s="9">
        <f>IF(C2141="","",IF(A2141="","일자 미기재",IF(F2141="","공수 미기재","")))</f>
        <v/>
      </c>
    </row>
    <row r="2142">
      <c r="A2142" s="7" t="n"/>
      <c r="B2142" s="8" t="n"/>
      <c r="C2142" s="9" t="n"/>
      <c r="D2142" s="9" t="n"/>
      <c r="E2142" s="8" t="n"/>
      <c r="F2142" s="9" t="n"/>
      <c r="G2142" s="10">
        <f>IF(OR(A2142="",B2142=""),"",COUNTIFS($A$4:$A$3003,A2142,$B$4:$B$3003,B2142))</f>
        <v/>
      </c>
      <c r="H2142" s="9">
        <f>IF(A2142="","",YEAR(A2142)&amp;"-"&amp;TEXT(MONTH(A2142),"00"))</f>
        <v/>
      </c>
      <c r="I2142" s="8" t="n"/>
      <c r="J2142" s="9">
        <f>IF(C2142="","",IF(A2142="","일자 미기재",IF(F2142="","공수 미기재","")))</f>
        <v/>
      </c>
    </row>
    <row r="2143">
      <c r="A2143" s="7" t="n"/>
      <c r="B2143" s="8" t="n"/>
      <c r="C2143" s="9" t="n"/>
      <c r="D2143" s="9" t="n"/>
      <c r="E2143" s="8" t="n"/>
      <c r="F2143" s="9" t="n"/>
      <c r="G2143" s="10">
        <f>IF(OR(A2143="",B2143=""),"",COUNTIFS($A$4:$A$3003,A2143,$B$4:$B$3003,B2143))</f>
        <v/>
      </c>
      <c r="H2143" s="9">
        <f>IF(A2143="","",YEAR(A2143)&amp;"-"&amp;TEXT(MONTH(A2143),"00"))</f>
        <v/>
      </c>
      <c r="I2143" s="8" t="n"/>
      <c r="J2143" s="9">
        <f>IF(C2143="","",IF(A2143="","일자 미기재",IF(F2143="","공수 미기재","")))</f>
        <v/>
      </c>
    </row>
    <row r="2144">
      <c r="A2144" s="7" t="n"/>
      <c r="B2144" s="8" t="n"/>
      <c r="C2144" s="9" t="n"/>
      <c r="D2144" s="9" t="n"/>
      <c r="E2144" s="8" t="n"/>
      <c r="F2144" s="9" t="n"/>
      <c r="G2144" s="10">
        <f>IF(OR(A2144="",B2144=""),"",COUNTIFS($A$4:$A$3003,A2144,$B$4:$B$3003,B2144))</f>
        <v/>
      </c>
      <c r="H2144" s="9">
        <f>IF(A2144="","",YEAR(A2144)&amp;"-"&amp;TEXT(MONTH(A2144),"00"))</f>
        <v/>
      </c>
      <c r="I2144" s="8" t="n"/>
      <c r="J2144" s="9">
        <f>IF(C2144="","",IF(A2144="","일자 미기재",IF(F2144="","공수 미기재","")))</f>
        <v/>
      </c>
    </row>
    <row r="2145">
      <c r="A2145" s="7" t="n"/>
      <c r="B2145" s="8" t="n"/>
      <c r="C2145" s="9" t="n"/>
      <c r="D2145" s="9" t="n"/>
      <c r="E2145" s="8" t="n"/>
      <c r="F2145" s="9" t="n"/>
      <c r="G2145" s="10">
        <f>IF(OR(A2145="",B2145=""),"",COUNTIFS($A$4:$A$3003,A2145,$B$4:$B$3003,B2145))</f>
        <v/>
      </c>
      <c r="H2145" s="9">
        <f>IF(A2145="","",YEAR(A2145)&amp;"-"&amp;TEXT(MONTH(A2145),"00"))</f>
        <v/>
      </c>
      <c r="I2145" s="8" t="n"/>
      <c r="J2145" s="9">
        <f>IF(C2145="","",IF(A2145="","일자 미기재",IF(F2145="","공수 미기재","")))</f>
        <v/>
      </c>
    </row>
    <row r="2146">
      <c r="A2146" s="7" t="n"/>
      <c r="B2146" s="8" t="n"/>
      <c r="C2146" s="9" t="n"/>
      <c r="D2146" s="9" t="n"/>
      <c r="E2146" s="8" t="n"/>
      <c r="F2146" s="9" t="n"/>
      <c r="G2146" s="10">
        <f>IF(OR(A2146="",B2146=""),"",COUNTIFS($A$4:$A$3003,A2146,$B$4:$B$3003,B2146))</f>
        <v/>
      </c>
      <c r="H2146" s="9">
        <f>IF(A2146="","",YEAR(A2146)&amp;"-"&amp;TEXT(MONTH(A2146),"00"))</f>
        <v/>
      </c>
      <c r="I2146" s="8" t="n"/>
      <c r="J2146" s="9">
        <f>IF(C2146="","",IF(A2146="","일자 미기재",IF(F2146="","공수 미기재","")))</f>
        <v/>
      </c>
    </row>
    <row r="2147">
      <c r="A2147" s="7" t="n"/>
      <c r="B2147" s="8" t="n"/>
      <c r="C2147" s="9" t="n"/>
      <c r="D2147" s="9" t="n"/>
      <c r="E2147" s="8" t="n"/>
      <c r="F2147" s="9" t="n"/>
      <c r="G2147" s="10">
        <f>IF(OR(A2147="",B2147=""),"",COUNTIFS($A$4:$A$3003,A2147,$B$4:$B$3003,B2147))</f>
        <v/>
      </c>
      <c r="H2147" s="9">
        <f>IF(A2147="","",YEAR(A2147)&amp;"-"&amp;TEXT(MONTH(A2147),"00"))</f>
        <v/>
      </c>
      <c r="I2147" s="8" t="n"/>
      <c r="J2147" s="9">
        <f>IF(C2147="","",IF(A2147="","일자 미기재",IF(F2147="","공수 미기재","")))</f>
        <v/>
      </c>
    </row>
    <row r="2148">
      <c r="A2148" s="7" t="n"/>
      <c r="B2148" s="8" t="n"/>
      <c r="C2148" s="9" t="n"/>
      <c r="D2148" s="9" t="n"/>
      <c r="E2148" s="8" t="n"/>
      <c r="F2148" s="9" t="n"/>
      <c r="G2148" s="10">
        <f>IF(OR(A2148="",B2148=""),"",COUNTIFS($A$4:$A$3003,A2148,$B$4:$B$3003,B2148))</f>
        <v/>
      </c>
      <c r="H2148" s="9">
        <f>IF(A2148="","",YEAR(A2148)&amp;"-"&amp;TEXT(MONTH(A2148),"00"))</f>
        <v/>
      </c>
      <c r="I2148" s="8" t="n"/>
      <c r="J2148" s="9">
        <f>IF(C2148="","",IF(A2148="","일자 미기재",IF(F2148="","공수 미기재","")))</f>
        <v/>
      </c>
    </row>
    <row r="2149">
      <c r="A2149" s="7" t="n"/>
      <c r="B2149" s="8" t="n"/>
      <c r="C2149" s="9" t="n"/>
      <c r="D2149" s="9" t="n"/>
      <c r="E2149" s="8" t="n"/>
      <c r="F2149" s="9" t="n"/>
      <c r="G2149" s="10">
        <f>IF(OR(A2149="",B2149=""),"",COUNTIFS($A$4:$A$3003,A2149,$B$4:$B$3003,B2149))</f>
        <v/>
      </c>
      <c r="H2149" s="9">
        <f>IF(A2149="","",YEAR(A2149)&amp;"-"&amp;TEXT(MONTH(A2149),"00"))</f>
        <v/>
      </c>
      <c r="I2149" s="8" t="n"/>
      <c r="J2149" s="9">
        <f>IF(C2149="","",IF(A2149="","일자 미기재",IF(F2149="","공수 미기재","")))</f>
        <v/>
      </c>
    </row>
    <row r="2150">
      <c r="A2150" s="7" t="n"/>
      <c r="B2150" s="8" t="n"/>
      <c r="C2150" s="9" t="n"/>
      <c r="D2150" s="9" t="n"/>
      <c r="E2150" s="8" t="n"/>
      <c r="F2150" s="9" t="n"/>
      <c r="G2150" s="10">
        <f>IF(OR(A2150="",B2150=""),"",COUNTIFS($A$4:$A$3003,A2150,$B$4:$B$3003,B2150))</f>
        <v/>
      </c>
      <c r="H2150" s="9">
        <f>IF(A2150="","",YEAR(A2150)&amp;"-"&amp;TEXT(MONTH(A2150),"00"))</f>
        <v/>
      </c>
      <c r="I2150" s="8" t="n"/>
      <c r="J2150" s="9">
        <f>IF(C2150="","",IF(A2150="","일자 미기재",IF(F2150="","공수 미기재","")))</f>
        <v/>
      </c>
    </row>
    <row r="2151">
      <c r="A2151" s="7" t="n"/>
      <c r="B2151" s="8" t="n"/>
      <c r="C2151" s="9" t="n"/>
      <c r="D2151" s="9" t="n"/>
      <c r="E2151" s="8" t="n"/>
      <c r="F2151" s="9" t="n"/>
      <c r="G2151" s="10">
        <f>IF(OR(A2151="",B2151=""),"",COUNTIFS($A$4:$A$3003,A2151,$B$4:$B$3003,B2151))</f>
        <v/>
      </c>
      <c r="H2151" s="9">
        <f>IF(A2151="","",YEAR(A2151)&amp;"-"&amp;TEXT(MONTH(A2151),"00"))</f>
        <v/>
      </c>
      <c r="I2151" s="8" t="n"/>
      <c r="J2151" s="9">
        <f>IF(C2151="","",IF(A2151="","일자 미기재",IF(F2151="","공수 미기재","")))</f>
        <v/>
      </c>
    </row>
    <row r="2152">
      <c r="A2152" s="7" t="n"/>
      <c r="B2152" s="8" t="n"/>
      <c r="C2152" s="9" t="n"/>
      <c r="D2152" s="9" t="n"/>
      <c r="E2152" s="8" t="n"/>
      <c r="F2152" s="9" t="n"/>
      <c r="G2152" s="10">
        <f>IF(OR(A2152="",B2152=""),"",COUNTIFS($A$4:$A$3003,A2152,$B$4:$B$3003,B2152))</f>
        <v/>
      </c>
      <c r="H2152" s="9">
        <f>IF(A2152="","",YEAR(A2152)&amp;"-"&amp;TEXT(MONTH(A2152),"00"))</f>
        <v/>
      </c>
      <c r="I2152" s="8" t="n"/>
      <c r="J2152" s="9">
        <f>IF(C2152="","",IF(A2152="","일자 미기재",IF(F2152="","공수 미기재","")))</f>
        <v/>
      </c>
    </row>
    <row r="2153">
      <c r="A2153" s="7" t="n"/>
      <c r="B2153" s="8" t="n"/>
      <c r="C2153" s="9" t="n"/>
      <c r="D2153" s="9" t="n"/>
      <c r="E2153" s="8" t="n"/>
      <c r="F2153" s="9" t="n"/>
      <c r="G2153" s="10">
        <f>IF(OR(A2153="",B2153=""),"",COUNTIFS($A$4:$A$3003,A2153,$B$4:$B$3003,B2153))</f>
        <v/>
      </c>
      <c r="H2153" s="9">
        <f>IF(A2153="","",YEAR(A2153)&amp;"-"&amp;TEXT(MONTH(A2153),"00"))</f>
        <v/>
      </c>
      <c r="I2153" s="8" t="n"/>
      <c r="J2153" s="9">
        <f>IF(C2153="","",IF(A2153="","일자 미기재",IF(F2153="","공수 미기재","")))</f>
        <v/>
      </c>
    </row>
    <row r="2154">
      <c r="A2154" s="7" t="n"/>
      <c r="B2154" s="8" t="n"/>
      <c r="C2154" s="9" t="n"/>
      <c r="D2154" s="9" t="n"/>
      <c r="E2154" s="8" t="n"/>
      <c r="F2154" s="9" t="n"/>
      <c r="G2154" s="10">
        <f>IF(OR(A2154="",B2154=""),"",COUNTIFS($A$4:$A$3003,A2154,$B$4:$B$3003,B2154))</f>
        <v/>
      </c>
      <c r="H2154" s="9">
        <f>IF(A2154="","",YEAR(A2154)&amp;"-"&amp;TEXT(MONTH(A2154),"00"))</f>
        <v/>
      </c>
      <c r="I2154" s="8" t="n"/>
      <c r="J2154" s="9">
        <f>IF(C2154="","",IF(A2154="","일자 미기재",IF(F2154="","공수 미기재","")))</f>
        <v/>
      </c>
    </row>
    <row r="2155">
      <c r="A2155" s="7" t="n"/>
      <c r="B2155" s="8" t="n"/>
      <c r="C2155" s="9" t="n"/>
      <c r="D2155" s="9" t="n"/>
      <c r="E2155" s="8" t="n"/>
      <c r="F2155" s="9" t="n"/>
      <c r="G2155" s="10">
        <f>IF(OR(A2155="",B2155=""),"",COUNTIFS($A$4:$A$3003,A2155,$B$4:$B$3003,B2155))</f>
        <v/>
      </c>
      <c r="H2155" s="9">
        <f>IF(A2155="","",YEAR(A2155)&amp;"-"&amp;TEXT(MONTH(A2155),"00"))</f>
        <v/>
      </c>
      <c r="I2155" s="8" t="n"/>
      <c r="J2155" s="9">
        <f>IF(C2155="","",IF(A2155="","일자 미기재",IF(F2155="","공수 미기재","")))</f>
        <v/>
      </c>
    </row>
    <row r="2156">
      <c r="A2156" s="7" t="n"/>
      <c r="B2156" s="8" t="n"/>
      <c r="C2156" s="9" t="n"/>
      <c r="D2156" s="9" t="n"/>
      <c r="E2156" s="8" t="n"/>
      <c r="F2156" s="9" t="n"/>
      <c r="G2156" s="10">
        <f>IF(OR(A2156="",B2156=""),"",COUNTIFS($A$4:$A$3003,A2156,$B$4:$B$3003,B2156))</f>
        <v/>
      </c>
      <c r="H2156" s="9">
        <f>IF(A2156="","",YEAR(A2156)&amp;"-"&amp;TEXT(MONTH(A2156),"00"))</f>
        <v/>
      </c>
      <c r="I2156" s="8" t="n"/>
      <c r="J2156" s="9">
        <f>IF(C2156="","",IF(A2156="","일자 미기재",IF(F2156="","공수 미기재","")))</f>
        <v/>
      </c>
    </row>
    <row r="2157">
      <c r="A2157" s="7" t="n"/>
      <c r="B2157" s="8" t="n"/>
      <c r="C2157" s="9" t="n"/>
      <c r="D2157" s="9" t="n"/>
      <c r="E2157" s="8" t="n"/>
      <c r="F2157" s="9" t="n"/>
      <c r="G2157" s="10">
        <f>IF(OR(A2157="",B2157=""),"",COUNTIFS($A$4:$A$3003,A2157,$B$4:$B$3003,B2157))</f>
        <v/>
      </c>
      <c r="H2157" s="9">
        <f>IF(A2157="","",YEAR(A2157)&amp;"-"&amp;TEXT(MONTH(A2157),"00"))</f>
        <v/>
      </c>
      <c r="I2157" s="8" t="n"/>
      <c r="J2157" s="9">
        <f>IF(C2157="","",IF(A2157="","일자 미기재",IF(F2157="","공수 미기재","")))</f>
        <v/>
      </c>
    </row>
    <row r="2158">
      <c r="A2158" s="7" t="n"/>
      <c r="B2158" s="8" t="n"/>
      <c r="C2158" s="9" t="n"/>
      <c r="D2158" s="9" t="n"/>
      <c r="E2158" s="8" t="n"/>
      <c r="F2158" s="9" t="n"/>
      <c r="G2158" s="10">
        <f>IF(OR(A2158="",B2158=""),"",COUNTIFS($A$4:$A$3003,A2158,$B$4:$B$3003,B2158))</f>
        <v/>
      </c>
      <c r="H2158" s="9">
        <f>IF(A2158="","",YEAR(A2158)&amp;"-"&amp;TEXT(MONTH(A2158),"00"))</f>
        <v/>
      </c>
      <c r="I2158" s="8" t="n"/>
      <c r="J2158" s="9">
        <f>IF(C2158="","",IF(A2158="","일자 미기재",IF(F2158="","공수 미기재","")))</f>
        <v/>
      </c>
    </row>
    <row r="2159">
      <c r="A2159" s="7" t="n"/>
      <c r="B2159" s="8" t="n"/>
      <c r="C2159" s="9" t="n"/>
      <c r="D2159" s="9" t="n"/>
      <c r="E2159" s="8" t="n"/>
      <c r="F2159" s="9" t="n"/>
      <c r="G2159" s="10">
        <f>IF(OR(A2159="",B2159=""),"",COUNTIFS($A$4:$A$3003,A2159,$B$4:$B$3003,B2159))</f>
        <v/>
      </c>
      <c r="H2159" s="9">
        <f>IF(A2159="","",YEAR(A2159)&amp;"-"&amp;TEXT(MONTH(A2159),"00"))</f>
        <v/>
      </c>
      <c r="I2159" s="8" t="n"/>
      <c r="J2159" s="9">
        <f>IF(C2159="","",IF(A2159="","일자 미기재",IF(F2159="","공수 미기재","")))</f>
        <v/>
      </c>
    </row>
    <row r="2160">
      <c r="A2160" s="7" t="n"/>
      <c r="B2160" s="8" t="n"/>
      <c r="C2160" s="9" t="n"/>
      <c r="D2160" s="9" t="n"/>
      <c r="E2160" s="8" t="n"/>
      <c r="F2160" s="9" t="n"/>
      <c r="G2160" s="10">
        <f>IF(OR(A2160="",B2160=""),"",COUNTIFS($A$4:$A$3003,A2160,$B$4:$B$3003,B2160))</f>
        <v/>
      </c>
      <c r="H2160" s="9">
        <f>IF(A2160="","",YEAR(A2160)&amp;"-"&amp;TEXT(MONTH(A2160),"00"))</f>
        <v/>
      </c>
      <c r="I2160" s="8" t="n"/>
      <c r="J2160" s="9">
        <f>IF(C2160="","",IF(A2160="","일자 미기재",IF(F2160="","공수 미기재","")))</f>
        <v/>
      </c>
    </row>
    <row r="2161">
      <c r="A2161" s="7" t="n"/>
      <c r="B2161" s="8" t="n"/>
      <c r="C2161" s="9" t="n"/>
      <c r="D2161" s="9" t="n"/>
      <c r="E2161" s="8" t="n"/>
      <c r="F2161" s="9" t="n"/>
      <c r="G2161" s="10">
        <f>IF(OR(A2161="",B2161=""),"",COUNTIFS($A$4:$A$3003,A2161,$B$4:$B$3003,B2161))</f>
        <v/>
      </c>
      <c r="H2161" s="9">
        <f>IF(A2161="","",YEAR(A2161)&amp;"-"&amp;TEXT(MONTH(A2161),"00"))</f>
        <v/>
      </c>
      <c r="I2161" s="8" t="n"/>
      <c r="J2161" s="9">
        <f>IF(C2161="","",IF(A2161="","일자 미기재",IF(F2161="","공수 미기재","")))</f>
        <v/>
      </c>
    </row>
    <row r="2162">
      <c r="A2162" s="7" t="n"/>
      <c r="B2162" s="8" t="n"/>
      <c r="C2162" s="9" t="n"/>
      <c r="D2162" s="9" t="n"/>
      <c r="E2162" s="8" t="n"/>
      <c r="F2162" s="9" t="n"/>
      <c r="G2162" s="10">
        <f>IF(OR(A2162="",B2162=""),"",COUNTIFS($A$4:$A$3003,A2162,$B$4:$B$3003,B2162))</f>
        <v/>
      </c>
      <c r="H2162" s="9">
        <f>IF(A2162="","",YEAR(A2162)&amp;"-"&amp;TEXT(MONTH(A2162),"00"))</f>
        <v/>
      </c>
      <c r="I2162" s="8" t="n"/>
      <c r="J2162" s="9">
        <f>IF(C2162="","",IF(A2162="","일자 미기재",IF(F2162="","공수 미기재","")))</f>
        <v/>
      </c>
    </row>
    <row r="2163">
      <c r="A2163" s="7" t="n"/>
      <c r="B2163" s="8" t="n"/>
      <c r="C2163" s="9" t="n"/>
      <c r="D2163" s="9" t="n"/>
      <c r="E2163" s="8" t="n"/>
      <c r="F2163" s="9" t="n"/>
      <c r="G2163" s="10">
        <f>IF(OR(A2163="",B2163=""),"",COUNTIFS($A$4:$A$3003,A2163,$B$4:$B$3003,B2163))</f>
        <v/>
      </c>
      <c r="H2163" s="9">
        <f>IF(A2163="","",YEAR(A2163)&amp;"-"&amp;TEXT(MONTH(A2163),"00"))</f>
        <v/>
      </c>
      <c r="I2163" s="8" t="n"/>
      <c r="J2163" s="9">
        <f>IF(C2163="","",IF(A2163="","일자 미기재",IF(F2163="","공수 미기재","")))</f>
        <v/>
      </c>
    </row>
    <row r="2164">
      <c r="A2164" s="7" t="n"/>
      <c r="B2164" s="8" t="n"/>
      <c r="C2164" s="9" t="n"/>
      <c r="D2164" s="9" t="n"/>
      <c r="E2164" s="8" t="n"/>
      <c r="F2164" s="9" t="n"/>
      <c r="G2164" s="10">
        <f>IF(OR(A2164="",B2164=""),"",COUNTIFS($A$4:$A$3003,A2164,$B$4:$B$3003,B2164))</f>
        <v/>
      </c>
      <c r="H2164" s="9">
        <f>IF(A2164="","",YEAR(A2164)&amp;"-"&amp;TEXT(MONTH(A2164),"00"))</f>
        <v/>
      </c>
      <c r="I2164" s="8" t="n"/>
      <c r="J2164" s="9">
        <f>IF(C2164="","",IF(A2164="","일자 미기재",IF(F2164="","공수 미기재","")))</f>
        <v/>
      </c>
    </row>
    <row r="2165">
      <c r="A2165" s="7" t="n"/>
      <c r="B2165" s="8" t="n"/>
      <c r="C2165" s="9" t="n"/>
      <c r="D2165" s="9" t="n"/>
      <c r="E2165" s="8" t="n"/>
      <c r="F2165" s="9" t="n"/>
      <c r="G2165" s="10">
        <f>IF(OR(A2165="",B2165=""),"",COUNTIFS($A$4:$A$3003,A2165,$B$4:$B$3003,B2165))</f>
        <v/>
      </c>
      <c r="H2165" s="9">
        <f>IF(A2165="","",YEAR(A2165)&amp;"-"&amp;TEXT(MONTH(A2165),"00"))</f>
        <v/>
      </c>
      <c r="I2165" s="8" t="n"/>
      <c r="J2165" s="9">
        <f>IF(C2165="","",IF(A2165="","일자 미기재",IF(F2165="","공수 미기재","")))</f>
        <v/>
      </c>
    </row>
    <row r="2166">
      <c r="A2166" s="7" t="n"/>
      <c r="B2166" s="8" t="n"/>
      <c r="C2166" s="9" t="n"/>
      <c r="D2166" s="9" t="n"/>
      <c r="E2166" s="8" t="n"/>
      <c r="F2166" s="9" t="n"/>
      <c r="G2166" s="10">
        <f>IF(OR(A2166="",B2166=""),"",COUNTIFS($A$4:$A$3003,A2166,$B$4:$B$3003,B2166))</f>
        <v/>
      </c>
      <c r="H2166" s="9">
        <f>IF(A2166="","",YEAR(A2166)&amp;"-"&amp;TEXT(MONTH(A2166),"00"))</f>
        <v/>
      </c>
      <c r="I2166" s="8" t="n"/>
      <c r="J2166" s="9">
        <f>IF(C2166="","",IF(A2166="","일자 미기재",IF(F2166="","공수 미기재","")))</f>
        <v/>
      </c>
    </row>
    <row r="2167">
      <c r="A2167" s="7" t="n"/>
      <c r="B2167" s="8" t="n"/>
      <c r="C2167" s="9" t="n"/>
      <c r="D2167" s="9" t="n"/>
      <c r="E2167" s="8" t="n"/>
      <c r="F2167" s="9" t="n"/>
      <c r="G2167" s="10">
        <f>IF(OR(A2167="",B2167=""),"",COUNTIFS($A$4:$A$3003,A2167,$B$4:$B$3003,B2167))</f>
        <v/>
      </c>
      <c r="H2167" s="9">
        <f>IF(A2167="","",YEAR(A2167)&amp;"-"&amp;TEXT(MONTH(A2167),"00"))</f>
        <v/>
      </c>
      <c r="I2167" s="8" t="n"/>
      <c r="J2167" s="9">
        <f>IF(C2167="","",IF(A2167="","일자 미기재",IF(F2167="","공수 미기재","")))</f>
        <v/>
      </c>
    </row>
    <row r="2168">
      <c r="A2168" s="7" t="n"/>
      <c r="B2168" s="8" t="n"/>
      <c r="C2168" s="9" t="n"/>
      <c r="D2168" s="9" t="n"/>
      <c r="E2168" s="8" t="n"/>
      <c r="F2168" s="9" t="n"/>
      <c r="G2168" s="10">
        <f>IF(OR(A2168="",B2168=""),"",COUNTIFS($A$4:$A$3003,A2168,$B$4:$B$3003,B2168))</f>
        <v/>
      </c>
      <c r="H2168" s="9">
        <f>IF(A2168="","",YEAR(A2168)&amp;"-"&amp;TEXT(MONTH(A2168),"00"))</f>
        <v/>
      </c>
      <c r="I2168" s="8" t="n"/>
      <c r="J2168" s="9">
        <f>IF(C2168="","",IF(A2168="","일자 미기재",IF(F2168="","공수 미기재","")))</f>
        <v/>
      </c>
    </row>
    <row r="2169">
      <c r="A2169" s="7" t="n"/>
      <c r="B2169" s="8" t="n"/>
      <c r="C2169" s="9" t="n"/>
      <c r="D2169" s="9" t="n"/>
      <c r="E2169" s="8" t="n"/>
      <c r="F2169" s="9" t="n"/>
      <c r="G2169" s="10">
        <f>IF(OR(A2169="",B2169=""),"",COUNTIFS($A$4:$A$3003,A2169,$B$4:$B$3003,B2169))</f>
        <v/>
      </c>
      <c r="H2169" s="9">
        <f>IF(A2169="","",YEAR(A2169)&amp;"-"&amp;TEXT(MONTH(A2169),"00"))</f>
        <v/>
      </c>
      <c r="I2169" s="8" t="n"/>
      <c r="J2169" s="9">
        <f>IF(C2169="","",IF(A2169="","일자 미기재",IF(F2169="","공수 미기재","")))</f>
        <v/>
      </c>
    </row>
    <row r="2170">
      <c r="A2170" s="7" t="n"/>
      <c r="B2170" s="8" t="n"/>
      <c r="C2170" s="9" t="n"/>
      <c r="D2170" s="9" t="n"/>
      <c r="E2170" s="8" t="n"/>
      <c r="F2170" s="9" t="n"/>
      <c r="G2170" s="10">
        <f>IF(OR(A2170="",B2170=""),"",COUNTIFS($A$4:$A$3003,A2170,$B$4:$B$3003,B2170))</f>
        <v/>
      </c>
      <c r="H2170" s="9">
        <f>IF(A2170="","",YEAR(A2170)&amp;"-"&amp;TEXT(MONTH(A2170),"00"))</f>
        <v/>
      </c>
      <c r="I2170" s="8" t="n"/>
      <c r="J2170" s="9">
        <f>IF(C2170="","",IF(A2170="","일자 미기재",IF(F2170="","공수 미기재","")))</f>
        <v/>
      </c>
    </row>
    <row r="2171">
      <c r="A2171" s="7" t="n"/>
      <c r="B2171" s="8" t="n"/>
      <c r="C2171" s="9" t="n"/>
      <c r="D2171" s="9" t="n"/>
      <c r="E2171" s="8" t="n"/>
      <c r="F2171" s="9" t="n"/>
      <c r="G2171" s="10">
        <f>IF(OR(A2171="",B2171=""),"",COUNTIFS($A$4:$A$3003,A2171,$B$4:$B$3003,B2171))</f>
        <v/>
      </c>
      <c r="H2171" s="9">
        <f>IF(A2171="","",YEAR(A2171)&amp;"-"&amp;TEXT(MONTH(A2171),"00"))</f>
        <v/>
      </c>
      <c r="I2171" s="8" t="n"/>
      <c r="J2171" s="9">
        <f>IF(C2171="","",IF(A2171="","일자 미기재",IF(F2171="","공수 미기재","")))</f>
        <v/>
      </c>
    </row>
    <row r="2172">
      <c r="A2172" s="7" t="n"/>
      <c r="B2172" s="8" t="n"/>
      <c r="C2172" s="9" t="n"/>
      <c r="D2172" s="9" t="n"/>
      <c r="E2172" s="8" t="n"/>
      <c r="F2172" s="9" t="n"/>
      <c r="G2172" s="10">
        <f>IF(OR(A2172="",B2172=""),"",COUNTIFS($A$4:$A$3003,A2172,$B$4:$B$3003,B2172))</f>
        <v/>
      </c>
      <c r="H2172" s="9">
        <f>IF(A2172="","",YEAR(A2172)&amp;"-"&amp;TEXT(MONTH(A2172),"00"))</f>
        <v/>
      </c>
      <c r="I2172" s="8" t="n"/>
      <c r="J2172" s="9">
        <f>IF(C2172="","",IF(A2172="","일자 미기재",IF(F2172="","공수 미기재","")))</f>
        <v/>
      </c>
    </row>
    <row r="2173">
      <c r="A2173" s="7" t="n"/>
      <c r="B2173" s="8" t="n"/>
      <c r="C2173" s="9" t="n"/>
      <c r="D2173" s="9" t="n"/>
      <c r="E2173" s="8" t="n"/>
      <c r="F2173" s="9" t="n"/>
      <c r="G2173" s="10">
        <f>IF(OR(A2173="",B2173=""),"",COUNTIFS($A$4:$A$3003,A2173,$B$4:$B$3003,B2173))</f>
        <v/>
      </c>
      <c r="H2173" s="9">
        <f>IF(A2173="","",YEAR(A2173)&amp;"-"&amp;TEXT(MONTH(A2173),"00"))</f>
        <v/>
      </c>
      <c r="I2173" s="8" t="n"/>
      <c r="J2173" s="9">
        <f>IF(C2173="","",IF(A2173="","일자 미기재",IF(F2173="","공수 미기재","")))</f>
        <v/>
      </c>
    </row>
    <row r="2174">
      <c r="A2174" s="7" t="n"/>
      <c r="B2174" s="8" t="n"/>
      <c r="C2174" s="9" t="n"/>
      <c r="D2174" s="9" t="n"/>
      <c r="E2174" s="8" t="n"/>
      <c r="F2174" s="9" t="n"/>
      <c r="G2174" s="10">
        <f>IF(OR(A2174="",B2174=""),"",COUNTIFS($A$4:$A$3003,A2174,$B$4:$B$3003,B2174))</f>
        <v/>
      </c>
      <c r="H2174" s="9">
        <f>IF(A2174="","",YEAR(A2174)&amp;"-"&amp;TEXT(MONTH(A2174),"00"))</f>
        <v/>
      </c>
      <c r="I2174" s="8" t="n"/>
      <c r="J2174" s="9">
        <f>IF(C2174="","",IF(A2174="","일자 미기재",IF(F2174="","공수 미기재","")))</f>
        <v/>
      </c>
    </row>
    <row r="2175">
      <c r="A2175" s="7" t="n"/>
      <c r="B2175" s="8" t="n"/>
      <c r="C2175" s="9" t="n"/>
      <c r="D2175" s="9" t="n"/>
      <c r="E2175" s="8" t="n"/>
      <c r="F2175" s="9" t="n"/>
      <c r="G2175" s="10">
        <f>IF(OR(A2175="",B2175=""),"",COUNTIFS($A$4:$A$3003,A2175,$B$4:$B$3003,B2175))</f>
        <v/>
      </c>
      <c r="H2175" s="9">
        <f>IF(A2175="","",YEAR(A2175)&amp;"-"&amp;TEXT(MONTH(A2175),"00"))</f>
        <v/>
      </c>
      <c r="I2175" s="8" t="n"/>
      <c r="J2175" s="9">
        <f>IF(C2175="","",IF(A2175="","일자 미기재",IF(F2175="","공수 미기재","")))</f>
        <v/>
      </c>
    </row>
    <row r="2176">
      <c r="A2176" s="7" t="n"/>
      <c r="B2176" s="8" t="n"/>
      <c r="C2176" s="9" t="n"/>
      <c r="D2176" s="9" t="n"/>
      <c r="E2176" s="8" t="n"/>
      <c r="F2176" s="9" t="n"/>
      <c r="G2176" s="10">
        <f>IF(OR(A2176="",B2176=""),"",COUNTIFS($A$4:$A$3003,A2176,$B$4:$B$3003,B2176))</f>
        <v/>
      </c>
      <c r="H2176" s="9">
        <f>IF(A2176="","",YEAR(A2176)&amp;"-"&amp;TEXT(MONTH(A2176),"00"))</f>
        <v/>
      </c>
      <c r="I2176" s="8" t="n"/>
      <c r="J2176" s="9">
        <f>IF(C2176="","",IF(A2176="","일자 미기재",IF(F2176="","공수 미기재","")))</f>
        <v/>
      </c>
    </row>
    <row r="2177">
      <c r="A2177" s="7" t="n"/>
      <c r="B2177" s="8" t="n"/>
      <c r="C2177" s="9" t="n"/>
      <c r="D2177" s="9" t="n"/>
      <c r="E2177" s="8" t="n"/>
      <c r="F2177" s="9" t="n"/>
      <c r="G2177" s="10">
        <f>IF(OR(A2177="",B2177=""),"",COUNTIFS($A$4:$A$3003,A2177,$B$4:$B$3003,B2177))</f>
        <v/>
      </c>
      <c r="H2177" s="9">
        <f>IF(A2177="","",YEAR(A2177)&amp;"-"&amp;TEXT(MONTH(A2177),"00"))</f>
        <v/>
      </c>
      <c r="I2177" s="8" t="n"/>
      <c r="J2177" s="9">
        <f>IF(C2177="","",IF(A2177="","일자 미기재",IF(F2177="","공수 미기재","")))</f>
        <v/>
      </c>
    </row>
    <row r="2178">
      <c r="A2178" s="7" t="n"/>
      <c r="B2178" s="8" t="n"/>
      <c r="C2178" s="9" t="n"/>
      <c r="D2178" s="9" t="n"/>
      <c r="E2178" s="8" t="n"/>
      <c r="F2178" s="9" t="n"/>
      <c r="G2178" s="10">
        <f>IF(OR(A2178="",B2178=""),"",COUNTIFS($A$4:$A$3003,A2178,$B$4:$B$3003,B2178))</f>
        <v/>
      </c>
      <c r="H2178" s="9">
        <f>IF(A2178="","",YEAR(A2178)&amp;"-"&amp;TEXT(MONTH(A2178),"00"))</f>
        <v/>
      </c>
      <c r="I2178" s="8" t="n"/>
      <c r="J2178" s="9">
        <f>IF(C2178="","",IF(A2178="","일자 미기재",IF(F2178="","공수 미기재","")))</f>
        <v/>
      </c>
    </row>
    <row r="2179">
      <c r="A2179" s="7" t="n"/>
      <c r="B2179" s="8" t="n"/>
      <c r="C2179" s="9" t="n"/>
      <c r="D2179" s="9" t="n"/>
      <c r="E2179" s="8" t="n"/>
      <c r="F2179" s="9" t="n"/>
      <c r="G2179" s="10">
        <f>IF(OR(A2179="",B2179=""),"",COUNTIFS($A$4:$A$3003,A2179,$B$4:$B$3003,B2179))</f>
        <v/>
      </c>
      <c r="H2179" s="9">
        <f>IF(A2179="","",YEAR(A2179)&amp;"-"&amp;TEXT(MONTH(A2179),"00"))</f>
        <v/>
      </c>
      <c r="I2179" s="8" t="n"/>
      <c r="J2179" s="9">
        <f>IF(C2179="","",IF(A2179="","일자 미기재",IF(F2179="","공수 미기재","")))</f>
        <v/>
      </c>
    </row>
    <row r="2180">
      <c r="A2180" s="7" t="n"/>
      <c r="B2180" s="8" t="n"/>
      <c r="C2180" s="9" t="n"/>
      <c r="D2180" s="9" t="n"/>
      <c r="E2180" s="8" t="n"/>
      <c r="F2180" s="9" t="n"/>
      <c r="G2180" s="10">
        <f>IF(OR(A2180="",B2180=""),"",COUNTIFS($A$4:$A$3003,A2180,$B$4:$B$3003,B2180))</f>
        <v/>
      </c>
      <c r="H2180" s="9">
        <f>IF(A2180="","",YEAR(A2180)&amp;"-"&amp;TEXT(MONTH(A2180),"00"))</f>
        <v/>
      </c>
      <c r="I2180" s="8" t="n"/>
      <c r="J2180" s="9">
        <f>IF(C2180="","",IF(A2180="","일자 미기재",IF(F2180="","공수 미기재","")))</f>
        <v/>
      </c>
    </row>
    <row r="2181">
      <c r="A2181" s="7" t="n"/>
      <c r="B2181" s="8" t="n"/>
      <c r="C2181" s="9" t="n"/>
      <c r="D2181" s="9" t="n"/>
      <c r="E2181" s="8" t="n"/>
      <c r="F2181" s="9" t="n"/>
      <c r="G2181" s="10">
        <f>IF(OR(A2181="",B2181=""),"",COUNTIFS($A$4:$A$3003,A2181,$B$4:$B$3003,B2181))</f>
        <v/>
      </c>
      <c r="H2181" s="9">
        <f>IF(A2181="","",YEAR(A2181)&amp;"-"&amp;TEXT(MONTH(A2181),"00"))</f>
        <v/>
      </c>
      <c r="I2181" s="8" t="n"/>
      <c r="J2181" s="9">
        <f>IF(C2181="","",IF(A2181="","일자 미기재",IF(F2181="","공수 미기재","")))</f>
        <v/>
      </c>
    </row>
    <row r="2182">
      <c r="A2182" s="7" t="n"/>
      <c r="B2182" s="8" t="n"/>
      <c r="C2182" s="9" t="n"/>
      <c r="D2182" s="9" t="n"/>
      <c r="E2182" s="8" t="n"/>
      <c r="F2182" s="9" t="n"/>
      <c r="G2182" s="10">
        <f>IF(OR(A2182="",B2182=""),"",COUNTIFS($A$4:$A$3003,A2182,$B$4:$B$3003,B2182))</f>
        <v/>
      </c>
      <c r="H2182" s="9">
        <f>IF(A2182="","",YEAR(A2182)&amp;"-"&amp;TEXT(MONTH(A2182),"00"))</f>
        <v/>
      </c>
      <c r="I2182" s="8" t="n"/>
      <c r="J2182" s="9">
        <f>IF(C2182="","",IF(A2182="","일자 미기재",IF(F2182="","공수 미기재","")))</f>
        <v/>
      </c>
    </row>
    <row r="2183">
      <c r="A2183" s="7" t="n"/>
      <c r="B2183" s="8" t="n"/>
      <c r="C2183" s="9" t="n"/>
      <c r="D2183" s="9" t="n"/>
      <c r="E2183" s="8" t="n"/>
      <c r="F2183" s="9" t="n"/>
      <c r="G2183" s="10">
        <f>IF(OR(A2183="",B2183=""),"",COUNTIFS($A$4:$A$3003,A2183,$B$4:$B$3003,B2183))</f>
        <v/>
      </c>
      <c r="H2183" s="9">
        <f>IF(A2183="","",YEAR(A2183)&amp;"-"&amp;TEXT(MONTH(A2183),"00"))</f>
        <v/>
      </c>
      <c r="I2183" s="8" t="n"/>
      <c r="J2183" s="9">
        <f>IF(C2183="","",IF(A2183="","일자 미기재",IF(F2183="","공수 미기재","")))</f>
        <v/>
      </c>
    </row>
    <row r="2184">
      <c r="A2184" s="7" t="n"/>
      <c r="B2184" s="8" t="n"/>
      <c r="C2184" s="9" t="n"/>
      <c r="D2184" s="9" t="n"/>
      <c r="E2184" s="8" t="n"/>
      <c r="F2184" s="9" t="n"/>
      <c r="G2184" s="10">
        <f>IF(OR(A2184="",B2184=""),"",COUNTIFS($A$4:$A$3003,A2184,$B$4:$B$3003,B2184))</f>
        <v/>
      </c>
      <c r="H2184" s="9">
        <f>IF(A2184="","",YEAR(A2184)&amp;"-"&amp;TEXT(MONTH(A2184),"00"))</f>
        <v/>
      </c>
      <c r="I2184" s="8" t="n"/>
      <c r="J2184" s="9">
        <f>IF(C2184="","",IF(A2184="","일자 미기재",IF(F2184="","공수 미기재","")))</f>
        <v/>
      </c>
    </row>
    <row r="2185">
      <c r="A2185" s="7" t="n"/>
      <c r="B2185" s="8" t="n"/>
      <c r="C2185" s="9" t="n"/>
      <c r="D2185" s="9" t="n"/>
      <c r="E2185" s="8" t="n"/>
      <c r="F2185" s="9" t="n"/>
      <c r="G2185" s="10">
        <f>IF(OR(A2185="",B2185=""),"",COUNTIFS($A$4:$A$3003,A2185,$B$4:$B$3003,B2185))</f>
        <v/>
      </c>
      <c r="H2185" s="9">
        <f>IF(A2185="","",YEAR(A2185)&amp;"-"&amp;TEXT(MONTH(A2185),"00"))</f>
        <v/>
      </c>
      <c r="I2185" s="8" t="n"/>
      <c r="J2185" s="9">
        <f>IF(C2185="","",IF(A2185="","일자 미기재",IF(F2185="","공수 미기재","")))</f>
        <v/>
      </c>
    </row>
    <row r="2186">
      <c r="A2186" s="7" t="n"/>
      <c r="B2186" s="8" t="n"/>
      <c r="C2186" s="9" t="n"/>
      <c r="D2186" s="9" t="n"/>
      <c r="E2186" s="8" t="n"/>
      <c r="F2186" s="9" t="n"/>
      <c r="G2186" s="10">
        <f>IF(OR(A2186="",B2186=""),"",COUNTIFS($A$4:$A$3003,A2186,$B$4:$B$3003,B2186))</f>
        <v/>
      </c>
      <c r="H2186" s="9">
        <f>IF(A2186="","",YEAR(A2186)&amp;"-"&amp;TEXT(MONTH(A2186),"00"))</f>
        <v/>
      </c>
      <c r="I2186" s="8" t="n"/>
      <c r="J2186" s="9">
        <f>IF(C2186="","",IF(A2186="","일자 미기재",IF(F2186="","공수 미기재","")))</f>
        <v/>
      </c>
    </row>
    <row r="2187">
      <c r="A2187" s="7" t="n"/>
      <c r="B2187" s="8" t="n"/>
      <c r="C2187" s="9" t="n"/>
      <c r="D2187" s="9" t="n"/>
      <c r="E2187" s="8" t="n"/>
      <c r="F2187" s="9" t="n"/>
      <c r="G2187" s="10">
        <f>IF(OR(A2187="",B2187=""),"",COUNTIFS($A$4:$A$3003,A2187,$B$4:$B$3003,B2187))</f>
        <v/>
      </c>
      <c r="H2187" s="9">
        <f>IF(A2187="","",YEAR(A2187)&amp;"-"&amp;TEXT(MONTH(A2187),"00"))</f>
        <v/>
      </c>
      <c r="I2187" s="8" t="n"/>
      <c r="J2187" s="9">
        <f>IF(C2187="","",IF(A2187="","일자 미기재",IF(F2187="","공수 미기재","")))</f>
        <v/>
      </c>
    </row>
    <row r="2188">
      <c r="A2188" s="7" t="n"/>
      <c r="B2188" s="8" t="n"/>
      <c r="C2188" s="9" t="n"/>
      <c r="D2188" s="9" t="n"/>
      <c r="E2188" s="8" t="n"/>
      <c r="F2188" s="9" t="n"/>
      <c r="G2188" s="10">
        <f>IF(OR(A2188="",B2188=""),"",COUNTIFS($A$4:$A$3003,A2188,$B$4:$B$3003,B2188))</f>
        <v/>
      </c>
      <c r="H2188" s="9">
        <f>IF(A2188="","",YEAR(A2188)&amp;"-"&amp;TEXT(MONTH(A2188),"00"))</f>
        <v/>
      </c>
      <c r="I2188" s="8" t="n"/>
      <c r="J2188" s="9">
        <f>IF(C2188="","",IF(A2188="","일자 미기재",IF(F2188="","공수 미기재","")))</f>
        <v/>
      </c>
    </row>
    <row r="2189">
      <c r="A2189" s="7" t="n"/>
      <c r="B2189" s="8" t="n"/>
      <c r="C2189" s="9" t="n"/>
      <c r="D2189" s="9" t="n"/>
      <c r="E2189" s="8" t="n"/>
      <c r="F2189" s="9" t="n"/>
      <c r="G2189" s="10">
        <f>IF(OR(A2189="",B2189=""),"",COUNTIFS($A$4:$A$3003,A2189,$B$4:$B$3003,B2189))</f>
        <v/>
      </c>
      <c r="H2189" s="9">
        <f>IF(A2189="","",YEAR(A2189)&amp;"-"&amp;TEXT(MONTH(A2189),"00"))</f>
        <v/>
      </c>
      <c r="I2189" s="8" t="n"/>
      <c r="J2189" s="9">
        <f>IF(C2189="","",IF(A2189="","일자 미기재",IF(F2189="","공수 미기재","")))</f>
        <v/>
      </c>
    </row>
    <row r="2190">
      <c r="A2190" s="7" t="n"/>
      <c r="B2190" s="8" t="n"/>
      <c r="C2190" s="9" t="n"/>
      <c r="D2190" s="9" t="n"/>
      <c r="E2190" s="8" t="n"/>
      <c r="F2190" s="9" t="n"/>
      <c r="G2190" s="10">
        <f>IF(OR(A2190="",B2190=""),"",COUNTIFS($A$4:$A$3003,A2190,$B$4:$B$3003,B2190))</f>
        <v/>
      </c>
      <c r="H2190" s="9">
        <f>IF(A2190="","",YEAR(A2190)&amp;"-"&amp;TEXT(MONTH(A2190),"00"))</f>
        <v/>
      </c>
      <c r="I2190" s="8" t="n"/>
      <c r="J2190" s="9">
        <f>IF(C2190="","",IF(A2190="","일자 미기재",IF(F2190="","공수 미기재","")))</f>
        <v/>
      </c>
    </row>
    <row r="2191">
      <c r="A2191" s="7" t="n"/>
      <c r="B2191" s="8" t="n"/>
      <c r="C2191" s="9" t="n"/>
      <c r="D2191" s="9" t="n"/>
      <c r="E2191" s="8" t="n"/>
      <c r="F2191" s="9" t="n"/>
      <c r="G2191" s="10">
        <f>IF(OR(A2191="",B2191=""),"",COUNTIFS($A$4:$A$3003,A2191,$B$4:$B$3003,B2191))</f>
        <v/>
      </c>
      <c r="H2191" s="9">
        <f>IF(A2191="","",YEAR(A2191)&amp;"-"&amp;TEXT(MONTH(A2191),"00"))</f>
        <v/>
      </c>
      <c r="I2191" s="8" t="n"/>
      <c r="J2191" s="9">
        <f>IF(C2191="","",IF(A2191="","일자 미기재",IF(F2191="","공수 미기재","")))</f>
        <v/>
      </c>
    </row>
    <row r="2192">
      <c r="A2192" s="7" t="n"/>
      <c r="B2192" s="8" t="n"/>
      <c r="C2192" s="9" t="n"/>
      <c r="D2192" s="9" t="n"/>
      <c r="E2192" s="8" t="n"/>
      <c r="F2192" s="9" t="n"/>
      <c r="G2192" s="10">
        <f>IF(OR(A2192="",B2192=""),"",COUNTIFS($A$4:$A$3003,A2192,$B$4:$B$3003,B2192))</f>
        <v/>
      </c>
      <c r="H2192" s="9">
        <f>IF(A2192="","",YEAR(A2192)&amp;"-"&amp;TEXT(MONTH(A2192),"00"))</f>
        <v/>
      </c>
      <c r="I2192" s="8" t="n"/>
      <c r="J2192" s="9">
        <f>IF(C2192="","",IF(A2192="","일자 미기재",IF(F2192="","공수 미기재","")))</f>
        <v/>
      </c>
    </row>
    <row r="2193">
      <c r="A2193" s="7" t="n"/>
      <c r="B2193" s="8" t="n"/>
      <c r="C2193" s="9" t="n"/>
      <c r="D2193" s="9" t="n"/>
      <c r="E2193" s="8" t="n"/>
      <c r="F2193" s="9" t="n"/>
      <c r="G2193" s="10">
        <f>IF(OR(A2193="",B2193=""),"",COUNTIFS($A$4:$A$3003,A2193,$B$4:$B$3003,B2193))</f>
        <v/>
      </c>
      <c r="H2193" s="9">
        <f>IF(A2193="","",YEAR(A2193)&amp;"-"&amp;TEXT(MONTH(A2193),"00"))</f>
        <v/>
      </c>
      <c r="I2193" s="8" t="n"/>
      <c r="J2193" s="9">
        <f>IF(C2193="","",IF(A2193="","일자 미기재",IF(F2193="","공수 미기재","")))</f>
        <v/>
      </c>
    </row>
    <row r="2194">
      <c r="A2194" s="7" t="n"/>
      <c r="B2194" s="8" t="n"/>
      <c r="C2194" s="9" t="n"/>
      <c r="D2194" s="9" t="n"/>
      <c r="E2194" s="8" t="n"/>
      <c r="F2194" s="9" t="n"/>
      <c r="G2194" s="10">
        <f>IF(OR(A2194="",B2194=""),"",COUNTIFS($A$4:$A$3003,A2194,$B$4:$B$3003,B2194))</f>
        <v/>
      </c>
      <c r="H2194" s="9">
        <f>IF(A2194="","",YEAR(A2194)&amp;"-"&amp;TEXT(MONTH(A2194),"00"))</f>
        <v/>
      </c>
      <c r="I2194" s="8" t="n"/>
      <c r="J2194" s="9">
        <f>IF(C2194="","",IF(A2194="","일자 미기재",IF(F2194="","공수 미기재","")))</f>
        <v/>
      </c>
    </row>
    <row r="2195">
      <c r="A2195" s="7" t="n"/>
      <c r="B2195" s="8" t="n"/>
      <c r="C2195" s="9" t="n"/>
      <c r="D2195" s="9" t="n"/>
      <c r="E2195" s="8" t="n"/>
      <c r="F2195" s="9" t="n"/>
      <c r="G2195" s="10">
        <f>IF(OR(A2195="",B2195=""),"",COUNTIFS($A$4:$A$3003,A2195,$B$4:$B$3003,B2195))</f>
        <v/>
      </c>
      <c r="H2195" s="9">
        <f>IF(A2195="","",YEAR(A2195)&amp;"-"&amp;TEXT(MONTH(A2195),"00"))</f>
        <v/>
      </c>
      <c r="I2195" s="8" t="n"/>
      <c r="J2195" s="9">
        <f>IF(C2195="","",IF(A2195="","일자 미기재",IF(F2195="","공수 미기재","")))</f>
        <v/>
      </c>
    </row>
    <row r="2196">
      <c r="A2196" s="7" t="n"/>
      <c r="B2196" s="8" t="n"/>
      <c r="C2196" s="9" t="n"/>
      <c r="D2196" s="9" t="n"/>
      <c r="E2196" s="8" t="n"/>
      <c r="F2196" s="9" t="n"/>
      <c r="G2196" s="10">
        <f>IF(OR(A2196="",B2196=""),"",COUNTIFS($A$4:$A$3003,A2196,$B$4:$B$3003,B2196))</f>
        <v/>
      </c>
      <c r="H2196" s="9">
        <f>IF(A2196="","",YEAR(A2196)&amp;"-"&amp;TEXT(MONTH(A2196),"00"))</f>
        <v/>
      </c>
      <c r="I2196" s="8" t="n"/>
      <c r="J2196" s="9">
        <f>IF(C2196="","",IF(A2196="","일자 미기재",IF(F2196="","공수 미기재","")))</f>
        <v/>
      </c>
    </row>
    <row r="2197">
      <c r="A2197" s="7" t="n"/>
      <c r="B2197" s="8" t="n"/>
      <c r="C2197" s="9" t="n"/>
      <c r="D2197" s="9" t="n"/>
      <c r="E2197" s="8" t="n"/>
      <c r="F2197" s="9" t="n"/>
      <c r="G2197" s="10">
        <f>IF(OR(A2197="",B2197=""),"",COUNTIFS($A$4:$A$3003,A2197,$B$4:$B$3003,B2197))</f>
        <v/>
      </c>
      <c r="H2197" s="9">
        <f>IF(A2197="","",YEAR(A2197)&amp;"-"&amp;TEXT(MONTH(A2197),"00"))</f>
        <v/>
      </c>
      <c r="I2197" s="8" t="n"/>
      <c r="J2197" s="9">
        <f>IF(C2197="","",IF(A2197="","일자 미기재",IF(F2197="","공수 미기재","")))</f>
        <v/>
      </c>
    </row>
    <row r="2198">
      <c r="A2198" s="7" t="n"/>
      <c r="B2198" s="8" t="n"/>
      <c r="C2198" s="9" t="n"/>
      <c r="D2198" s="9" t="n"/>
      <c r="E2198" s="8" t="n"/>
      <c r="F2198" s="9" t="n"/>
      <c r="G2198" s="10">
        <f>IF(OR(A2198="",B2198=""),"",COUNTIFS($A$4:$A$3003,A2198,$B$4:$B$3003,B2198))</f>
        <v/>
      </c>
      <c r="H2198" s="9">
        <f>IF(A2198="","",YEAR(A2198)&amp;"-"&amp;TEXT(MONTH(A2198),"00"))</f>
        <v/>
      </c>
      <c r="I2198" s="8" t="n"/>
      <c r="J2198" s="9">
        <f>IF(C2198="","",IF(A2198="","일자 미기재",IF(F2198="","공수 미기재","")))</f>
        <v/>
      </c>
    </row>
    <row r="2199">
      <c r="A2199" s="7" t="n"/>
      <c r="B2199" s="8" t="n"/>
      <c r="C2199" s="9" t="n"/>
      <c r="D2199" s="9" t="n"/>
      <c r="E2199" s="8" t="n"/>
      <c r="F2199" s="9" t="n"/>
      <c r="G2199" s="10">
        <f>IF(OR(A2199="",B2199=""),"",COUNTIFS($A$4:$A$3003,A2199,$B$4:$B$3003,B2199))</f>
        <v/>
      </c>
      <c r="H2199" s="9">
        <f>IF(A2199="","",YEAR(A2199)&amp;"-"&amp;TEXT(MONTH(A2199),"00"))</f>
        <v/>
      </c>
      <c r="I2199" s="8" t="n"/>
      <c r="J2199" s="9">
        <f>IF(C2199="","",IF(A2199="","일자 미기재",IF(F2199="","공수 미기재","")))</f>
        <v/>
      </c>
    </row>
    <row r="2200">
      <c r="A2200" s="7" t="n"/>
      <c r="B2200" s="8" t="n"/>
      <c r="C2200" s="9" t="n"/>
      <c r="D2200" s="9" t="n"/>
      <c r="E2200" s="8" t="n"/>
      <c r="F2200" s="9" t="n"/>
      <c r="G2200" s="10">
        <f>IF(OR(A2200="",B2200=""),"",COUNTIFS($A$4:$A$3003,A2200,$B$4:$B$3003,B2200))</f>
        <v/>
      </c>
      <c r="H2200" s="9">
        <f>IF(A2200="","",YEAR(A2200)&amp;"-"&amp;TEXT(MONTH(A2200),"00"))</f>
        <v/>
      </c>
      <c r="I2200" s="8" t="n"/>
      <c r="J2200" s="9">
        <f>IF(C2200="","",IF(A2200="","일자 미기재",IF(F2200="","공수 미기재","")))</f>
        <v/>
      </c>
    </row>
    <row r="2201">
      <c r="A2201" s="7" t="n"/>
      <c r="B2201" s="8" t="n"/>
      <c r="C2201" s="9" t="n"/>
      <c r="D2201" s="9" t="n"/>
      <c r="E2201" s="8" t="n"/>
      <c r="F2201" s="9" t="n"/>
      <c r="G2201" s="10">
        <f>IF(OR(A2201="",B2201=""),"",COUNTIFS($A$4:$A$3003,A2201,$B$4:$B$3003,B2201))</f>
        <v/>
      </c>
      <c r="H2201" s="9">
        <f>IF(A2201="","",YEAR(A2201)&amp;"-"&amp;TEXT(MONTH(A2201),"00"))</f>
        <v/>
      </c>
      <c r="I2201" s="8" t="n"/>
      <c r="J2201" s="9">
        <f>IF(C2201="","",IF(A2201="","일자 미기재",IF(F2201="","공수 미기재","")))</f>
        <v/>
      </c>
    </row>
    <row r="2202">
      <c r="A2202" s="7" t="n"/>
      <c r="B2202" s="8" t="n"/>
      <c r="C2202" s="9" t="n"/>
      <c r="D2202" s="9" t="n"/>
      <c r="E2202" s="8" t="n"/>
      <c r="F2202" s="9" t="n"/>
      <c r="G2202" s="10">
        <f>IF(OR(A2202="",B2202=""),"",COUNTIFS($A$4:$A$3003,A2202,$B$4:$B$3003,B2202))</f>
        <v/>
      </c>
      <c r="H2202" s="9">
        <f>IF(A2202="","",YEAR(A2202)&amp;"-"&amp;TEXT(MONTH(A2202),"00"))</f>
        <v/>
      </c>
      <c r="I2202" s="8" t="n"/>
      <c r="J2202" s="9">
        <f>IF(C2202="","",IF(A2202="","일자 미기재",IF(F2202="","공수 미기재","")))</f>
        <v/>
      </c>
    </row>
    <row r="2203">
      <c r="A2203" s="7" t="n"/>
      <c r="B2203" s="8" t="n"/>
      <c r="C2203" s="9" t="n"/>
      <c r="D2203" s="9" t="n"/>
      <c r="E2203" s="8" t="n"/>
      <c r="F2203" s="9" t="n"/>
      <c r="G2203" s="10">
        <f>IF(OR(A2203="",B2203=""),"",COUNTIFS($A$4:$A$3003,A2203,$B$4:$B$3003,B2203))</f>
        <v/>
      </c>
      <c r="H2203" s="9">
        <f>IF(A2203="","",YEAR(A2203)&amp;"-"&amp;TEXT(MONTH(A2203),"00"))</f>
        <v/>
      </c>
      <c r="I2203" s="8" t="n"/>
      <c r="J2203" s="9">
        <f>IF(C2203="","",IF(A2203="","일자 미기재",IF(F2203="","공수 미기재","")))</f>
        <v/>
      </c>
    </row>
    <row r="2204">
      <c r="A2204" s="7" t="n"/>
      <c r="B2204" s="8" t="n"/>
      <c r="C2204" s="9" t="n"/>
      <c r="D2204" s="9" t="n"/>
      <c r="E2204" s="8" t="n"/>
      <c r="F2204" s="9" t="n"/>
      <c r="G2204" s="10">
        <f>IF(OR(A2204="",B2204=""),"",COUNTIFS($A$4:$A$3003,A2204,$B$4:$B$3003,B2204))</f>
        <v/>
      </c>
      <c r="H2204" s="9">
        <f>IF(A2204="","",YEAR(A2204)&amp;"-"&amp;TEXT(MONTH(A2204),"00"))</f>
        <v/>
      </c>
      <c r="I2204" s="8" t="n"/>
      <c r="J2204" s="9">
        <f>IF(C2204="","",IF(A2204="","일자 미기재",IF(F2204="","공수 미기재","")))</f>
        <v/>
      </c>
    </row>
    <row r="2205">
      <c r="A2205" s="7" t="n"/>
      <c r="B2205" s="8" t="n"/>
      <c r="C2205" s="9" t="n"/>
      <c r="D2205" s="9" t="n"/>
      <c r="E2205" s="8" t="n"/>
      <c r="F2205" s="9" t="n"/>
      <c r="G2205" s="10">
        <f>IF(OR(A2205="",B2205=""),"",COUNTIFS($A$4:$A$3003,A2205,$B$4:$B$3003,B2205))</f>
        <v/>
      </c>
      <c r="H2205" s="9">
        <f>IF(A2205="","",YEAR(A2205)&amp;"-"&amp;TEXT(MONTH(A2205),"00"))</f>
        <v/>
      </c>
      <c r="I2205" s="8" t="n"/>
      <c r="J2205" s="9">
        <f>IF(C2205="","",IF(A2205="","일자 미기재",IF(F2205="","공수 미기재","")))</f>
        <v/>
      </c>
    </row>
    <row r="2206">
      <c r="A2206" s="7" t="n"/>
      <c r="B2206" s="8" t="n"/>
      <c r="C2206" s="9" t="n"/>
      <c r="D2206" s="9" t="n"/>
      <c r="E2206" s="8" t="n"/>
      <c r="F2206" s="9" t="n"/>
      <c r="G2206" s="10">
        <f>IF(OR(A2206="",B2206=""),"",COUNTIFS($A$4:$A$3003,A2206,$B$4:$B$3003,B2206))</f>
        <v/>
      </c>
      <c r="H2206" s="9">
        <f>IF(A2206="","",YEAR(A2206)&amp;"-"&amp;TEXT(MONTH(A2206),"00"))</f>
        <v/>
      </c>
      <c r="I2206" s="8" t="n"/>
      <c r="J2206" s="9">
        <f>IF(C2206="","",IF(A2206="","일자 미기재",IF(F2206="","공수 미기재","")))</f>
        <v/>
      </c>
    </row>
    <row r="2207">
      <c r="A2207" s="7" t="n"/>
      <c r="B2207" s="8" t="n"/>
      <c r="C2207" s="9" t="n"/>
      <c r="D2207" s="9" t="n"/>
      <c r="E2207" s="8" t="n"/>
      <c r="F2207" s="9" t="n"/>
      <c r="G2207" s="10">
        <f>IF(OR(A2207="",B2207=""),"",COUNTIFS($A$4:$A$3003,A2207,$B$4:$B$3003,B2207))</f>
        <v/>
      </c>
      <c r="H2207" s="9">
        <f>IF(A2207="","",YEAR(A2207)&amp;"-"&amp;TEXT(MONTH(A2207),"00"))</f>
        <v/>
      </c>
      <c r="I2207" s="8" t="n"/>
      <c r="J2207" s="9">
        <f>IF(C2207="","",IF(A2207="","일자 미기재",IF(F2207="","공수 미기재","")))</f>
        <v/>
      </c>
    </row>
    <row r="2208">
      <c r="A2208" s="7" t="n"/>
      <c r="B2208" s="8" t="n"/>
      <c r="C2208" s="9" t="n"/>
      <c r="D2208" s="9" t="n"/>
      <c r="E2208" s="8" t="n"/>
      <c r="F2208" s="9" t="n"/>
      <c r="G2208" s="10">
        <f>IF(OR(A2208="",B2208=""),"",COUNTIFS($A$4:$A$3003,A2208,$B$4:$B$3003,B2208))</f>
        <v/>
      </c>
      <c r="H2208" s="9">
        <f>IF(A2208="","",YEAR(A2208)&amp;"-"&amp;TEXT(MONTH(A2208),"00"))</f>
        <v/>
      </c>
      <c r="I2208" s="8" t="n"/>
      <c r="J2208" s="9">
        <f>IF(C2208="","",IF(A2208="","일자 미기재",IF(F2208="","공수 미기재","")))</f>
        <v/>
      </c>
    </row>
    <row r="2209">
      <c r="A2209" s="7" t="n"/>
      <c r="B2209" s="8" t="n"/>
      <c r="C2209" s="9" t="n"/>
      <c r="D2209" s="9" t="n"/>
      <c r="E2209" s="8" t="n"/>
      <c r="F2209" s="9" t="n"/>
      <c r="G2209" s="10">
        <f>IF(OR(A2209="",B2209=""),"",COUNTIFS($A$4:$A$3003,A2209,$B$4:$B$3003,B2209))</f>
        <v/>
      </c>
      <c r="H2209" s="9">
        <f>IF(A2209="","",YEAR(A2209)&amp;"-"&amp;TEXT(MONTH(A2209),"00"))</f>
        <v/>
      </c>
      <c r="I2209" s="8" t="n"/>
      <c r="J2209" s="9">
        <f>IF(C2209="","",IF(A2209="","일자 미기재",IF(F2209="","공수 미기재","")))</f>
        <v/>
      </c>
    </row>
    <row r="2210">
      <c r="A2210" s="7" t="n"/>
      <c r="B2210" s="8" t="n"/>
      <c r="C2210" s="9" t="n"/>
      <c r="D2210" s="9" t="n"/>
      <c r="E2210" s="8" t="n"/>
      <c r="F2210" s="9" t="n"/>
      <c r="G2210" s="10">
        <f>IF(OR(A2210="",B2210=""),"",COUNTIFS($A$4:$A$3003,A2210,$B$4:$B$3003,B2210))</f>
        <v/>
      </c>
      <c r="H2210" s="9">
        <f>IF(A2210="","",YEAR(A2210)&amp;"-"&amp;TEXT(MONTH(A2210),"00"))</f>
        <v/>
      </c>
      <c r="I2210" s="8" t="n"/>
      <c r="J2210" s="9">
        <f>IF(C2210="","",IF(A2210="","일자 미기재",IF(F2210="","공수 미기재","")))</f>
        <v/>
      </c>
    </row>
    <row r="2211">
      <c r="A2211" s="7" t="n"/>
      <c r="B2211" s="8" t="n"/>
      <c r="C2211" s="9" t="n"/>
      <c r="D2211" s="9" t="n"/>
      <c r="E2211" s="8" t="n"/>
      <c r="F2211" s="9" t="n"/>
      <c r="G2211" s="10">
        <f>IF(OR(A2211="",B2211=""),"",COUNTIFS($A$4:$A$3003,A2211,$B$4:$B$3003,B2211))</f>
        <v/>
      </c>
      <c r="H2211" s="9">
        <f>IF(A2211="","",YEAR(A2211)&amp;"-"&amp;TEXT(MONTH(A2211),"00"))</f>
        <v/>
      </c>
      <c r="I2211" s="8" t="n"/>
      <c r="J2211" s="9">
        <f>IF(C2211="","",IF(A2211="","일자 미기재",IF(F2211="","공수 미기재","")))</f>
        <v/>
      </c>
    </row>
    <row r="2212">
      <c r="A2212" s="7" t="n"/>
      <c r="B2212" s="8" t="n"/>
      <c r="C2212" s="9" t="n"/>
      <c r="D2212" s="9" t="n"/>
      <c r="E2212" s="8" t="n"/>
      <c r="F2212" s="9" t="n"/>
      <c r="G2212" s="10">
        <f>IF(OR(A2212="",B2212=""),"",COUNTIFS($A$4:$A$3003,A2212,$B$4:$B$3003,B2212))</f>
        <v/>
      </c>
      <c r="H2212" s="9">
        <f>IF(A2212="","",YEAR(A2212)&amp;"-"&amp;TEXT(MONTH(A2212),"00"))</f>
        <v/>
      </c>
      <c r="I2212" s="8" t="n"/>
      <c r="J2212" s="9">
        <f>IF(C2212="","",IF(A2212="","일자 미기재",IF(F2212="","공수 미기재","")))</f>
        <v/>
      </c>
    </row>
    <row r="2213">
      <c r="A2213" s="7" t="n"/>
      <c r="B2213" s="8" t="n"/>
      <c r="C2213" s="9" t="n"/>
      <c r="D2213" s="9" t="n"/>
      <c r="E2213" s="8" t="n"/>
      <c r="F2213" s="9" t="n"/>
      <c r="G2213" s="10">
        <f>IF(OR(A2213="",B2213=""),"",COUNTIFS($A$4:$A$3003,A2213,$B$4:$B$3003,B2213))</f>
        <v/>
      </c>
      <c r="H2213" s="9">
        <f>IF(A2213="","",YEAR(A2213)&amp;"-"&amp;TEXT(MONTH(A2213),"00"))</f>
        <v/>
      </c>
      <c r="I2213" s="8" t="n"/>
      <c r="J2213" s="9">
        <f>IF(C2213="","",IF(A2213="","일자 미기재",IF(F2213="","공수 미기재","")))</f>
        <v/>
      </c>
    </row>
    <row r="2214">
      <c r="A2214" s="7" t="n"/>
      <c r="B2214" s="8" t="n"/>
      <c r="C2214" s="9" t="n"/>
      <c r="D2214" s="9" t="n"/>
      <c r="E2214" s="8" t="n"/>
      <c r="F2214" s="9" t="n"/>
      <c r="G2214" s="10">
        <f>IF(OR(A2214="",B2214=""),"",COUNTIFS($A$4:$A$3003,A2214,$B$4:$B$3003,B2214))</f>
        <v/>
      </c>
      <c r="H2214" s="9">
        <f>IF(A2214="","",YEAR(A2214)&amp;"-"&amp;TEXT(MONTH(A2214),"00"))</f>
        <v/>
      </c>
      <c r="I2214" s="8" t="n"/>
      <c r="J2214" s="9">
        <f>IF(C2214="","",IF(A2214="","일자 미기재",IF(F2214="","공수 미기재","")))</f>
        <v/>
      </c>
    </row>
    <row r="2215">
      <c r="A2215" s="7" t="n"/>
      <c r="B2215" s="8" t="n"/>
      <c r="C2215" s="9" t="n"/>
      <c r="D2215" s="9" t="n"/>
      <c r="E2215" s="8" t="n"/>
      <c r="F2215" s="9" t="n"/>
      <c r="G2215" s="10">
        <f>IF(OR(A2215="",B2215=""),"",COUNTIFS($A$4:$A$3003,A2215,$B$4:$B$3003,B2215))</f>
        <v/>
      </c>
      <c r="H2215" s="9">
        <f>IF(A2215="","",YEAR(A2215)&amp;"-"&amp;TEXT(MONTH(A2215),"00"))</f>
        <v/>
      </c>
      <c r="I2215" s="8" t="n"/>
      <c r="J2215" s="9">
        <f>IF(C2215="","",IF(A2215="","일자 미기재",IF(F2215="","공수 미기재","")))</f>
        <v/>
      </c>
    </row>
    <row r="2216">
      <c r="A2216" s="7" t="n"/>
      <c r="B2216" s="8" t="n"/>
      <c r="C2216" s="9" t="n"/>
      <c r="D2216" s="9" t="n"/>
      <c r="E2216" s="8" t="n"/>
      <c r="F2216" s="9" t="n"/>
      <c r="G2216" s="10">
        <f>IF(OR(A2216="",B2216=""),"",COUNTIFS($A$4:$A$3003,A2216,$B$4:$B$3003,B2216))</f>
        <v/>
      </c>
      <c r="H2216" s="9">
        <f>IF(A2216="","",YEAR(A2216)&amp;"-"&amp;TEXT(MONTH(A2216),"00"))</f>
        <v/>
      </c>
      <c r="I2216" s="8" t="n"/>
      <c r="J2216" s="9">
        <f>IF(C2216="","",IF(A2216="","일자 미기재",IF(F2216="","공수 미기재","")))</f>
        <v/>
      </c>
    </row>
    <row r="2217">
      <c r="A2217" s="7" t="n"/>
      <c r="B2217" s="8" t="n"/>
      <c r="C2217" s="9" t="n"/>
      <c r="D2217" s="9" t="n"/>
      <c r="E2217" s="8" t="n"/>
      <c r="F2217" s="9" t="n"/>
      <c r="G2217" s="10">
        <f>IF(OR(A2217="",B2217=""),"",COUNTIFS($A$4:$A$3003,A2217,$B$4:$B$3003,B2217))</f>
        <v/>
      </c>
      <c r="H2217" s="9">
        <f>IF(A2217="","",YEAR(A2217)&amp;"-"&amp;TEXT(MONTH(A2217),"00"))</f>
        <v/>
      </c>
      <c r="I2217" s="8" t="n"/>
      <c r="J2217" s="9">
        <f>IF(C2217="","",IF(A2217="","일자 미기재",IF(F2217="","공수 미기재","")))</f>
        <v/>
      </c>
    </row>
    <row r="2218">
      <c r="A2218" s="7" t="n"/>
      <c r="B2218" s="8" t="n"/>
      <c r="C2218" s="9" t="n"/>
      <c r="D2218" s="9" t="n"/>
      <c r="E2218" s="8" t="n"/>
      <c r="F2218" s="9" t="n"/>
      <c r="G2218" s="10">
        <f>IF(OR(A2218="",B2218=""),"",COUNTIFS($A$4:$A$3003,A2218,$B$4:$B$3003,B2218))</f>
        <v/>
      </c>
      <c r="H2218" s="9">
        <f>IF(A2218="","",YEAR(A2218)&amp;"-"&amp;TEXT(MONTH(A2218),"00"))</f>
        <v/>
      </c>
      <c r="I2218" s="8" t="n"/>
      <c r="J2218" s="9">
        <f>IF(C2218="","",IF(A2218="","일자 미기재",IF(F2218="","공수 미기재","")))</f>
        <v/>
      </c>
    </row>
    <row r="2219">
      <c r="A2219" s="7" t="n"/>
      <c r="B2219" s="8" t="n"/>
      <c r="C2219" s="9" t="n"/>
      <c r="D2219" s="9" t="n"/>
      <c r="E2219" s="8" t="n"/>
      <c r="F2219" s="9" t="n"/>
      <c r="G2219" s="10">
        <f>IF(OR(A2219="",B2219=""),"",COUNTIFS($A$4:$A$3003,A2219,$B$4:$B$3003,B2219))</f>
        <v/>
      </c>
      <c r="H2219" s="9">
        <f>IF(A2219="","",YEAR(A2219)&amp;"-"&amp;TEXT(MONTH(A2219),"00"))</f>
        <v/>
      </c>
      <c r="I2219" s="8" t="n"/>
      <c r="J2219" s="9">
        <f>IF(C2219="","",IF(A2219="","일자 미기재",IF(F2219="","공수 미기재","")))</f>
        <v/>
      </c>
    </row>
    <row r="2220">
      <c r="A2220" s="7" t="n"/>
      <c r="B2220" s="8" t="n"/>
      <c r="C2220" s="9" t="n"/>
      <c r="D2220" s="9" t="n"/>
      <c r="E2220" s="8" t="n"/>
      <c r="F2220" s="9" t="n"/>
      <c r="G2220" s="10">
        <f>IF(OR(A2220="",B2220=""),"",COUNTIFS($A$4:$A$3003,A2220,$B$4:$B$3003,B2220))</f>
        <v/>
      </c>
      <c r="H2220" s="9">
        <f>IF(A2220="","",YEAR(A2220)&amp;"-"&amp;TEXT(MONTH(A2220),"00"))</f>
        <v/>
      </c>
      <c r="I2220" s="8" t="n"/>
      <c r="J2220" s="9">
        <f>IF(C2220="","",IF(A2220="","일자 미기재",IF(F2220="","공수 미기재","")))</f>
        <v/>
      </c>
    </row>
    <row r="2221">
      <c r="A2221" s="7" t="n"/>
      <c r="B2221" s="8" t="n"/>
      <c r="C2221" s="9" t="n"/>
      <c r="D2221" s="9" t="n"/>
      <c r="E2221" s="8" t="n"/>
      <c r="F2221" s="9" t="n"/>
      <c r="G2221" s="10">
        <f>IF(OR(A2221="",B2221=""),"",COUNTIFS($A$4:$A$3003,A2221,$B$4:$B$3003,B2221))</f>
        <v/>
      </c>
      <c r="H2221" s="9">
        <f>IF(A2221="","",YEAR(A2221)&amp;"-"&amp;TEXT(MONTH(A2221),"00"))</f>
        <v/>
      </c>
      <c r="I2221" s="8" t="n"/>
      <c r="J2221" s="9">
        <f>IF(C2221="","",IF(A2221="","일자 미기재",IF(F2221="","공수 미기재","")))</f>
        <v/>
      </c>
    </row>
    <row r="2222">
      <c r="A2222" s="7" t="n"/>
      <c r="B2222" s="8" t="n"/>
      <c r="C2222" s="9" t="n"/>
      <c r="D2222" s="9" t="n"/>
      <c r="E2222" s="8" t="n"/>
      <c r="F2222" s="9" t="n"/>
      <c r="G2222" s="10">
        <f>IF(OR(A2222="",B2222=""),"",COUNTIFS($A$4:$A$3003,A2222,$B$4:$B$3003,B2222))</f>
        <v/>
      </c>
      <c r="H2222" s="9">
        <f>IF(A2222="","",YEAR(A2222)&amp;"-"&amp;TEXT(MONTH(A2222),"00"))</f>
        <v/>
      </c>
      <c r="I2222" s="8" t="n"/>
      <c r="J2222" s="9">
        <f>IF(C2222="","",IF(A2222="","일자 미기재",IF(F2222="","공수 미기재","")))</f>
        <v/>
      </c>
    </row>
    <row r="2223">
      <c r="A2223" s="7" t="n"/>
      <c r="B2223" s="8" t="n"/>
      <c r="C2223" s="9" t="n"/>
      <c r="D2223" s="9" t="n"/>
      <c r="E2223" s="8" t="n"/>
      <c r="F2223" s="9" t="n"/>
      <c r="G2223" s="10">
        <f>IF(OR(A2223="",B2223=""),"",COUNTIFS($A$4:$A$3003,A2223,$B$4:$B$3003,B2223))</f>
        <v/>
      </c>
      <c r="H2223" s="9">
        <f>IF(A2223="","",YEAR(A2223)&amp;"-"&amp;TEXT(MONTH(A2223),"00"))</f>
        <v/>
      </c>
      <c r="I2223" s="8" t="n"/>
      <c r="J2223" s="9">
        <f>IF(C2223="","",IF(A2223="","일자 미기재",IF(F2223="","공수 미기재","")))</f>
        <v/>
      </c>
    </row>
    <row r="2224">
      <c r="A2224" s="7" t="n"/>
      <c r="B2224" s="8" t="n"/>
      <c r="C2224" s="9" t="n"/>
      <c r="D2224" s="9" t="n"/>
      <c r="E2224" s="8" t="n"/>
      <c r="F2224" s="9" t="n"/>
      <c r="G2224" s="10">
        <f>IF(OR(A2224="",B2224=""),"",COUNTIFS($A$4:$A$3003,A2224,$B$4:$B$3003,B2224))</f>
        <v/>
      </c>
      <c r="H2224" s="9">
        <f>IF(A2224="","",YEAR(A2224)&amp;"-"&amp;TEXT(MONTH(A2224),"00"))</f>
        <v/>
      </c>
      <c r="I2224" s="8" t="n"/>
      <c r="J2224" s="9">
        <f>IF(C2224="","",IF(A2224="","일자 미기재",IF(F2224="","공수 미기재","")))</f>
        <v/>
      </c>
    </row>
    <row r="2225">
      <c r="A2225" s="7" t="n"/>
      <c r="B2225" s="8" t="n"/>
      <c r="C2225" s="9" t="n"/>
      <c r="D2225" s="9" t="n"/>
      <c r="E2225" s="8" t="n"/>
      <c r="F2225" s="9" t="n"/>
      <c r="G2225" s="10">
        <f>IF(OR(A2225="",B2225=""),"",COUNTIFS($A$4:$A$3003,A2225,$B$4:$B$3003,B2225))</f>
        <v/>
      </c>
      <c r="H2225" s="9">
        <f>IF(A2225="","",YEAR(A2225)&amp;"-"&amp;TEXT(MONTH(A2225),"00"))</f>
        <v/>
      </c>
      <c r="I2225" s="8" t="n"/>
      <c r="J2225" s="9">
        <f>IF(C2225="","",IF(A2225="","일자 미기재",IF(F2225="","공수 미기재","")))</f>
        <v/>
      </c>
    </row>
    <row r="2226">
      <c r="A2226" s="7" t="n"/>
      <c r="B2226" s="8" t="n"/>
      <c r="C2226" s="9" t="n"/>
      <c r="D2226" s="9" t="n"/>
      <c r="E2226" s="8" t="n"/>
      <c r="F2226" s="9" t="n"/>
      <c r="G2226" s="10">
        <f>IF(OR(A2226="",B2226=""),"",COUNTIFS($A$4:$A$3003,A2226,$B$4:$B$3003,B2226))</f>
        <v/>
      </c>
      <c r="H2226" s="9">
        <f>IF(A2226="","",YEAR(A2226)&amp;"-"&amp;TEXT(MONTH(A2226),"00"))</f>
        <v/>
      </c>
      <c r="I2226" s="8" t="n"/>
      <c r="J2226" s="9">
        <f>IF(C2226="","",IF(A2226="","일자 미기재",IF(F2226="","공수 미기재","")))</f>
        <v/>
      </c>
    </row>
    <row r="2227">
      <c r="A2227" s="7" t="n"/>
      <c r="B2227" s="8" t="n"/>
      <c r="C2227" s="9" t="n"/>
      <c r="D2227" s="9" t="n"/>
      <c r="E2227" s="8" t="n"/>
      <c r="F2227" s="9" t="n"/>
      <c r="G2227" s="10">
        <f>IF(OR(A2227="",B2227=""),"",COUNTIFS($A$4:$A$3003,A2227,$B$4:$B$3003,B2227))</f>
        <v/>
      </c>
      <c r="H2227" s="9">
        <f>IF(A2227="","",YEAR(A2227)&amp;"-"&amp;TEXT(MONTH(A2227),"00"))</f>
        <v/>
      </c>
      <c r="I2227" s="8" t="n"/>
      <c r="J2227" s="9">
        <f>IF(C2227="","",IF(A2227="","일자 미기재",IF(F2227="","공수 미기재","")))</f>
        <v/>
      </c>
    </row>
    <row r="2228">
      <c r="A2228" s="7" t="n"/>
      <c r="B2228" s="8" t="n"/>
      <c r="C2228" s="9" t="n"/>
      <c r="D2228" s="9" t="n"/>
      <c r="E2228" s="8" t="n"/>
      <c r="F2228" s="9" t="n"/>
      <c r="G2228" s="10">
        <f>IF(OR(A2228="",B2228=""),"",COUNTIFS($A$4:$A$3003,A2228,$B$4:$B$3003,B2228))</f>
        <v/>
      </c>
      <c r="H2228" s="9">
        <f>IF(A2228="","",YEAR(A2228)&amp;"-"&amp;TEXT(MONTH(A2228),"00"))</f>
        <v/>
      </c>
      <c r="I2228" s="8" t="n"/>
      <c r="J2228" s="9">
        <f>IF(C2228="","",IF(A2228="","일자 미기재",IF(F2228="","공수 미기재","")))</f>
        <v/>
      </c>
    </row>
    <row r="2229">
      <c r="A2229" s="7" t="n"/>
      <c r="B2229" s="8" t="n"/>
      <c r="C2229" s="9" t="n"/>
      <c r="D2229" s="9" t="n"/>
      <c r="E2229" s="8" t="n"/>
      <c r="F2229" s="9" t="n"/>
      <c r="G2229" s="10">
        <f>IF(OR(A2229="",B2229=""),"",COUNTIFS($A$4:$A$3003,A2229,$B$4:$B$3003,B2229))</f>
        <v/>
      </c>
      <c r="H2229" s="9">
        <f>IF(A2229="","",YEAR(A2229)&amp;"-"&amp;TEXT(MONTH(A2229),"00"))</f>
        <v/>
      </c>
      <c r="I2229" s="8" t="n"/>
      <c r="J2229" s="9">
        <f>IF(C2229="","",IF(A2229="","일자 미기재",IF(F2229="","공수 미기재","")))</f>
        <v/>
      </c>
    </row>
    <row r="2230">
      <c r="A2230" s="7" t="n"/>
      <c r="B2230" s="8" t="n"/>
      <c r="C2230" s="9" t="n"/>
      <c r="D2230" s="9" t="n"/>
      <c r="E2230" s="8" t="n"/>
      <c r="F2230" s="9" t="n"/>
      <c r="G2230" s="10">
        <f>IF(OR(A2230="",B2230=""),"",COUNTIFS($A$4:$A$3003,A2230,$B$4:$B$3003,B2230))</f>
        <v/>
      </c>
      <c r="H2230" s="9">
        <f>IF(A2230="","",YEAR(A2230)&amp;"-"&amp;TEXT(MONTH(A2230),"00"))</f>
        <v/>
      </c>
      <c r="I2230" s="8" t="n"/>
      <c r="J2230" s="9">
        <f>IF(C2230="","",IF(A2230="","일자 미기재",IF(F2230="","공수 미기재","")))</f>
        <v/>
      </c>
    </row>
    <row r="2231">
      <c r="A2231" s="7" t="n"/>
      <c r="B2231" s="8" t="n"/>
      <c r="C2231" s="9" t="n"/>
      <c r="D2231" s="9" t="n"/>
      <c r="E2231" s="8" t="n"/>
      <c r="F2231" s="9" t="n"/>
      <c r="G2231" s="10">
        <f>IF(OR(A2231="",B2231=""),"",COUNTIFS($A$4:$A$3003,A2231,$B$4:$B$3003,B2231))</f>
        <v/>
      </c>
      <c r="H2231" s="9">
        <f>IF(A2231="","",YEAR(A2231)&amp;"-"&amp;TEXT(MONTH(A2231),"00"))</f>
        <v/>
      </c>
      <c r="I2231" s="8" t="n"/>
      <c r="J2231" s="9">
        <f>IF(C2231="","",IF(A2231="","일자 미기재",IF(F2231="","공수 미기재","")))</f>
        <v/>
      </c>
    </row>
    <row r="2232">
      <c r="A2232" s="7" t="n"/>
      <c r="B2232" s="8" t="n"/>
      <c r="C2232" s="9" t="n"/>
      <c r="D2232" s="9" t="n"/>
      <c r="E2232" s="8" t="n"/>
      <c r="F2232" s="9" t="n"/>
      <c r="G2232" s="10">
        <f>IF(OR(A2232="",B2232=""),"",COUNTIFS($A$4:$A$3003,A2232,$B$4:$B$3003,B2232))</f>
        <v/>
      </c>
      <c r="H2232" s="9">
        <f>IF(A2232="","",YEAR(A2232)&amp;"-"&amp;TEXT(MONTH(A2232),"00"))</f>
        <v/>
      </c>
      <c r="I2232" s="8" t="n"/>
      <c r="J2232" s="9">
        <f>IF(C2232="","",IF(A2232="","일자 미기재",IF(F2232="","공수 미기재","")))</f>
        <v/>
      </c>
    </row>
    <row r="2233">
      <c r="A2233" s="7" t="n"/>
      <c r="B2233" s="8" t="n"/>
      <c r="C2233" s="9" t="n"/>
      <c r="D2233" s="9" t="n"/>
      <c r="E2233" s="8" t="n"/>
      <c r="F2233" s="9" t="n"/>
      <c r="G2233" s="10">
        <f>IF(OR(A2233="",B2233=""),"",COUNTIFS($A$4:$A$3003,A2233,$B$4:$B$3003,B2233))</f>
        <v/>
      </c>
      <c r="H2233" s="9">
        <f>IF(A2233="","",YEAR(A2233)&amp;"-"&amp;TEXT(MONTH(A2233),"00"))</f>
        <v/>
      </c>
      <c r="I2233" s="8" t="n"/>
      <c r="J2233" s="9">
        <f>IF(C2233="","",IF(A2233="","일자 미기재",IF(F2233="","공수 미기재","")))</f>
        <v/>
      </c>
    </row>
    <row r="2234">
      <c r="A2234" s="7" t="n"/>
      <c r="B2234" s="8" t="n"/>
      <c r="C2234" s="9" t="n"/>
      <c r="D2234" s="9" t="n"/>
      <c r="E2234" s="8" t="n"/>
      <c r="F2234" s="9" t="n"/>
      <c r="G2234" s="10">
        <f>IF(OR(A2234="",B2234=""),"",COUNTIFS($A$4:$A$3003,A2234,$B$4:$B$3003,B2234))</f>
        <v/>
      </c>
      <c r="H2234" s="9">
        <f>IF(A2234="","",YEAR(A2234)&amp;"-"&amp;TEXT(MONTH(A2234),"00"))</f>
        <v/>
      </c>
      <c r="I2234" s="8" t="n"/>
      <c r="J2234" s="9">
        <f>IF(C2234="","",IF(A2234="","일자 미기재",IF(F2234="","공수 미기재","")))</f>
        <v/>
      </c>
    </row>
    <row r="2235">
      <c r="A2235" s="7" t="n"/>
      <c r="B2235" s="8" t="n"/>
      <c r="C2235" s="9" t="n"/>
      <c r="D2235" s="9" t="n"/>
      <c r="E2235" s="8" t="n"/>
      <c r="F2235" s="9" t="n"/>
      <c r="G2235" s="10">
        <f>IF(OR(A2235="",B2235=""),"",COUNTIFS($A$4:$A$3003,A2235,$B$4:$B$3003,B2235))</f>
        <v/>
      </c>
      <c r="H2235" s="9">
        <f>IF(A2235="","",YEAR(A2235)&amp;"-"&amp;TEXT(MONTH(A2235),"00"))</f>
        <v/>
      </c>
      <c r="I2235" s="8" t="n"/>
      <c r="J2235" s="9">
        <f>IF(C2235="","",IF(A2235="","일자 미기재",IF(F2235="","공수 미기재","")))</f>
        <v/>
      </c>
    </row>
    <row r="2236">
      <c r="A2236" s="7" t="n"/>
      <c r="B2236" s="8" t="n"/>
      <c r="C2236" s="9" t="n"/>
      <c r="D2236" s="9" t="n"/>
      <c r="E2236" s="8" t="n"/>
      <c r="F2236" s="9" t="n"/>
      <c r="G2236" s="10">
        <f>IF(OR(A2236="",B2236=""),"",COUNTIFS($A$4:$A$3003,A2236,$B$4:$B$3003,B2236))</f>
        <v/>
      </c>
      <c r="H2236" s="9">
        <f>IF(A2236="","",YEAR(A2236)&amp;"-"&amp;TEXT(MONTH(A2236),"00"))</f>
        <v/>
      </c>
      <c r="I2236" s="8" t="n"/>
      <c r="J2236" s="9">
        <f>IF(C2236="","",IF(A2236="","일자 미기재",IF(F2236="","공수 미기재","")))</f>
        <v/>
      </c>
    </row>
    <row r="2237">
      <c r="A2237" s="7" t="n"/>
      <c r="B2237" s="8" t="n"/>
      <c r="C2237" s="9" t="n"/>
      <c r="D2237" s="9" t="n"/>
      <c r="E2237" s="8" t="n"/>
      <c r="F2237" s="9" t="n"/>
      <c r="G2237" s="10">
        <f>IF(OR(A2237="",B2237=""),"",COUNTIFS($A$4:$A$3003,A2237,$B$4:$B$3003,B2237))</f>
        <v/>
      </c>
      <c r="H2237" s="9">
        <f>IF(A2237="","",YEAR(A2237)&amp;"-"&amp;TEXT(MONTH(A2237),"00"))</f>
        <v/>
      </c>
      <c r="I2237" s="8" t="n"/>
      <c r="J2237" s="9">
        <f>IF(C2237="","",IF(A2237="","일자 미기재",IF(F2237="","공수 미기재","")))</f>
        <v/>
      </c>
    </row>
    <row r="2238">
      <c r="A2238" s="7" t="n"/>
      <c r="B2238" s="8" t="n"/>
      <c r="C2238" s="9" t="n"/>
      <c r="D2238" s="9" t="n"/>
      <c r="E2238" s="8" t="n"/>
      <c r="F2238" s="9" t="n"/>
      <c r="G2238" s="10">
        <f>IF(OR(A2238="",B2238=""),"",COUNTIFS($A$4:$A$3003,A2238,$B$4:$B$3003,B2238))</f>
        <v/>
      </c>
      <c r="H2238" s="9">
        <f>IF(A2238="","",YEAR(A2238)&amp;"-"&amp;TEXT(MONTH(A2238),"00"))</f>
        <v/>
      </c>
      <c r="I2238" s="8" t="n"/>
      <c r="J2238" s="9">
        <f>IF(C2238="","",IF(A2238="","일자 미기재",IF(F2238="","공수 미기재","")))</f>
        <v/>
      </c>
    </row>
    <row r="2239">
      <c r="A2239" s="7" t="n"/>
      <c r="B2239" s="8" t="n"/>
      <c r="C2239" s="9" t="n"/>
      <c r="D2239" s="9" t="n"/>
      <c r="E2239" s="8" t="n"/>
      <c r="F2239" s="9" t="n"/>
      <c r="G2239" s="10">
        <f>IF(OR(A2239="",B2239=""),"",COUNTIFS($A$4:$A$3003,A2239,$B$4:$B$3003,B2239))</f>
        <v/>
      </c>
      <c r="H2239" s="9">
        <f>IF(A2239="","",YEAR(A2239)&amp;"-"&amp;TEXT(MONTH(A2239),"00"))</f>
        <v/>
      </c>
      <c r="I2239" s="8" t="n"/>
      <c r="J2239" s="9">
        <f>IF(C2239="","",IF(A2239="","일자 미기재",IF(F2239="","공수 미기재","")))</f>
        <v/>
      </c>
    </row>
    <row r="2240">
      <c r="A2240" s="7" t="n"/>
      <c r="B2240" s="8" t="n"/>
      <c r="C2240" s="9" t="n"/>
      <c r="D2240" s="9" t="n"/>
      <c r="E2240" s="8" t="n"/>
      <c r="F2240" s="9" t="n"/>
      <c r="G2240" s="10">
        <f>IF(OR(A2240="",B2240=""),"",COUNTIFS($A$4:$A$3003,A2240,$B$4:$B$3003,B2240))</f>
        <v/>
      </c>
      <c r="H2240" s="9">
        <f>IF(A2240="","",YEAR(A2240)&amp;"-"&amp;TEXT(MONTH(A2240),"00"))</f>
        <v/>
      </c>
      <c r="I2240" s="8" t="n"/>
      <c r="J2240" s="9">
        <f>IF(C2240="","",IF(A2240="","일자 미기재",IF(F2240="","공수 미기재","")))</f>
        <v/>
      </c>
    </row>
    <row r="2241">
      <c r="A2241" s="7" t="n"/>
      <c r="B2241" s="8" t="n"/>
      <c r="C2241" s="9" t="n"/>
      <c r="D2241" s="9" t="n"/>
      <c r="E2241" s="8" t="n"/>
      <c r="F2241" s="9" t="n"/>
      <c r="G2241" s="10">
        <f>IF(OR(A2241="",B2241=""),"",COUNTIFS($A$4:$A$3003,A2241,$B$4:$B$3003,B2241))</f>
        <v/>
      </c>
      <c r="H2241" s="9">
        <f>IF(A2241="","",YEAR(A2241)&amp;"-"&amp;TEXT(MONTH(A2241),"00"))</f>
        <v/>
      </c>
      <c r="I2241" s="8" t="n"/>
      <c r="J2241" s="9">
        <f>IF(C2241="","",IF(A2241="","일자 미기재",IF(F2241="","공수 미기재","")))</f>
        <v/>
      </c>
    </row>
    <row r="2242">
      <c r="A2242" s="7" t="n"/>
      <c r="B2242" s="8" t="n"/>
      <c r="C2242" s="9" t="n"/>
      <c r="D2242" s="9" t="n"/>
      <c r="E2242" s="8" t="n"/>
      <c r="F2242" s="9" t="n"/>
      <c r="G2242" s="10">
        <f>IF(OR(A2242="",B2242=""),"",COUNTIFS($A$4:$A$3003,A2242,$B$4:$B$3003,B2242))</f>
        <v/>
      </c>
      <c r="H2242" s="9">
        <f>IF(A2242="","",YEAR(A2242)&amp;"-"&amp;TEXT(MONTH(A2242),"00"))</f>
        <v/>
      </c>
      <c r="I2242" s="8" t="n"/>
      <c r="J2242" s="9">
        <f>IF(C2242="","",IF(A2242="","일자 미기재",IF(F2242="","공수 미기재","")))</f>
        <v/>
      </c>
    </row>
    <row r="2243">
      <c r="A2243" s="7" t="n"/>
      <c r="B2243" s="8" t="n"/>
      <c r="C2243" s="9" t="n"/>
      <c r="D2243" s="9" t="n"/>
      <c r="E2243" s="8" t="n"/>
      <c r="F2243" s="9" t="n"/>
      <c r="G2243" s="10">
        <f>IF(OR(A2243="",B2243=""),"",COUNTIFS($A$4:$A$3003,A2243,$B$4:$B$3003,B2243))</f>
        <v/>
      </c>
      <c r="H2243" s="9">
        <f>IF(A2243="","",YEAR(A2243)&amp;"-"&amp;TEXT(MONTH(A2243),"00"))</f>
        <v/>
      </c>
      <c r="I2243" s="8" t="n"/>
      <c r="J2243" s="9">
        <f>IF(C2243="","",IF(A2243="","일자 미기재",IF(F2243="","공수 미기재","")))</f>
        <v/>
      </c>
    </row>
    <row r="2244">
      <c r="A2244" s="7" t="n"/>
      <c r="B2244" s="8" t="n"/>
      <c r="C2244" s="9" t="n"/>
      <c r="D2244" s="9" t="n"/>
      <c r="E2244" s="8" t="n"/>
      <c r="F2244" s="9" t="n"/>
      <c r="G2244" s="10">
        <f>IF(OR(A2244="",B2244=""),"",COUNTIFS($A$4:$A$3003,A2244,$B$4:$B$3003,B2244))</f>
        <v/>
      </c>
      <c r="H2244" s="9">
        <f>IF(A2244="","",YEAR(A2244)&amp;"-"&amp;TEXT(MONTH(A2244),"00"))</f>
        <v/>
      </c>
      <c r="I2244" s="8" t="n"/>
      <c r="J2244" s="9">
        <f>IF(C2244="","",IF(A2244="","일자 미기재",IF(F2244="","공수 미기재","")))</f>
        <v/>
      </c>
    </row>
    <row r="2245">
      <c r="A2245" s="7" t="n"/>
      <c r="B2245" s="8" t="n"/>
      <c r="C2245" s="9" t="n"/>
      <c r="D2245" s="9" t="n"/>
      <c r="E2245" s="8" t="n"/>
      <c r="F2245" s="9" t="n"/>
      <c r="G2245" s="10">
        <f>IF(OR(A2245="",B2245=""),"",COUNTIFS($A$4:$A$3003,A2245,$B$4:$B$3003,B2245))</f>
        <v/>
      </c>
      <c r="H2245" s="9">
        <f>IF(A2245="","",YEAR(A2245)&amp;"-"&amp;TEXT(MONTH(A2245),"00"))</f>
        <v/>
      </c>
      <c r="I2245" s="8" t="n"/>
      <c r="J2245" s="9">
        <f>IF(C2245="","",IF(A2245="","일자 미기재",IF(F2245="","공수 미기재","")))</f>
        <v/>
      </c>
    </row>
    <row r="2246">
      <c r="A2246" s="7" t="n"/>
      <c r="B2246" s="8" t="n"/>
      <c r="C2246" s="9" t="n"/>
      <c r="D2246" s="9" t="n"/>
      <c r="E2246" s="8" t="n"/>
      <c r="F2246" s="9" t="n"/>
      <c r="G2246" s="10">
        <f>IF(OR(A2246="",B2246=""),"",COUNTIFS($A$4:$A$3003,A2246,$B$4:$B$3003,B2246))</f>
        <v/>
      </c>
      <c r="H2246" s="9">
        <f>IF(A2246="","",YEAR(A2246)&amp;"-"&amp;TEXT(MONTH(A2246),"00"))</f>
        <v/>
      </c>
      <c r="I2246" s="8" t="n"/>
      <c r="J2246" s="9">
        <f>IF(C2246="","",IF(A2246="","일자 미기재",IF(F2246="","공수 미기재","")))</f>
        <v/>
      </c>
    </row>
    <row r="2247">
      <c r="A2247" s="7" t="n"/>
      <c r="B2247" s="8" t="n"/>
      <c r="C2247" s="9" t="n"/>
      <c r="D2247" s="9" t="n"/>
      <c r="E2247" s="8" t="n"/>
      <c r="F2247" s="9" t="n"/>
      <c r="G2247" s="10">
        <f>IF(OR(A2247="",B2247=""),"",COUNTIFS($A$4:$A$3003,A2247,$B$4:$B$3003,B2247))</f>
        <v/>
      </c>
      <c r="H2247" s="9">
        <f>IF(A2247="","",YEAR(A2247)&amp;"-"&amp;TEXT(MONTH(A2247),"00"))</f>
        <v/>
      </c>
      <c r="I2247" s="8" t="n"/>
      <c r="J2247" s="9">
        <f>IF(C2247="","",IF(A2247="","일자 미기재",IF(F2247="","공수 미기재","")))</f>
        <v/>
      </c>
    </row>
    <row r="2248">
      <c r="A2248" s="7" t="n"/>
      <c r="B2248" s="8" t="n"/>
      <c r="C2248" s="9" t="n"/>
      <c r="D2248" s="9" t="n"/>
      <c r="E2248" s="8" t="n"/>
      <c r="F2248" s="9" t="n"/>
      <c r="G2248" s="10">
        <f>IF(OR(A2248="",B2248=""),"",COUNTIFS($A$4:$A$3003,A2248,$B$4:$B$3003,B2248))</f>
        <v/>
      </c>
      <c r="H2248" s="9">
        <f>IF(A2248="","",YEAR(A2248)&amp;"-"&amp;TEXT(MONTH(A2248),"00"))</f>
        <v/>
      </c>
      <c r="I2248" s="8" t="n"/>
      <c r="J2248" s="9">
        <f>IF(C2248="","",IF(A2248="","일자 미기재",IF(F2248="","공수 미기재","")))</f>
        <v/>
      </c>
    </row>
    <row r="2249">
      <c r="A2249" s="7" t="n"/>
      <c r="B2249" s="8" t="n"/>
      <c r="C2249" s="9" t="n"/>
      <c r="D2249" s="9" t="n"/>
      <c r="E2249" s="8" t="n"/>
      <c r="F2249" s="9" t="n"/>
      <c r="G2249" s="10">
        <f>IF(OR(A2249="",B2249=""),"",COUNTIFS($A$4:$A$3003,A2249,$B$4:$B$3003,B2249))</f>
        <v/>
      </c>
      <c r="H2249" s="9">
        <f>IF(A2249="","",YEAR(A2249)&amp;"-"&amp;TEXT(MONTH(A2249),"00"))</f>
        <v/>
      </c>
      <c r="I2249" s="8" t="n"/>
      <c r="J2249" s="9">
        <f>IF(C2249="","",IF(A2249="","일자 미기재",IF(F2249="","공수 미기재","")))</f>
        <v/>
      </c>
    </row>
    <row r="2250">
      <c r="A2250" s="7" t="n"/>
      <c r="B2250" s="8" t="n"/>
      <c r="C2250" s="9" t="n"/>
      <c r="D2250" s="9" t="n"/>
      <c r="E2250" s="8" t="n"/>
      <c r="F2250" s="9" t="n"/>
      <c r="G2250" s="10">
        <f>IF(OR(A2250="",B2250=""),"",COUNTIFS($A$4:$A$3003,A2250,$B$4:$B$3003,B2250))</f>
        <v/>
      </c>
      <c r="H2250" s="9">
        <f>IF(A2250="","",YEAR(A2250)&amp;"-"&amp;TEXT(MONTH(A2250),"00"))</f>
        <v/>
      </c>
      <c r="I2250" s="8" t="n"/>
      <c r="J2250" s="9">
        <f>IF(C2250="","",IF(A2250="","일자 미기재",IF(F2250="","공수 미기재","")))</f>
        <v/>
      </c>
    </row>
    <row r="2251">
      <c r="A2251" s="7" t="n"/>
      <c r="B2251" s="8" t="n"/>
      <c r="C2251" s="9" t="n"/>
      <c r="D2251" s="9" t="n"/>
      <c r="E2251" s="8" t="n"/>
      <c r="F2251" s="9" t="n"/>
      <c r="G2251" s="10">
        <f>IF(OR(A2251="",B2251=""),"",COUNTIFS($A$4:$A$3003,A2251,$B$4:$B$3003,B2251))</f>
        <v/>
      </c>
      <c r="H2251" s="9">
        <f>IF(A2251="","",YEAR(A2251)&amp;"-"&amp;TEXT(MONTH(A2251),"00"))</f>
        <v/>
      </c>
      <c r="I2251" s="8" t="n"/>
      <c r="J2251" s="9">
        <f>IF(C2251="","",IF(A2251="","일자 미기재",IF(F2251="","공수 미기재","")))</f>
        <v/>
      </c>
    </row>
    <row r="2252">
      <c r="A2252" s="7" t="n"/>
      <c r="B2252" s="8" t="n"/>
      <c r="C2252" s="9" t="n"/>
      <c r="D2252" s="9" t="n"/>
      <c r="E2252" s="8" t="n"/>
      <c r="F2252" s="9" t="n"/>
      <c r="G2252" s="10">
        <f>IF(OR(A2252="",B2252=""),"",COUNTIFS($A$4:$A$3003,A2252,$B$4:$B$3003,B2252))</f>
        <v/>
      </c>
      <c r="H2252" s="9">
        <f>IF(A2252="","",YEAR(A2252)&amp;"-"&amp;TEXT(MONTH(A2252),"00"))</f>
        <v/>
      </c>
      <c r="I2252" s="8" t="n"/>
      <c r="J2252" s="9">
        <f>IF(C2252="","",IF(A2252="","일자 미기재",IF(F2252="","공수 미기재","")))</f>
        <v/>
      </c>
    </row>
    <row r="2253">
      <c r="A2253" s="7" t="n"/>
      <c r="B2253" s="8" t="n"/>
      <c r="C2253" s="9" t="n"/>
      <c r="D2253" s="9" t="n"/>
      <c r="E2253" s="8" t="n"/>
      <c r="F2253" s="9" t="n"/>
      <c r="G2253" s="10">
        <f>IF(OR(A2253="",B2253=""),"",COUNTIFS($A$4:$A$3003,A2253,$B$4:$B$3003,B2253))</f>
        <v/>
      </c>
      <c r="H2253" s="9">
        <f>IF(A2253="","",YEAR(A2253)&amp;"-"&amp;TEXT(MONTH(A2253),"00"))</f>
        <v/>
      </c>
      <c r="I2253" s="8" t="n"/>
      <c r="J2253" s="9">
        <f>IF(C2253="","",IF(A2253="","일자 미기재",IF(F2253="","공수 미기재","")))</f>
        <v/>
      </c>
    </row>
    <row r="2254">
      <c r="A2254" s="7" t="n"/>
      <c r="B2254" s="8" t="n"/>
      <c r="C2254" s="9" t="n"/>
      <c r="D2254" s="9" t="n"/>
      <c r="E2254" s="8" t="n"/>
      <c r="F2254" s="9" t="n"/>
      <c r="G2254" s="10">
        <f>IF(OR(A2254="",B2254=""),"",COUNTIFS($A$4:$A$3003,A2254,$B$4:$B$3003,B2254))</f>
        <v/>
      </c>
      <c r="H2254" s="9">
        <f>IF(A2254="","",YEAR(A2254)&amp;"-"&amp;TEXT(MONTH(A2254),"00"))</f>
        <v/>
      </c>
      <c r="I2254" s="8" t="n"/>
      <c r="J2254" s="9">
        <f>IF(C2254="","",IF(A2254="","일자 미기재",IF(F2254="","공수 미기재","")))</f>
        <v/>
      </c>
    </row>
    <row r="2255">
      <c r="A2255" s="7" t="n"/>
      <c r="B2255" s="8" t="n"/>
      <c r="C2255" s="9" t="n"/>
      <c r="D2255" s="9" t="n"/>
      <c r="E2255" s="8" t="n"/>
      <c r="F2255" s="9" t="n"/>
      <c r="G2255" s="10">
        <f>IF(OR(A2255="",B2255=""),"",COUNTIFS($A$4:$A$3003,A2255,$B$4:$B$3003,B2255))</f>
        <v/>
      </c>
      <c r="H2255" s="9">
        <f>IF(A2255="","",YEAR(A2255)&amp;"-"&amp;TEXT(MONTH(A2255),"00"))</f>
        <v/>
      </c>
      <c r="I2255" s="8" t="n"/>
      <c r="J2255" s="9">
        <f>IF(C2255="","",IF(A2255="","일자 미기재",IF(F2255="","공수 미기재","")))</f>
        <v/>
      </c>
    </row>
    <row r="2256">
      <c r="A2256" s="7" t="n"/>
      <c r="B2256" s="8" t="n"/>
      <c r="C2256" s="9" t="n"/>
      <c r="D2256" s="9" t="n"/>
      <c r="E2256" s="8" t="n"/>
      <c r="F2256" s="9" t="n"/>
      <c r="G2256" s="10">
        <f>IF(OR(A2256="",B2256=""),"",COUNTIFS($A$4:$A$3003,A2256,$B$4:$B$3003,B2256))</f>
        <v/>
      </c>
      <c r="H2256" s="9">
        <f>IF(A2256="","",YEAR(A2256)&amp;"-"&amp;TEXT(MONTH(A2256),"00"))</f>
        <v/>
      </c>
      <c r="I2256" s="8" t="n"/>
      <c r="J2256" s="9">
        <f>IF(C2256="","",IF(A2256="","일자 미기재",IF(F2256="","공수 미기재","")))</f>
        <v/>
      </c>
    </row>
    <row r="2257">
      <c r="A2257" s="7" t="n"/>
      <c r="B2257" s="8" t="n"/>
      <c r="C2257" s="9" t="n"/>
      <c r="D2257" s="9" t="n"/>
      <c r="E2257" s="8" t="n"/>
      <c r="F2257" s="9" t="n"/>
      <c r="G2257" s="10">
        <f>IF(OR(A2257="",B2257=""),"",COUNTIFS($A$4:$A$3003,A2257,$B$4:$B$3003,B2257))</f>
        <v/>
      </c>
      <c r="H2257" s="9">
        <f>IF(A2257="","",YEAR(A2257)&amp;"-"&amp;TEXT(MONTH(A2257),"00"))</f>
        <v/>
      </c>
      <c r="I2257" s="8" t="n"/>
      <c r="J2257" s="9">
        <f>IF(C2257="","",IF(A2257="","일자 미기재",IF(F2257="","공수 미기재","")))</f>
        <v/>
      </c>
    </row>
    <row r="2258">
      <c r="A2258" s="7" t="n"/>
      <c r="B2258" s="8" t="n"/>
      <c r="C2258" s="9" t="n"/>
      <c r="D2258" s="9" t="n"/>
      <c r="E2258" s="8" t="n"/>
      <c r="F2258" s="9" t="n"/>
      <c r="G2258" s="10">
        <f>IF(OR(A2258="",B2258=""),"",COUNTIFS($A$4:$A$3003,A2258,$B$4:$B$3003,B2258))</f>
        <v/>
      </c>
      <c r="H2258" s="9">
        <f>IF(A2258="","",YEAR(A2258)&amp;"-"&amp;TEXT(MONTH(A2258),"00"))</f>
        <v/>
      </c>
      <c r="I2258" s="8" t="n"/>
      <c r="J2258" s="9">
        <f>IF(C2258="","",IF(A2258="","일자 미기재",IF(F2258="","공수 미기재","")))</f>
        <v/>
      </c>
    </row>
    <row r="2259">
      <c r="A2259" s="7" t="n"/>
      <c r="B2259" s="8" t="n"/>
      <c r="C2259" s="9" t="n"/>
      <c r="D2259" s="9" t="n"/>
      <c r="E2259" s="8" t="n"/>
      <c r="F2259" s="9" t="n"/>
      <c r="G2259" s="10">
        <f>IF(OR(A2259="",B2259=""),"",COUNTIFS($A$4:$A$3003,A2259,$B$4:$B$3003,B2259))</f>
        <v/>
      </c>
      <c r="H2259" s="9">
        <f>IF(A2259="","",YEAR(A2259)&amp;"-"&amp;TEXT(MONTH(A2259),"00"))</f>
        <v/>
      </c>
      <c r="I2259" s="8" t="n"/>
      <c r="J2259" s="9">
        <f>IF(C2259="","",IF(A2259="","일자 미기재",IF(F2259="","공수 미기재","")))</f>
        <v/>
      </c>
    </row>
    <row r="2260">
      <c r="A2260" s="7" t="n"/>
      <c r="B2260" s="8" t="n"/>
      <c r="C2260" s="9" t="n"/>
      <c r="D2260" s="9" t="n"/>
      <c r="E2260" s="8" t="n"/>
      <c r="F2260" s="9" t="n"/>
      <c r="G2260" s="10">
        <f>IF(OR(A2260="",B2260=""),"",COUNTIFS($A$4:$A$3003,A2260,$B$4:$B$3003,B2260))</f>
        <v/>
      </c>
      <c r="H2260" s="9">
        <f>IF(A2260="","",YEAR(A2260)&amp;"-"&amp;TEXT(MONTH(A2260),"00"))</f>
        <v/>
      </c>
      <c r="I2260" s="8" t="n"/>
      <c r="J2260" s="9">
        <f>IF(C2260="","",IF(A2260="","일자 미기재",IF(F2260="","공수 미기재","")))</f>
        <v/>
      </c>
    </row>
    <row r="2261">
      <c r="A2261" s="7" t="n"/>
      <c r="B2261" s="8" t="n"/>
      <c r="C2261" s="9" t="n"/>
      <c r="D2261" s="9" t="n"/>
      <c r="E2261" s="8" t="n"/>
      <c r="F2261" s="9" t="n"/>
      <c r="G2261" s="10">
        <f>IF(OR(A2261="",B2261=""),"",COUNTIFS($A$4:$A$3003,A2261,$B$4:$B$3003,B2261))</f>
        <v/>
      </c>
      <c r="H2261" s="9">
        <f>IF(A2261="","",YEAR(A2261)&amp;"-"&amp;TEXT(MONTH(A2261),"00"))</f>
        <v/>
      </c>
      <c r="I2261" s="8" t="n"/>
      <c r="J2261" s="9">
        <f>IF(C2261="","",IF(A2261="","일자 미기재",IF(F2261="","공수 미기재","")))</f>
        <v/>
      </c>
    </row>
    <row r="2262">
      <c r="A2262" s="7" t="n"/>
      <c r="B2262" s="8" t="n"/>
      <c r="C2262" s="9" t="n"/>
      <c r="D2262" s="9" t="n"/>
      <c r="E2262" s="8" t="n"/>
      <c r="F2262" s="9" t="n"/>
      <c r="G2262" s="10">
        <f>IF(OR(A2262="",B2262=""),"",COUNTIFS($A$4:$A$3003,A2262,$B$4:$B$3003,B2262))</f>
        <v/>
      </c>
      <c r="H2262" s="9">
        <f>IF(A2262="","",YEAR(A2262)&amp;"-"&amp;TEXT(MONTH(A2262),"00"))</f>
        <v/>
      </c>
      <c r="I2262" s="8" t="n"/>
      <c r="J2262" s="9">
        <f>IF(C2262="","",IF(A2262="","일자 미기재",IF(F2262="","공수 미기재","")))</f>
        <v/>
      </c>
    </row>
    <row r="2263">
      <c r="A2263" s="7" t="n"/>
      <c r="B2263" s="8" t="n"/>
      <c r="C2263" s="9" t="n"/>
      <c r="D2263" s="9" t="n"/>
      <c r="E2263" s="8" t="n"/>
      <c r="F2263" s="9" t="n"/>
      <c r="G2263" s="10">
        <f>IF(OR(A2263="",B2263=""),"",COUNTIFS($A$4:$A$3003,A2263,$B$4:$B$3003,B2263))</f>
        <v/>
      </c>
      <c r="H2263" s="9">
        <f>IF(A2263="","",YEAR(A2263)&amp;"-"&amp;TEXT(MONTH(A2263),"00"))</f>
        <v/>
      </c>
      <c r="I2263" s="8" t="n"/>
      <c r="J2263" s="9">
        <f>IF(C2263="","",IF(A2263="","일자 미기재",IF(F2263="","공수 미기재","")))</f>
        <v/>
      </c>
    </row>
    <row r="2264">
      <c r="A2264" s="7" t="n"/>
      <c r="B2264" s="8" t="n"/>
      <c r="C2264" s="9" t="n"/>
      <c r="D2264" s="9" t="n"/>
      <c r="E2264" s="8" t="n"/>
      <c r="F2264" s="9" t="n"/>
      <c r="G2264" s="10">
        <f>IF(OR(A2264="",B2264=""),"",COUNTIFS($A$4:$A$3003,A2264,$B$4:$B$3003,B2264))</f>
        <v/>
      </c>
      <c r="H2264" s="9">
        <f>IF(A2264="","",YEAR(A2264)&amp;"-"&amp;TEXT(MONTH(A2264),"00"))</f>
        <v/>
      </c>
      <c r="I2264" s="8" t="n"/>
      <c r="J2264" s="9">
        <f>IF(C2264="","",IF(A2264="","일자 미기재",IF(F2264="","공수 미기재","")))</f>
        <v/>
      </c>
    </row>
    <row r="2265">
      <c r="A2265" s="7" t="n"/>
      <c r="B2265" s="8" t="n"/>
      <c r="C2265" s="9" t="n"/>
      <c r="D2265" s="9" t="n"/>
      <c r="E2265" s="8" t="n"/>
      <c r="F2265" s="9" t="n"/>
      <c r="G2265" s="10">
        <f>IF(OR(A2265="",B2265=""),"",COUNTIFS($A$4:$A$3003,A2265,$B$4:$B$3003,B2265))</f>
        <v/>
      </c>
      <c r="H2265" s="9">
        <f>IF(A2265="","",YEAR(A2265)&amp;"-"&amp;TEXT(MONTH(A2265),"00"))</f>
        <v/>
      </c>
      <c r="I2265" s="8" t="n"/>
      <c r="J2265" s="9">
        <f>IF(C2265="","",IF(A2265="","일자 미기재",IF(F2265="","공수 미기재","")))</f>
        <v/>
      </c>
    </row>
    <row r="2266">
      <c r="A2266" s="7" t="n"/>
      <c r="B2266" s="8" t="n"/>
      <c r="C2266" s="9" t="n"/>
      <c r="D2266" s="9" t="n"/>
      <c r="E2266" s="8" t="n"/>
      <c r="F2266" s="9" t="n"/>
      <c r="G2266" s="10">
        <f>IF(OR(A2266="",B2266=""),"",COUNTIFS($A$4:$A$3003,A2266,$B$4:$B$3003,B2266))</f>
        <v/>
      </c>
      <c r="H2266" s="9">
        <f>IF(A2266="","",YEAR(A2266)&amp;"-"&amp;TEXT(MONTH(A2266),"00"))</f>
        <v/>
      </c>
      <c r="I2266" s="8" t="n"/>
      <c r="J2266" s="9">
        <f>IF(C2266="","",IF(A2266="","일자 미기재",IF(F2266="","공수 미기재","")))</f>
        <v/>
      </c>
    </row>
    <row r="2267">
      <c r="A2267" s="7" t="n"/>
      <c r="B2267" s="8" t="n"/>
      <c r="C2267" s="9" t="n"/>
      <c r="D2267" s="9" t="n"/>
      <c r="E2267" s="8" t="n"/>
      <c r="F2267" s="9" t="n"/>
      <c r="G2267" s="10">
        <f>IF(OR(A2267="",B2267=""),"",COUNTIFS($A$4:$A$3003,A2267,$B$4:$B$3003,B2267))</f>
        <v/>
      </c>
      <c r="H2267" s="9">
        <f>IF(A2267="","",YEAR(A2267)&amp;"-"&amp;TEXT(MONTH(A2267),"00"))</f>
        <v/>
      </c>
      <c r="I2267" s="8" t="n"/>
      <c r="J2267" s="9">
        <f>IF(C2267="","",IF(A2267="","일자 미기재",IF(F2267="","공수 미기재","")))</f>
        <v/>
      </c>
    </row>
    <row r="2268">
      <c r="A2268" s="7" t="n"/>
      <c r="B2268" s="8" t="n"/>
      <c r="C2268" s="9" t="n"/>
      <c r="D2268" s="9" t="n"/>
      <c r="E2268" s="8" t="n"/>
      <c r="F2268" s="9" t="n"/>
      <c r="G2268" s="10">
        <f>IF(OR(A2268="",B2268=""),"",COUNTIFS($A$4:$A$3003,A2268,$B$4:$B$3003,B2268))</f>
        <v/>
      </c>
      <c r="H2268" s="9">
        <f>IF(A2268="","",YEAR(A2268)&amp;"-"&amp;TEXT(MONTH(A2268),"00"))</f>
        <v/>
      </c>
      <c r="I2268" s="8" t="n"/>
      <c r="J2268" s="9">
        <f>IF(C2268="","",IF(A2268="","일자 미기재",IF(F2268="","공수 미기재","")))</f>
        <v/>
      </c>
    </row>
    <row r="2269">
      <c r="A2269" s="7" t="n"/>
      <c r="B2269" s="8" t="n"/>
      <c r="C2269" s="9" t="n"/>
      <c r="D2269" s="9" t="n"/>
      <c r="E2269" s="8" t="n"/>
      <c r="F2269" s="9" t="n"/>
      <c r="G2269" s="10">
        <f>IF(OR(A2269="",B2269=""),"",COUNTIFS($A$4:$A$3003,A2269,$B$4:$B$3003,B2269))</f>
        <v/>
      </c>
      <c r="H2269" s="9">
        <f>IF(A2269="","",YEAR(A2269)&amp;"-"&amp;TEXT(MONTH(A2269),"00"))</f>
        <v/>
      </c>
      <c r="I2269" s="8" t="n"/>
      <c r="J2269" s="9">
        <f>IF(C2269="","",IF(A2269="","일자 미기재",IF(F2269="","공수 미기재","")))</f>
        <v/>
      </c>
    </row>
    <row r="2270">
      <c r="A2270" s="7" t="n"/>
      <c r="B2270" s="8" t="n"/>
      <c r="C2270" s="9" t="n"/>
      <c r="D2270" s="9" t="n"/>
      <c r="E2270" s="8" t="n"/>
      <c r="F2270" s="9" t="n"/>
      <c r="G2270" s="10">
        <f>IF(OR(A2270="",B2270=""),"",COUNTIFS($A$4:$A$3003,A2270,$B$4:$B$3003,B2270))</f>
        <v/>
      </c>
      <c r="H2270" s="9">
        <f>IF(A2270="","",YEAR(A2270)&amp;"-"&amp;TEXT(MONTH(A2270),"00"))</f>
        <v/>
      </c>
      <c r="I2270" s="8" t="n"/>
      <c r="J2270" s="9">
        <f>IF(C2270="","",IF(A2270="","일자 미기재",IF(F2270="","공수 미기재","")))</f>
        <v/>
      </c>
    </row>
    <row r="2271">
      <c r="A2271" s="7" t="n"/>
      <c r="B2271" s="8" t="n"/>
      <c r="C2271" s="9" t="n"/>
      <c r="D2271" s="9" t="n"/>
      <c r="E2271" s="8" t="n"/>
      <c r="F2271" s="9" t="n"/>
      <c r="G2271" s="10">
        <f>IF(OR(A2271="",B2271=""),"",COUNTIFS($A$4:$A$3003,A2271,$B$4:$B$3003,B2271))</f>
        <v/>
      </c>
      <c r="H2271" s="9">
        <f>IF(A2271="","",YEAR(A2271)&amp;"-"&amp;TEXT(MONTH(A2271),"00"))</f>
        <v/>
      </c>
      <c r="I2271" s="8" t="n"/>
      <c r="J2271" s="9">
        <f>IF(C2271="","",IF(A2271="","일자 미기재",IF(F2271="","공수 미기재","")))</f>
        <v/>
      </c>
    </row>
    <row r="2272">
      <c r="A2272" s="7" t="n"/>
      <c r="B2272" s="8" t="n"/>
      <c r="C2272" s="9" t="n"/>
      <c r="D2272" s="9" t="n"/>
      <c r="E2272" s="8" t="n"/>
      <c r="F2272" s="9" t="n"/>
      <c r="G2272" s="10">
        <f>IF(OR(A2272="",B2272=""),"",COUNTIFS($A$4:$A$3003,A2272,$B$4:$B$3003,B2272))</f>
        <v/>
      </c>
      <c r="H2272" s="9">
        <f>IF(A2272="","",YEAR(A2272)&amp;"-"&amp;TEXT(MONTH(A2272),"00"))</f>
        <v/>
      </c>
      <c r="I2272" s="8" t="n"/>
      <c r="J2272" s="9">
        <f>IF(C2272="","",IF(A2272="","일자 미기재",IF(F2272="","공수 미기재","")))</f>
        <v/>
      </c>
    </row>
    <row r="2273">
      <c r="A2273" s="7" t="n"/>
      <c r="B2273" s="8" t="n"/>
      <c r="C2273" s="9" t="n"/>
      <c r="D2273" s="9" t="n"/>
      <c r="E2273" s="8" t="n"/>
      <c r="F2273" s="9" t="n"/>
      <c r="G2273" s="10">
        <f>IF(OR(A2273="",B2273=""),"",COUNTIFS($A$4:$A$3003,A2273,$B$4:$B$3003,B2273))</f>
        <v/>
      </c>
      <c r="H2273" s="9">
        <f>IF(A2273="","",YEAR(A2273)&amp;"-"&amp;TEXT(MONTH(A2273),"00"))</f>
        <v/>
      </c>
      <c r="I2273" s="8" t="n"/>
      <c r="J2273" s="9">
        <f>IF(C2273="","",IF(A2273="","일자 미기재",IF(F2273="","공수 미기재","")))</f>
        <v/>
      </c>
    </row>
    <row r="2274">
      <c r="A2274" s="7" t="n"/>
      <c r="B2274" s="8" t="n"/>
      <c r="C2274" s="9" t="n"/>
      <c r="D2274" s="9" t="n"/>
      <c r="E2274" s="8" t="n"/>
      <c r="F2274" s="9" t="n"/>
      <c r="G2274" s="10">
        <f>IF(OR(A2274="",B2274=""),"",COUNTIFS($A$4:$A$3003,A2274,$B$4:$B$3003,B2274))</f>
        <v/>
      </c>
      <c r="H2274" s="9">
        <f>IF(A2274="","",YEAR(A2274)&amp;"-"&amp;TEXT(MONTH(A2274),"00"))</f>
        <v/>
      </c>
      <c r="I2274" s="8" t="n"/>
      <c r="J2274" s="9">
        <f>IF(C2274="","",IF(A2274="","일자 미기재",IF(F2274="","공수 미기재","")))</f>
        <v/>
      </c>
    </row>
    <row r="2275">
      <c r="A2275" s="7" t="n"/>
      <c r="B2275" s="8" t="n"/>
      <c r="C2275" s="9" t="n"/>
      <c r="D2275" s="9" t="n"/>
      <c r="E2275" s="8" t="n"/>
      <c r="F2275" s="9" t="n"/>
      <c r="G2275" s="10">
        <f>IF(OR(A2275="",B2275=""),"",COUNTIFS($A$4:$A$3003,A2275,$B$4:$B$3003,B2275))</f>
        <v/>
      </c>
      <c r="H2275" s="9">
        <f>IF(A2275="","",YEAR(A2275)&amp;"-"&amp;TEXT(MONTH(A2275),"00"))</f>
        <v/>
      </c>
      <c r="I2275" s="8" t="n"/>
      <c r="J2275" s="9">
        <f>IF(C2275="","",IF(A2275="","일자 미기재",IF(F2275="","공수 미기재","")))</f>
        <v/>
      </c>
    </row>
    <row r="2276">
      <c r="A2276" s="7" t="n"/>
      <c r="B2276" s="8" t="n"/>
      <c r="C2276" s="9" t="n"/>
      <c r="D2276" s="9" t="n"/>
      <c r="E2276" s="8" t="n"/>
      <c r="F2276" s="9" t="n"/>
      <c r="G2276" s="10">
        <f>IF(OR(A2276="",B2276=""),"",COUNTIFS($A$4:$A$3003,A2276,$B$4:$B$3003,B2276))</f>
        <v/>
      </c>
      <c r="H2276" s="9">
        <f>IF(A2276="","",YEAR(A2276)&amp;"-"&amp;TEXT(MONTH(A2276),"00"))</f>
        <v/>
      </c>
      <c r="I2276" s="8" t="n"/>
      <c r="J2276" s="9">
        <f>IF(C2276="","",IF(A2276="","일자 미기재",IF(F2276="","공수 미기재","")))</f>
        <v/>
      </c>
    </row>
    <row r="2277">
      <c r="A2277" s="7" t="n"/>
      <c r="B2277" s="8" t="n"/>
      <c r="C2277" s="9" t="n"/>
      <c r="D2277" s="9" t="n"/>
      <c r="E2277" s="8" t="n"/>
      <c r="F2277" s="9" t="n"/>
      <c r="G2277" s="10">
        <f>IF(OR(A2277="",B2277=""),"",COUNTIFS($A$4:$A$3003,A2277,$B$4:$B$3003,B2277))</f>
        <v/>
      </c>
      <c r="H2277" s="9">
        <f>IF(A2277="","",YEAR(A2277)&amp;"-"&amp;TEXT(MONTH(A2277),"00"))</f>
        <v/>
      </c>
      <c r="I2277" s="8" t="n"/>
      <c r="J2277" s="9">
        <f>IF(C2277="","",IF(A2277="","일자 미기재",IF(F2277="","공수 미기재","")))</f>
        <v/>
      </c>
    </row>
    <row r="2278">
      <c r="A2278" s="7" t="n"/>
      <c r="B2278" s="8" t="n"/>
      <c r="C2278" s="9" t="n"/>
      <c r="D2278" s="9" t="n"/>
      <c r="E2278" s="8" t="n"/>
      <c r="F2278" s="9" t="n"/>
      <c r="G2278" s="10">
        <f>IF(OR(A2278="",B2278=""),"",COUNTIFS($A$4:$A$3003,A2278,$B$4:$B$3003,B2278))</f>
        <v/>
      </c>
      <c r="H2278" s="9">
        <f>IF(A2278="","",YEAR(A2278)&amp;"-"&amp;TEXT(MONTH(A2278),"00"))</f>
        <v/>
      </c>
      <c r="I2278" s="8" t="n"/>
      <c r="J2278" s="9">
        <f>IF(C2278="","",IF(A2278="","일자 미기재",IF(F2278="","공수 미기재","")))</f>
        <v/>
      </c>
    </row>
    <row r="2279">
      <c r="A2279" s="7" t="n"/>
      <c r="B2279" s="8" t="n"/>
      <c r="C2279" s="9" t="n"/>
      <c r="D2279" s="9" t="n"/>
      <c r="E2279" s="8" t="n"/>
      <c r="F2279" s="9" t="n"/>
      <c r="G2279" s="10">
        <f>IF(OR(A2279="",B2279=""),"",COUNTIFS($A$4:$A$3003,A2279,$B$4:$B$3003,B2279))</f>
        <v/>
      </c>
      <c r="H2279" s="9">
        <f>IF(A2279="","",YEAR(A2279)&amp;"-"&amp;TEXT(MONTH(A2279),"00"))</f>
        <v/>
      </c>
      <c r="I2279" s="8" t="n"/>
      <c r="J2279" s="9">
        <f>IF(C2279="","",IF(A2279="","일자 미기재",IF(F2279="","공수 미기재","")))</f>
        <v/>
      </c>
    </row>
    <row r="2280">
      <c r="A2280" s="7" t="n"/>
      <c r="B2280" s="8" t="n"/>
      <c r="C2280" s="9" t="n"/>
      <c r="D2280" s="9" t="n"/>
      <c r="E2280" s="8" t="n"/>
      <c r="F2280" s="9" t="n"/>
      <c r="G2280" s="10">
        <f>IF(OR(A2280="",B2280=""),"",COUNTIFS($A$4:$A$3003,A2280,$B$4:$B$3003,B2280))</f>
        <v/>
      </c>
      <c r="H2280" s="9">
        <f>IF(A2280="","",YEAR(A2280)&amp;"-"&amp;TEXT(MONTH(A2280),"00"))</f>
        <v/>
      </c>
      <c r="I2280" s="8" t="n"/>
      <c r="J2280" s="9">
        <f>IF(C2280="","",IF(A2280="","일자 미기재",IF(F2280="","공수 미기재","")))</f>
        <v/>
      </c>
    </row>
    <row r="2281">
      <c r="A2281" s="7" t="n"/>
      <c r="B2281" s="8" t="n"/>
      <c r="C2281" s="9" t="n"/>
      <c r="D2281" s="9" t="n"/>
      <c r="E2281" s="8" t="n"/>
      <c r="F2281" s="9" t="n"/>
      <c r="G2281" s="10">
        <f>IF(OR(A2281="",B2281=""),"",COUNTIFS($A$4:$A$3003,A2281,$B$4:$B$3003,B2281))</f>
        <v/>
      </c>
      <c r="H2281" s="9">
        <f>IF(A2281="","",YEAR(A2281)&amp;"-"&amp;TEXT(MONTH(A2281),"00"))</f>
        <v/>
      </c>
      <c r="I2281" s="8" t="n"/>
      <c r="J2281" s="9">
        <f>IF(C2281="","",IF(A2281="","일자 미기재",IF(F2281="","공수 미기재","")))</f>
        <v/>
      </c>
    </row>
    <row r="2282">
      <c r="A2282" s="7" t="n"/>
      <c r="B2282" s="8" t="n"/>
      <c r="C2282" s="9" t="n"/>
      <c r="D2282" s="9" t="n"/>
      <c r="E2282" s="8" t="n"/>
      <c r="F2282" s="9" t="n"/>
      <c r="G2282" s="10">
        <f>IF(OR(A2282="",B2282=""),"",COUNTIFS($A$4:$A$3003,A2282,$B$4:$B$3003,B2282))</f>
        <v/>
      </c>
      <c r="H2282" s="9">
        <f>IF(A2282="","",YEAR(A2282)&amp;"-"&amp;TEXT(MONTH(A2282),"00"))</f>
        <v/>
      </c>
      <c r="I2282" s="8" t="n"/>
      <c r="J2282" s="9">
        <f>IF(C2282="","",IF(A2282="","일자 미기재",IF(F2282="","공수 미기재","")))</f>
        <v/>
      </c>
    </row>
    <row r="2283">
      <c r="A2283" s="7" t="n"/>
      <c r="B2283" s="8" t="n"/>
      <c r="C2283" s="9" t="n"/>
      <c r="D2283" s="9" t="n"/>
      <c r="E2283" s="8" t="n"/>
      <c r="F2283" s="9" t="n"/>
      <c r="G2283" s="10">
        <f>IF(OR(A2283="",B2283=""),"",COUNTIFS($A$4:$A$3003,A2283,$B$4:$B$3003,B2283))</f>
        <v/>
      </c>
      <c r="H2283" s="9">
        <f>IF(A2283="","",YEAR(A2283)&amp;"-"&amp;TEXT(MONTH(A2283),"00"))</f>
        <v/>
      </c>
      <c r="I2283" s="8" t="n"/>
      <c r="J2283" s="9">
        <f>IF(C2283="","",IF(A2283="","일자 미기재",IF(F2283="","공수 미기재","")))</f>
        <v/>
      </c>
    </row>
    <row r="2284">
      <c r="A2284" s="7" t="n"/>
      <c r="B2284" s="8" t="n"/>
      <c r="C2284" s="9" t="n"/>
      <c r="D2284" s="9" t="n"/>
      <c r="E2284" s="8" t="n"/>
      <c r="F2284" s="9" t="n"/>
      <c r="G2284" s="10">
        <f>IF(OR(A2284="",B2284=""),"",COUNTIFS($A$4:$A$3003,A2284,$B$4:$B$3003,B2284))</f>
        <v/>
      </c>
      <c r="H2284" s="9">
        <f>IF(A2284="","",YEAR(A2284)&amp;"-"&amp;TEXT(MONTH(A2284),"00"))</f>
        <v/>
      </c>
      <c r="I2284" s="8" t="n"/>
      <c r="J2284" s="9">
        <f>IF(C2284="","",IF(A2284="","일자 미기재",IF(F2284="","공수 미기재","")))</f>
        <v/>
      </c>
    </row>
    <row r="2285">
      <c r="A2285" s="7" t="n"/>
      <c r="B2285" s="8" t="n"/>
      <c r="C2285" s="9" t="n"/>
      <c r="D2285" s="9" t="n"/>
      <c r="E2285" s="8" t="n"/>
      <c r="F2285" s="9" t="n"/>
      <c r="G2285" s="10">
        <f>IF(OR(A2285="",B2285=""),"",COUNTIFS($A$4:$A$3003,A2285,$B$4:$B$3003,B2285))</f>
        <v/>
      </c>
      <c r="H2285" s="9">
        <f>IF(A2285="","",YEAR(A2285)&amp;"-"&amp;TEXT(MONTH(A2285),"00"))</f>
        <v/>
      </c>
      <c r="I2285" s="8" t="n"/>
      <c r="J2285" s="9">
        <f>IF(C2285="","",IF(A2285="","일자 미기재",IF(F2285="","공수 미기재","")))</f>
        <v/>
      </c>
    </row>
    <row r="2286">
      <c r="A2286" s="7" t="n"/>
      <c r="B2286" s="8" t="n"/>
      <c r="C2286" s="9" t="n"/>
      <c r="D2286" s="9" t="n"/>
      <c r="E2286" s="8" t="n"/>
      <c r="F2286" s="9" t="n"/>
      <c r="G2286" s="10">
        <f>IF(OR(A2286="",B2286=""),"",COUNTIFS($A$4:$A$3003,A2286,$B$4:$B$3003,B2286))</f>
        <v/>
      </c>
      <c r="H2286" s="9">
        <f>IF(A2286="","",YEAR(A2286)&amp;"-"&amp;TEXT(MONTH(A2286),"00"))</f>
        <v/>
      </c>
      <c r="I2286" s="8" t="n"/>
      <c r="J2286" s="9">
        <f>IF(C2286="","",IF(A2286="","일자 미기재",IF(F2286="","공수 미기재","")))</f>
        <v/>
      </c>
    </row>
    <row r="2287">
      <c r="A2287" s="7" t="n"/>
      <c r="B2287" s="8" t="n"/>
      <c r="C2287" s="9" t="n"/>
      <c r="D2287" s="9" t="n"/>
      <c r="E2287" s="8" t="n"/>
      <c r="F2287" s="9" t="n"/>
      <c r="G2287" s="10">
        <f>IF(OR(A2287="",B2287=""),"",COUNTIFS($A$4:$A$3003,A2287,$B$4:$B$3003,B2287))</f>
        <v/>
      </c>
      <c r="H2287" s="9">
        <f>IF(A2287="","",YEAR(A2287)&amp;"-"&amp;TEXT(MONTH(A2287),"00"))</f>
        <v/>
      </c>
      <c r="I2287" s="8" t="n"/>
      <c r="J2287" s="9">
        <f>IF(C2287="","",IF(A2287="","일자 미기재",IF(F2287="","공수 미기재","")))</f>
        <v/>
      </c>
    </row>
    <row r="2288">
      <c r="A2288" s="7" t="n"/>
      <c r="B2288" s="8" t="n"/>
      <c r="C2288" s="9" t="n"/>
      <c r="D2288" s="9" t="n"/>
      <c r="E2288" s="8" t="n"/>
      <c r="F2288" s="9" t="n"/>
      <c r="G2288" s="10">
        <f>IF(OR(A2288="",B2288=""),"",COUNTIFS($A$4:$A$3003,A2288,$B$4:$B$3003,B2288))</f>
        <v/>
      </c>
      <c r="H2288" s="9">
        <f>IF(A2288="","",YEAR(A2288)&amp;"-"&amp;TEXT(MONTH(A2288),"00"))</f>
        <v/>
      </c>
      <c r="I2288" s="8" t="n"/>
      <c r="J2288" s="9">
        <f>IF(C2288="","",IF(A2288="","일자 미기재",IF(F2288="","공수 미기재","")))</f>
        <v/>
      </c>
    </row>
    <row r="2289">
      <c r="A2289" s="7" t="n"/>
      <c r="B2289" s="8" t="n"/>
      <c r="C2289" s="9" t="n"/>
      <c r="D2289" s="9" t="n"/>
      <c r="E2289" s="8" t="n"/>
      <c r="F2289" s="9" t="n"/>
      <c r="G2289" s="10">
        <f>IF(OR(A2289="",B2289=""),"",COUNTIFS($A$4:$A$3003,A2289,$B$4:$B$3003,B2289))</f>
        <v/>
      </c>
      <c r="H2289" s="9">
        <f>IF(A2289="","",YEAR(A2289)&amp;"-"&amp;TEXT(MONTH(A2289),"00"))</f>
        <v/>
      </c>
      <c r="I2289" s="8" t="n"/>
      <c r="J2289" s="9">
        <f>IF(C2289="","",IF(A2289="","일자 미기재",IF(F2289="","공수 미기재","")))</f>
        <v/>
      </c>
    </row>
    <row r="2290">
      <c r="A2290" s="7" t="n"/>
      <c r="B2290" s="8" t="n"/>
      <c r="C2290" s="9" t="n"/>
      <c r="D2290" s="9" t="n"/>
      <c r="E2290" s="8" t="n"/>
      <c r="F2290" s="9" t="n"/>
      <c r="G2290" s="10">
        <f>IF(OR(A2290="",B2290=""),"",COUNTIFS($A$4:$A$3003,A2290,$B$4:$B$3003,B2290))</f>
        <v/>
      </c>
      <c r="H2290" s="9">
        <f>IF(A2290="","",YEAR(A2290)&amp;"-"&amp;TEXT(MONTH(A2290),"00"))</f>
        <v/>
      </c>
      <c r="I2290" s="8" t="n"/>
      <c r="J2290" s="9">
        <f>IF(C2290="","",IF(A2290="","일자 미기재",IF(F2290="","공수 미기재","")))</f>
        <v/>
      </c>
    </row>
    <row r="2291">
      <c r="A2291" s="7" t="n"/>
      <c r="B2291" s="8" t="n"/>
      <c r="C2291" s="9" t="n"/>
      <c r="D2291" s="9" t="n"/>
      <c r="E2291" s="8" t="n"/>
      <c r="F2291" s="9" t="n"/>
      <c r="G2291" s="10">
        <f>IF(OR(A2291="",B2291=""),"",COUNTIFS($A$4:$A$3003,A2291,$B$4:$B$3003,B2291))</f>
        <v/>
      </c>
      <c r="H2291" s="9">
        <f>IF(A2291="","",YEAR(A2291)&amp;"-"&amp;TEXT(MONTH(A2291),"00"))</f>
        <v/>
      </c>
      <c r="I2291" s="8" t="n"/>
      <c r="J2291" s="9">
        <f>IF(C2291="","",IF(A2291="","일자 미기재",IF(F2291="","공수 미기재","")))</f>
        <v/>
      </c>
    </row>
    <row r="2292">
      <c r="A2292" s="7" t="n"/>
      <c r="B2292" s="8" t="n"/>
      <c r="C2292" s="9" t="n"/>
      <c r="D2292" s="9" t="n"/>
      <c r="E2292" s="8" t="n"/>
      <c r="F2292" s="9" t="n"/>
      <c r="G2292" s="10">
        <f>IF(OR(A2292="",B2292=""),"",COUNTIFS($A$4:$A$3003,A2292,$B$4:$B$3003,B2292))</f>
        <v/>
      </c>
      <c r="H2292" s="9">
        <f>IF(A2292="","",YEAR(A2292)&amp;"-"&amp;TEXT(MONTH(A2292),"00"))</f>
        <v/>
      </c>
      <c r="I2292" s="8" t="n"/>
      <c r="J2292" s="9">
        <f>IF(C2292="","",IF(A2292="","일자 미기재",IF(F2292="","공수 미기재","")))</f>
        <v/>
      </c>
    </row>
    <row r="2293">
      <c r="A2293" s="7" t="n"/>
      <c r="B2293" s="8" t="n"/>
      <c r="C2293" s="9" t="n"/>
      <c r="D2293" s="9" t="n"/>
      <c r="E2293" s="8" t="n"/>
      <c r="F2293" s="9" t="n"/>
      <c r="G2293" s="10">
        <f>IF(OR(A2293="",B2293=""),"",COUNTIFS($A$4:$A$3003,A2293,$B$4:$B$3003,B2293))</f>
        <v/>
      </c>
      <c r="H2293" s="9">
        <f>IF(A2293="","",YEAR(A2293)&amp;"-"&amp;TEXT(MONTH(A2293),"00"))</f>
        <v/>
      </c>
      <c r="I2293" s="8" t="n"/>
      <c r="J2293" s="9">
        <f>IF(C2293="","",IF(A2293="","일자 미기재",IF(F2293="","공수 미기재","")))</f>
        <v/>
      </c>
    </row>
    <row r="2294">
      <c r="A2294" s="7" t="n"/>
      <c r="B2294" s="8" t="n"/>
      <c r="C2294" s="9" t="n"/>
      <c r="D2294" s="9" t="n"/>
      <c r="E2294" s="8" t="n"/>
      <c r="F2294" s="9" t="n"/>
      <c r="G2294" s="10">
        <f>IF(OR(A2294="",B2294=""),"",COUNTIFS($A$4:$A$3003,A2294,$B$4:$B$3003,B2294))</f>
        <v/>
      </c>
      <c r="H2294" s="9">
        <f>IF(A2294="","",YEAR(A2294)&amp;"-"&amp;TEXT(MONTH(A2294),"00"))</f>
        <v/>
      </c>
      <c r="I2294" s="8" t="n"/>
      <c r="J2294" s="9">
        <f>IF(C2294="","",IF(A2294="","일자 미기재",IF(F2294="","공수 미기재","")))</f>
        <v/>
      </c>
    </row>
    <row r="2295">
      <c r="A2295" s="7" t="n"/>
      <c r="B2295" s="8" t="n"/>
      <c r="C2295" s="9" t="n"/>
      <c r="D2295" s="9" t="n"/>
      <c r="E2295" s="8" t="n"/>
      <c r="F2295" s="9" t="n"/>
      <c r="G2295" s="10">
        <f>IF(OR(A2295="",B2295=""),"",COUNTIFS($A$4:$A$3003,A2295,$B$4:$B$3003,B2295))</f>
        <v/>
      </c>
      <c r="H2295" s="9">
        <f>IF(A2295="","",YEAR(A2295)&amp;"-"&amp;TEXT(MONTH(A2295),"00"))</f>
        <v/>
      </c>
      <c r="I2295" s="8" t="n"/>
      <c r="J2295" s="9">
        <f>IF(C2295="","",IF(A2295="","일자 미기재",IF(F2295="","공수 미기재","")))</f>
        <v/>
      </c>
    </row>
    <row r="2296">
      <c r="A2296" s="7" t="n"/>
      <c r="B2296" s="8" t="n"/>
      <c r="C2296" s="9" t="n"/>
      <c r="D2296" s="9" t="n"/>
      <c r="E2296" s="8" t="n"/>
      <c r="F2296" s="9" t="n"/>
      <c r="G2296" s="10">
        <f>IF(OR(A2296="",B2296=""),"",COUNTIFS($A$4:$A$3003,A2296,$B$4:$B$3003,B2296))</f>
        <v/>
      </c>
      <c r="H2296" s="9">
        <f>IF(A2296="","",YEAR(A2296)&amp;"-"&amp;TEXT(MONTH(A2296),"00"))</f>
        <v/>
      </c>
      <c r="I2296" s="8" t="n"/>
      <c r="J2296" s="9">
        <f>IF(C2296="","",IF(A2296="","일자 미기재",IF(F2296="","공수 미기재","")))</f>
        <v/>
      </c>
    </row>
    <row r="2297">
      <c r="A2297" s="7" t="n"/>
      <c r="B2297" s="8" t="n"/>
      <c r="C2297" s="9" t="n"/>
      <c r="D2297" s="9" t="n"/>
      <c r="E2297" s="8" t="n"/>
      <c r="F2297" s="9" t="n"/>
      <c r="G2297" s="10">
        <f>IF(OR(A2297="",B2297=""),"",COUNTIFS($A$4:$A$3003,A2297,$B$4:$B$3003,B2297))</f>
        <v/>
      </c>
      <c r="H2297" s="9">
        <f>IF(A2297="","",YEAR(A2297)&amp;"-"&amp;TEXT(MONTH(A2297),"00"))</f>
        <v/>
      </c>
      <c r="I2297" s="8" t="n"/>
      <c r="J2297" s="9">
        <f>IF(C2297="","",IF(A2297="","일자 미기재",IF(F2297="","공수 미기재","")))</f>
        <v/>
      </c>
    </row>
    <row r="2298">
      <c r="A2298" s="7" t="n"/>
      <c r="B2298" s="8" t="n"/>
      <c r="C2298" s="9" t="n"/>
      <c r="D2298" s="9" t="n"/>
      <c r="E2298" s="8" t="n"/>
      <c r="F2298" s="9" t="n"/>
      <c r="G2298" s="10">
        <f>IF(OR(A2298="",B2298=""),"",COUNTIFS($A$4:$A$3003,A2298,$B$4:$B$3003,B2298))</f>
        <v/>
      </c>
      <c r="H2298" s="9">
        <f>IF(A2298="","",YEAR(A2298)&amp;"-"&amp;TEXT(MONTH(A2298),"00"))</f>
        <v/>
      </c>
      <c r="I2298" s="8" t="n"/>
      <c r="J2298" s="9">
        <f>IF(C2298="","",IF(A2298="","일자 미기재",IF(F2298="","공수 미기재","")))</f>
        <v/>
      </c>
    </row>
    <row r="2299">
      <c r="A2299" s="7" t="n"/>
      <c r="B2299" s="8" t="n"/>
      <c r="C2299" s="9" t="n"/>
      <c r="D2299" s="9" t="n"/>
      <c r="E2299" s="8" t="n"/>
      <c r="F2299" s="9" t="n"/>
      <c r="G2299" s="10">
        <f>IF(OR(A2299="",B2299=""),"",COUNTIFS($A$4:$A$3003,A2299,$B$4:$B$3003,B2299))</f>
        <v/>
      </c>
      <c r="H2299" s="9">
        <f>IF(A2299="","",YEAR(A2299)&amp;"-"&amp;TEXT(MONTH(A2299),"00"))</f>
        <v/>
      </c>
      <c r="I2299" s="8" t="n"/>
      <c r="J2299" s="9">
        <f>IF(C2299="","",IF(A2299="","일자 미기재",IF(F2299="","공수 미기재","")))</f>
        <v/>
      </c>
    </row>
    <row r="2300">
      <c r="A2300" s="7" t="n"/>
      <c r="B2300" s="8" t="n"/>
      <c r="C2300" s="9" t="n"/>
      <c r="D2300" s="9" t="n"/>
      <c r="E2300" s="8" t="n"/>
      <c r="F2300" s="9" t="n"/>
      <c r="G2300" s="10">
        <f>IF(OR(A2300="",B2300=""),"",COUNTIFS($A$4:$A$3003,A2300,$B$4:$B$3003,B2300))</f>
        <v/>
      </c>
      <c r="H2300" s="9">
        <f>IF(A2300="","",YEAR(A2300)&amp;"-"&amp;TEXT(MONTH(A2300),"00"))</f>
        <v/>
      </c>
      <c r="I2300" s="8" t="n"/>
      <c r="J2300" s="9">
        <f>IF(C2300="","",IF(A2300="","일자 미기재",IF(F2300="","공수 미기재","")))</f>
        <v/>
      </c>
    </row>
    <row r="2301">
      <c r="A2301" s="7" t="n"/>
      <c r="B2301" s="8" t="n"/>
      <c r="C2301" s="9" t="n"/>
      <c r="D2301" s="9" t="n"/>
      <c r="E2301" s="8" t="n"/>
      <c r="F2301" s="9" t="n"/>
      <c r="G2301" s="10">
        <f>IF(OR(A2301="",B2301=""),"",COUNTIFS($A$4:$A$3003,A2301,$B$4:$B$3003,B2301))</f>
        <v/>
      </c>
      <c r="H2301" s="9">
        <f>IF(A2301="","",YEAR(A2301)&amp;"-"&amp;TEXT(MONTH(A2301),"00"))</f>
        <v/>
      </c>
      <c r="I2301" s="8" t="n"/>
      <c r="J2301" s="9">
        <f>IF(C2301="","",IF(A2301="","일자 미기재",IF(F2301="","공수 미기재","")))</f>
        <v/>
      </c>
    </row>
    <row r="2302">
      <c r="A2302" s="7" t="n"/>
      <c r="B2302" s="8" t="n"/>
      <c r="C2302" s="9" t="n"/>
      <c r="D2302" s="9" t="n"/>
      <c r="E2302" s="8" t="n"/>
      <c r="F2302" s="9" t="n"/>
      <c r="G2302" s="10">
        <f>IF(OR(A2302="",B2302=""),"",COUNTIFS($A$4:$A$3003,A2302,$B$4:$B$3003,B2302))</f>
        <v/>
      </c>
      <c r="H2302" s="9">
        <f>IF(A2302="","",YEAR(A2302)&amp;"-"&amp;TEXT(MONTH(A2302),"00"))</f>
        <v/>
      </c>
      <c r="I2302" s="8" t="n"/>
      <c r="J2302" s="9">
        <f>IF(C2302="","",IF(A2302="","일자 미기재",IF(F2302="","공수 미기재","")))</f>
        <v/>
      </c>
    </row>
    <row r="2303">
      <c r="A2303" s="7" t="n"/>
      <c r="B2303" s="8" t="n"/>
      <c r="C2303" s="9" t="n"/>
      <c r="D2303" s="9" t="n"/>
      <c r="E2303" s="8" t="n"/>
      <c r="F2303" s="9" t="n"/>
      <c r="G2303" s="10">
        <f>IF(OR(A2303="",B2303=""),"",COUNTIFS($A$4:$A$3003,A2303,$B$4:$B$3003,B2303))</f>
        <v/>
      </c>
      <c r="H2303" s="9">
        <f>IF(A2303="","",YEAR(A2303)&amp;"-"&amp;TEXT(MONTH(A2303),"00"))</f>
        <v/>
      </c>
      <c r="I2303" s="8" t="n"/>
      <c r="J2303" s="9">
        <f>IF(C2303="","",IF(A2303="","일자 미기재",IF(F2303="","공수 미기재","")))</f>
        <v/>
      </c>
    </row>
    <row r="2304">
      <c r="A2304" s="7" t="n"/>
      <c r="B2304" s="8" t="n"/>
      <c r="C2304" s="9" t="n"/>
      <c r="D2304" s="9" t="n"/>
      <c r="E2304" s="8" t="n"/>
      <c r="F2304" s="9" t="n"/>
      <c r="G2304" s="10">
        <f>IF(OR(A2304="",B2304=""),"",COUNTIFS($A$4:$A$3003,A2304,$B$4:$B$3003,B2304))</f>
        <v/>
      </c>
      <c r="H2304" s="9">
        <f>IF(A2304="","",YEAR(A2304)&amp;"-"&amp;TEXT(MONTH(A2304),"00"))</f>
        <v/>
      </c>
      <c r="I2304" s="8" t="n"/>
      <c r="J2304" s="9">
        <f>IF(C2304="","",IF(A2304="","일자 미기재",IF(F2304="","공수 미기재","")))</f>
        <v/>
      </c>
    </row>
    <row r="2305">
      <c r="A2305" s="7" t="n"/>
      <c r="B2305" s="8" t="n"/>
      <c r="C2305" s="9" t="n"/>
      <c r="D2305" s="9" t="n"/>
      <c r="E2305" s="8" t="n"/>
      <c r="F2305" s="9" t="n"/>
      <c r="G2305" s="10">
        <f>IF(OR(A2305="",B2305=""),"",COUNTIFS($A$4:$A$3003,A2305,$B$4:$B$3003,B2305))</f>
        <v/>
      </c>
      <c r="H2305" s="9">
        <f>IF(A2305="","",YEAR(A2305)&amp;"-"&amp;TEXT(MONTH(A2305),"00"))</f>
        <v/>
      </c>
      <c r="I2305" s="8" t="n"/>
      <c r="J2305" s="9">
        <f>IF(C2305="","",IF(A2305="","일자 미기재",IF(F2305="","공수 미기재","")))</f>
        <v/>
      </c>
    </row>
    <row r="2306">
      <c r="A2306" s="7" t="n"/>
      <c r="B2306" s="8" t="n"/>
      <c r="C2306" s="9" t="n"/>
      <c r="D2306" s="9" t="n"/>
      <c r="E2306" s="8" t="n"/>
      <c r="F2306" s="9" t="n"/>
      <c r="G2306" s="10">
        <f>IF(OR(A2306="",B2306=""),"",COUNTIFS($A$4:$A$3003,A2306,$B$4:$B$3003,B2306))</f>
        <v/>
      </c>
      <c r="H2306" s="9">
        <f>IF(A2306="","",YEAR(A2306)&amp;"-"&amp;TEXT(MONTH(A2306),"00"))</f>
        <v/>
      </c>
      <c r="I2306" s="8" t="n"/>
      <c r="J2306" s="9">
        <f>IF(C2306="","",IF(A2306="","일자 미기재",IF(F2306="","공수 미기재","")))</f>
        <v/>
      </c>
    </row>
    <row r="2307">
      <c r="A2307" s="7" t="n"/>
      <c r="B2307" s="8" t="n"/>
      <c r="C2307" s="9" t="n"/>
      <c r="D2307" s="9" t="n"/>
      <c r="E2307" s="8" t="n"/>
      <c r="F2307" s="9" t="n"/>
      <c r="G2307" s="10">
        <f>IF(OR(A2307="",B2307=""),"",COUNTIFS($A$4:$A$3003,A2307,$B$4:$B$3003,B2307))</f>
        <v/>
      </c>
      <c r="H2307" s="9">
        <f>IF(A2307="","",YEAR(A2307)&amp;"-"&amp;TEXT(MONTH(A2307),"00"))</f>
        <v/>
      </c>
      <c r="I2307" s="8" t="n"/>
      <c r="J2307" s="9">
        <f>IF(C2307="","",IF(A2307="","일자 미기재",IF(F2307="","공수 미기재","")))</f>
        <v/>
      </c>
    </row>
    <row r="2308">
      <c r="A2308" s="7" t="n"/>
      <c r="B2308" s="8" t="n"/>
      <c r="C2308" s="9" t="n"/>
      <c r="D2308" s="9" t="n"/>
      <c r="E2308" s="8" t="n"/>
      <c r="F2308" s="9" t="n"/>
      <c r="G2308" s="10">
        <f>IF(OR(A2308="",B2308=""),"",COUNTIFS($A$4:$A$3003,A2308,$B$4:$B$3003,B2308))</f>
        <v/>
      </c>
      <c r="H2308" s="9">
        <f>IF(A2308="","",YEAR(A2308)&amp;"-"&amp;TEXT(MONTH(A2308),"00"))</f>
        <v/>
      </c>
      <c r="I2308" s="8" t="n"/>
      <c r="J2308" s="9">
        <f>IF(C2308="","",IF(A2308="","일자 미기재",IF(F2308="","공수 미기재","")))</f>
        <v/>
      </c>
    </row>
    <row r="2309">
      <c r="A2309" s="7" t="n"/>
      <c r="B2309" s="8" t="n"/>
      <c r="C2309" s="9" t="n"/>
      <c r="D2309" s="9" t="n"/>
      <c r="E2309" s="8" t="n"/>
      <c r="F2309" s="9" t="n"/>
      <c r="G2309" s="10">
        <f>IF(OR(A2309="",B2309=""),"",COUNTIFS($A$4:$A$3003,A2309,$B$4:$B$3003,B2309))</f>
        <v/>
      </c>
      <c r="H2309" s="9">
        <f>IF(A2309="","",YEAR(A2309)&amp;"-"&amp;TEXT(MONTH(A2309),"00"))</f>
        <v/>
      </c>
      <c r="I2309" s="8" t="n"/>
      <c r="J2309" s="9">
        <f>IF(C2309="","",IF(A2309="","일자 미기재",IF(F2309="","공수 미기재","")))</f>
        <v/>
      </c>
    </row>
    <row r="2310">
      <c r="A2310" s="7" t="n"/>
      <c r="B2310" s="8" t="n"/>
      <c r="C2310" s="9" t="n"/>
      <c r="D2310" s="9" t="n"/>
      <c r="E2310" s="8" t="n"/>
      <c r="F2310" s="9" t="n"/>
      <c r="G2310" s="10">
        <f>IF(OR(A2310="",B2310=""),"",COUNTIFS($A$4:$A$3003,A2310,$B$4:$B$3003,B2310))</f>
        <v/>
      </c>
      <c r="H2310" s="9">
        <f>IF(A2310="","",YEAR(A2310)&amp;"-"&amp;TEXT(MONTH(A2310),"00"))</f>
        <v/>
      </c>
      <c r="I2310" s="8" t="n"/>
      <c r="J2310" s="9">
        <f>IF(C2310="","",IF(A2310="","일자 미기재",IF(F2310="","공수 미기재","")))</f>
        <v/>
      </c>
    </row>
    <row r="2311">
      <c r="A2311" s="7" t="n"/>
      <c r="B2311" s="8" t="n"/>
      <c r="C2311" s="9" t="n"/>
      <c r="D2311" s="9" t="n"/>
      <c r="E2311" s="8" t="n"/>
      <c r="F2311" s="9" t="n"/>
      <c r="G2311" s="10">
        <f>IF(OR(A2311="",B2311=""),"",COUNTIFS($A$4:$A$3003,A2311,$B$4:$B$3003,B2311))</f>
        <v/>
      </c>
      <c r="H2311" s="9">
        <f>IF(A2311="","",YEAR(A2311)&amp;"-"&amp;TEXT(MONTH(A2311),"00"))</f>
        <v/>
      </c>
      <c r="I2311" s="8" t="n"/>
      <c r="J2311" s="9">
        <f>IF(C2311="","",IF(A2311="","일자 미기재",IF(F2311="","공수 미기재","")))</f>
        <v/>
      </c>
    </row>
    <row r="2312">
      <c r="A2312" s="7" t="n"/>
      <c r="B2312" s="8" t="n"/>
      <c r="C2312" s="9" t="n"/>
      <c r="D2312" s="9" t="n"/>
      <c r="E2312" s="8" t="n"/>
      <c r="F2312" s="9" t="n"/>
      <c r="G2312" s="10">
        <f>IF(OR(A2312="",B2312=""),"",COUNTIFS($A$4:$A$3003,A2312,$B$4:$B$3003,B2312))</f>
        <v/>
      </c>
      <c r="H2312" s="9">
        <f>IF(A2312="","",YEAR(A2312)&amp;"-"&amp;TEXT(MONTH(A2312),"00"))</f>
        <v/>
      </c>
      <c r="I2312" s="8" t="n"/>
      <c r="J2312" s="9">
        <f>IF(C2312="","",IF(A2312="","일자 미기재",IF(F2312="","공수 미기재","")))</f>
        <v/>
      </c>
    </row>
    <row r="2313">
      <c r="A2313" s="7" t="n"/>
      <c r="B2313" s="8" t="n"/>
      <c r="C2313" s="9" t="n"/>
      <c r="D2313" s="9" t="n"/>
      <c r="E2313" s="8" t="n"/>
      <c r="F2313" s="9" t="n"/>
      <c r="G2313" s="10">
        <f>IF(OR(A2313="",B2313=""),"",COUNTIFS($A$4:$A$3003,A2313,$B$4:$B$3003,B2313))</f>
        <v/>
      </c>
      <c r="H2313" s="9">
        <f>IF(A2313="","",YEAR(A2313)&amp;"-"&amp;TEXT(MONTH(A2313),"00"))</f>
        <v/>
      </c>
      <c r="I2313" s="8" t="n"/>
      <c r="J2313" s="9">
        <f>IF(C2313="","",IF(A2313="","일자 미기재",IF(F2313="","공수 미기재","")))</f>
        <v/>
      </c>
    </row>
    <row r="2314">
      <c r="A2314" s="7" t="n"/>
      <c r="B2314" s="8" t="n"/>
      <c r="C2314" s="9" t="n"/>
      <c r="D2314" s="9" t="n"/>
      <c r="E2314" s="8" t="n"/>
      <c r="F2314" s="9" t="n"/>
      <c r="G2314" s="10">
        <f>IF(OR(A2314="",B2314=""),"",COUNTIFS($A$4:$A$3003,A2314,$B$4:$B$3003,B2314))</f>
        <v/>
      </c>
      <c r="H2314" s="9">
        <f>IF(A2314="","",YEAR(A2314)&amp;"-"&amp;TEXT(MONTH(A2314),"00"))</f>
        <v/>
      </c>
      <c r="I2314" s="8" t="n"/>
      <c r="J2314" s="9">
        <f>IF(C2314="","",IF(A2314="","일자 미기재",IF(F2314="","공수 미기재","")))</f>
        <v/>
      </c>
    </row>
    <row r="2315">
      <c r="A2315" s="7" t="n"/>
      <c r="B2315" s="8" t="n"/>
      <c r="C2315" s="9" t="n"/>
      <c r="D2315" s="9" t="n"/>
      <c r="E2315" s="8" t="n"/>
      <c r="F2315" s="9" t="n"/>
      <c r="G2315" s="10">
        <f>IF(OR(A2315="",B2315=""),"",COUNTIFS($A$4:$A$3003,A2315,$B$4:$B$3003,B2315))</f>
        <v/>
      </c>
      <c r="H2315" s="9">
        <f>IF(A2315="","",YEAR(A2315)&amp;"-"&amp;TEXT(MONTH(A2315),"00"))</f>
        <v/>
      </c>
      <c r="I2315" s="8" t="n"/>
      <c r="J2315" s="9">
        <f>IF(C2315="","",IF(A2315="","일자 미기재",IF(F2315="","공수 미기재","")))</f>
        <v/>
      </c>
    </row>
    <row r="2316">
      <c r="A2316" s="7" t="n"/>
      <c r="B2316" s="8" t="n"/>
      <c r="C2316" s="9" t="n"/>
      <c r="D2316" s="9" t="n"/>
      <c r="E2316" s="8" t="n"/>
      <c r="F2316" s="9" t="n"/>
      <c r="G2316" s="10">
        <f>IF(OR(A2316="",B2316=""),"",COUNTIFS($A$4:$A$3003,A2316,$B$4:$B$3003,B2316))</f>
        <v/>
      </c>
      <c r="H2316" s="9">
        <f>IF(A2316="","",YEAR(A2316)&amp;"-"&amp;TEXT(MONTH(A2316),"00"))</f>
        <v/>
      </c>
      <c r="I2316" s="8" t="n"/>
      <c r="J2316" s="9">
        <f>IF(C2316="","",IF(A2316="","일자 미기재",IF(F2316="","공수 미기재","")))</f>
        <v/>
      </c>
    </row>
    <row r="2317">
      <c r="A2317" s="7" t="n"/>
      <c r="B2317" s="8" t="n"/>
      <c r="C2317" s="9" t="n"/>
      <c r="D2317" s="9" t="n"/>
      <c r="E2317" s="8" t="n"/>
      <c r="F2317" s="9" t="n"/>
      <c r="G2317" s="10">
        <f>IF(OR(A2317="",B2317=""),"",COUNTIFS($A$4:$A$3003,A2317,$B$4:$B$3003,B2317))</f>
        <v/>
      </c>
      <c r="H2317" s="9">
        <f>IF(A2317="","",YEAR(A2317)&amp;"-"&amp;TEXT(MONTH(A2317),"00"))</f>
        <v/>
      </c>
      <c r="I2317" s="8" t="n"/>
      <c r="J2317" s="9">
        <f>IF(C2317="","",IF(A2317="","일자 미기재",IF(F2317="","공수 미기재","")))</f>
        <v/>
      </c>
    </row>
    <row r="2318">
      <c r="A2318" s="7" t="n"/>
      <c r="B2318" s="8" t="n"/>
      <c r="C2318" s="9" t="n"/>
      <c r="D2318" s="9" t="n"/>
      <c r="E2318" s="8" t="n"/>
      <c r="F2318" s="9" t="n"/>
      <c r="G2318" s="10">
        <f>IF(OR(A2318="",B2318=""),"",COUNTIFS($A$4:$A$3003,A2318,$B$4:$B$3003,B2318))</f>
        <v/>
      </c>
      <c r="H2318" s="9">
        <f>IF(A2318="","",YEAR(A2318)&amp;"-"&amp;TEXT(MONTH(A2318),"00"))</f>
        <v/>
      </c>
      <c r="I2318" s="8" t="n"/>
      <c r="J2318" s="9">
        <f>IF(C2318="","",IF(A2318="","일자 미기재",IF(F2318="","공수 미기재","")))</f>
        <v/>
      </c>
    </row>
    <row r="2319">
      <c r="A2319" s="7" t="n"/>
      <c r="B2319" s="8" t="n"/>
      <c r="C2319" s="9" t="n"/>
      <c r="D2319" s="9" t="n"/>
      <c r="E2319" s="8" t="n"/>
      <c r="F2319" s="9" t="n"/>
      <c r="G2319" s="10">
        <f>IF(OR(A2319="",B2319=""),"",COUNTIFS($A$4:$A$3003,A2319,$B$4:$B$3003,B2319))</f>
        <v/>
      </c>
      <c r="H2319" s="9">
        <f>IF(A2319="","",YEAR(A2319)&amp;"-"&amp;TEXT(MONTH(A2319),"00"))</f>
        <v/>
      </c>
      <c r="I2319" s="8" t="n"/>
      <c r="J2319" s="9">
        <f>IF(C2319="","",IF(A2319="","일자 미기재",IF(F2319="","공수 미기재","")))</f>
        <v/>
      </c>
    </row>
    <row r="2320">
      <c r="A2320" s="7" t="n"/>
      <c r="B2320" s="8" t="n"/>
      <c r="C2320" s="9" t="n"/>
      <c r="D2320" s="9" t="n"/>
      <c r="E2320" s="8" t="n"/>
      <c r="F2320" s="9" t="n"/>
      <c r="G2320" s="10">
        <f>IF(OR(A2320="",B2320=""),"",COUNTIFS($A$4:$A$3003,A2320,$B$4:$B$3003,B2320))</f>
        <v/>
      </c>
      <c r="H2320" s="9">
        <f>IF(A2320="","",YEAR(A2320)&amp;"-"&amp;TEXT(MONTH(A2320),"00"))</f>
        <v/>
      </c>
      <c r="I2320" s="8" t="n"/>
      <c r="J2320" s="9">
        <f>IF(C2320="","",IF(A2320="","일자 미기재",IF(F2320="","공수 미기재","")))</f>
        <v/>
      </c>
    </row>
    <row r="2321">
      <c r="A2321" s="7" t="n"/>
      <c r="B2321" s="8" t="n"/>
      <c r="C2321" s="9" t="n"/>
      <c r="D2321" s="9" t="n"/>
      <c r="E2321" s="8" t="n"/>
      <c r="F2321" s="9" t="n"/>
      <c r="G2321" s="10">
        <f>IF(OR(A2321="",B2321=""),"",COUNTIFS($A$4:$A$3003,A2321,$B$4:$B$3003,B2321))</f>
        <v/>
      </c>
      <c r="H2321" s="9">
        <f>IF(A2321="","",YEAR(A2321)&amp;"-"&amp;TEXT(MONTH(A2321),"00"))</f>
        <v/>
      </c>
      <c r="I2321" s="8" t="n"/>
      <c r="J2321" s="9">
        <f>IF(C2321="","",IF(A2321="","일자 미기재",IF(F2321="","공수 미기재","")))</f>
        <v/>
      </c>
    </row>
    <row r="2322">
      <c r="A2322" s="7" t="n"/>
      <c r="B2322" s="8" t="n"/>
      <c r="C2322" s="9" t="n"/>
      <c r="D2322" s="9" t="n"/>
      <c r="E2322" s="8" t="n"/>
      <c r="F2322" s="9" t="n"/>
      <c r="G2322" s="10">
        <f>IF(OR(A2322="",B2322=""),"",COUNTIFS($A$4:$A$3003,A2322,$B$4:$B$3003,B2322))</f>
        <v/>
      </c>
      <c r="H2322" s="9">
        <f>IF(A2322="","",YEAR(A2322)&amp;"-"&amp;TEXT(MONTH(A2322),"00"))</f>
        <v/>
      </c>
      <c r="I2322" s="8" t="n"/>
      <c r="J2322" s="9">
        <f>IF(C2322="","",IF(A2322="","일자 미기재",IF(F2322="","공수 미기재","")))</f>
        <v/>
      </c>
    </row>
    <row r="2323">
      <c r="A2323" s="7" t="n"/>
      <c r="B2323" s="8" t="n"/>
      <c r="C2323" s="9" t="n"/>
      <c r="D2323" s="9" t="n"/>
      <c r="E2323" s="8" t="n"/>
      <c r="F2323" s="9" t="n"/>
      <c r="G2323" s="10">
        <f>IF(OR(A2323="",B2323=""),"",COUNTIFS($A$4:$A$3003,A2323,$B$4:$B$3003,B2323))</f>
        <v/>
      </c>
      <c r="H2323" s="9">
        <f>IF(A2323="","",YEAR(A2323)&amp;"-"&amp;TEXT(MONTH(A2323),"00"))</f>
        <v/>
      </c>
      <c r="I2323" s="8" t="n"/>
      <c r="J2323" s="9">
        <f>IF(C2323="","",IF(A2323="","일자 미기재",IF(F2323="","공수 미기재","")))</f>
        <v/>
      </c>
    </row>
    <row r="2324">
      <c r="A2324" s="7" t="n"/>
      <c r="B2324" s="8" t="n"/>
      <c r="C2324" s="9" t="n"/>
      <c r="D2324" s="9" t="n"/>
      <c r="E2324" s="8" t="n"/>
      <c r="F2324" s="9" t="n"/>
      <c r="G2324" s="10">
        <f>IF(OR(A2324="",B2324=""),"",COUNTIFS($A$4:$A$3003,A2324,$B$4:$B$3003,B2324))</f>
        <v/>
      </c>
      <c r="H2324" s="9">
        <f>IF(A2324="","",YEAR(A2324)&amp;"-"&amp;TEXT(MONTH(A2324),"00"))</f>
        <v/>
      </c>
      <c r="I2324" s="8" t="n"/>
      <c r="J2324" s="9">
        <f>IF(C2324="","",IF(A2324="","일자 미기재",IF(F2324="","공수 미기재","")))</f>
        <v/>
      </c>
    </row>
    <row r="2325">
      <c r="A2325" s="7" t="n"/>
      <c r="B2325" s="8" t="n"/>
      <c r="C2325" s="9" t="n"/>
      <c r="D2325" s="9" t="n"/>
      <c r="E2325" s="8" t="n"/>
      <c r="F2325" s="9" t="n"/>
      <c r="G2325" s="10">
        <f>IF(OR(A2325="",B2325=""),"",COUNTIFS($A$4:$A$3003,A2325,$B$4:$B$3003,B2325))</f>
        <v/>
      </c>
      <c r="H2325" s="9">
        <f>IF(A2325="","",YEAR(A2325)&amp;"-"&amp;TEXT(MONTH(A2325),"00"))</f>
        <v/>
      </c>
      <c r="I2325" s="8" t="n"/>
      <c r="J2325" s="9">
        <f>IF(C2325="","",IF(A2325="","일자 미기재",IF(F2325="","공수 미기재","")))</f>
        <v/>
      </c>
    </row>
    <row r="2326">
      <c r="A2326" s="7" t="n"/>
      <c r="B2326" s="8" t="n"/>
      <c r="C2326" s="9" t="n"/>
      <c r="D2326" s="9" t="n"/>
      <c r="E2326" s="8" t="n"/>
      <c r="F2326" s="9" t="n"/>
      <c r="G2326" s="10">
        <f>IF(OR(A2326="",B2326=""),"",COUNTIFS($A$4:$A$3003,A2326,$B$4:$B$3003,B2326))</f>
        <v/>
      </c>
      <c r="H2326" s="9">
        <f>IF(A2326="","",YEAR(A2326)&amp;"-"&amp;TEXT(MONTH(A2326),"00"))</f>
        <v/>
      </c>
      <c r="I2326" s="8" t="n"/>
      <c r="J2326" s="9">
        <f>IF(C2326="","",IF(A2326="","일자 미기재",IF(F2326="","공수 미기재","")))</f>
        <v/>
      </c>
    </row>
    <row r="2327">
      <c r="A2327" s="7" t="n"/>
      <c r="B2327" s="8" t="n"/>
      <c r="C2327" s="9" t="n"/>
      <c r="D2327" s="9" t="n"/>
      <c r="E2327" s="8" t="n"/>
      <c r="F2327" s="9" t="n"/>
      <c r="G2327" s="10">
        <f>IF(OR(A2327="",B2327=""),"",COUNTIFS($A$4:$A$3003,A2327,$B$4:$B$3003,B2327))</f>
        <v/>
      </c>
      <c r="H2327" s="9">
        <f>IF(A2327="","",YEAR(A2327)&amp;"-"&amp;TEXT(MONTH(A2327),"00"))</f>
        <v/>
      </c>
      <c r="I2327" s="8" t="n"/>
      <c r="J2327" s="9">
        <f>IF(C2327="","",IF(A2327="","일자 미기재",IF(F2327="","공수 미기재","")))</f>
        <v/>
      </c>
    </row>
    <row r="2328">
      <c r="A2328" s="7" t="n"/>
      <c r="B2328" s="8" t="n"/>
      <c r="C2328" s="9" t="n"/>
      <c r="D2328" s="9" t="n"/>
      <c r="E2328" s="8" t="n"/>
      <c r="F2328" s="9" t="n"/>
      <c r="G2328" s="10">
        <f>IF(OR(A2328="",B2328=""),"",COUNTIFS($A$4:$A$3003,A2328,$B$4:$B$3003,B2328))</f>
        <v/>
      </c>
      <c r="H2328" s="9">
        <f>IF(A2328="","",YEAR(A2328)&amp;"-"&amp;TEXT(MONTH(A2328),"00"))</f>
        <v/>
      </c>
      <c r="I2328" s="8" t="n"/>
      <c r="J2328" s="9">
        <f>IF(C2328="","",IF(A2328="","일자 미기재",IF(F2328="","공수 미기재","")))</f>
        <v/>
      </c>
    </row>
    <row r="2329">
      <c r="A2329" s="7" t="n"/>
      <c r="B2329" s="8" t="n"/>
      <c r="C2329" s="9" t="n"/>
      <c r="D2329" s="9" t="n"/>
      <c r="E2329" s="8" t="n"/>
      <c r="F2329" s="9" t="n"/>
      <c r="G2329" s="10">
        <f>IF(OR(A2329="",B2329=""),"",COUNTIFS($A$4:$A$3003,A2329,$B$4:$B$3003,B2329))</f>
        <v/>
      </c>
      <c r="H2329" s="9">
        <f>IF(A2329="","",YEAR(A2329)&amp;"-"&amp;TEXT(MONTH(A2329),"00"))</f>
        <v/>
      </c>
      <c r="I2329" s="8" t="n"/>
      <c r="J2329" s="9">
        <f>IF(C2329="","",IF(A2329="","일자 미기재",IF(F2329="","공수 미기재","")))</f>
        <v/>
      </c>
    </row>
    <row r="2330">
      <c r="A2330" s="7" t="n"/>
      <c r="B2330" s="8" t="n"/>
      <c r="C2330" s="9" t="n"/>
      <c r="D2330" s="9" t="n"/>
      <c r="E2330" s="8" t="n"/>
      <c r="F2330" s="9" t="n"/>
      <c r="G2330" s="10">
        <f>IF(OR(A2330="",B2330=""),"",COUNTIFS($A$4:$A$3003,A2330,$B$4:$B$3003,B2330))</f>
        <v/>
      </c>
      <c r="H2330" s="9">
        <f>IF(A2330="","",YEAR(A2330)&amp;"-"&amp;TEXT(MONTH(A2330),"00"))</f>
        <v/>
      </c>
      <c r="I2330" s="8" t="n"/>
      <c r="J2330" s="9">
        <f>IF(C2330="","",IF(A2330="","일자 미기재",IF(F2330="","공수 미기재","")))</f>
        <v/>
      </c>
    </row>
    <row r="2331">
      <c r="A2331" s="7" t="n"/>
      <c r="B2331" s="8" t="n"/>
      <c r="C2331" s="9" t="n"/>
      <c r="D2331" s="9" t="n"/>
      <c r="E2331" s="8" t="n"/>
      <c r="F2331" s="9" t="n"/>
      <c r="G2331" s="10">
        <f>IF(OR(A2331="",B2331=""),"",COUNTIFS($A$4:$A$3003,A2331,$B$4:$B$3003,B2331))</f>
        <v/>
      </c>
      <c r="H2331" s="9">
        <f>IF(A2331="","",YEAR(A2331)&amp;"-"&amp;TEXT(MONTH(A2331),"00"))</f>
        <v/>
      </c>
      <c r="I2331" s="8" t="n"/>
      <c r="J2331" s="9">
        <f>IF(C2331="","",IF(A2331="","일자 미기재",IF(F2331="","공수 미기재","")))</f>
        <v/>
      </c>
    </row>
    <row r="2332">
      <c r="A2332" s="7" t="n"/>
      <c r="B2332" s="8" t="n"/>
      <c r="C2332" s="9" t="n"/>
      <c r="D2332" s="9" t="n"/>
      <c r="E2332" s="8" t="n"/>
      <c r="F2332" s="9" t="n"/>
      <c r="G2332" s="10">
        <f>IF(OR(A2332="",B2332=""),"",COUNTIFS($A$4:$A$3003,A2332,$B$4:$B$3003,B2332))</f>
        <v/>
      </c>
      <c r="H2332" s="9">
        <f>IF(A2332="","",YEAR(A2332)&amp;"-"&amp;TEXT(MONTH(A2332),"00"))</f>
        <v/>
      </c>
      <c r="I2332" s="8" t="n"/>
      <c r="J2332" s="9">
        <f>IF(C2332="","",IF(A2332="","일자 미기재",IF(F2332="","공수 미기재","")))</f>
        <v/>
      </c>
    </row>
    <row r="2333">
      <c r="A2333" s="7" t="n"/>
      <c r="B2333" s="8" t="n"/>
      <c r="C2333" s="9" t="n"/>
      <c r="D2333" s="9" t="n"/>
      <c r="E2333" s="8" t="n"/>
      <c r="F2333" s="9" t="n"/>
      <c r="G2333" s="10">
        <f>IF(OR(A2333="",B2333=""),"",COUNTIFS($A$4:$A$3003,A2333,$B$4:$B$3003,B2333))</f>
        <v/>
      </c>
      <c r="H2333" s="9">
        <f>IF(A2333="","",YEAR(A2333)&amp;"-"&amp;TEXT(MONTH(A2333),"00"))</f>
        <v/>
      </c>
      <c r="I2333" s="8" t="n"/>
      <c r="J2333" s="9">
        <f>IF(C2333="","",IF(A2333="","일자 미기재",IF(F2333="","공수 미기재","")))</f>
        <v/>
      </c>
    </row>
    <row r="2334">
      <c r="A2334" s="7" t="n"/>
      <c r="B2334" s="8" t="n"/>
      <c r="C2334" s="9" t="n"/>
      <c r="D2334" s="9" t="n"/>
      <c r="E2334" s="8" t="n"/>
      <c r="F2334" s="9" t="n"/>
      <c r="G2334" s="10">
        <f>IF(OR(A2334="",B2334=""),"",COUNTIFS($A$4:$A$3003,A2334,$B$4:$B$3003,B2334))</f>
        <v/>
      </c>
      <c r="H2334" s="9">
        <f>IF(A2334="","",YEAR(A2334)&amp;"-"&amp;TEXT(MONTH(A2334),"00"))</f>
        <v/>
      </c>
      <c r="I2334" s="8" t="n"/>
      <c r="J2334" s="9">
        <f>IF(C2334="","",IF(A2334="","일자 미기재",IF(F2334="","공수 미기재","")))</f>
        <v/>
      </c>
    </row>
    <row r="2335">
      <c r="A2335" s="7" t="n"/>
      <c r="B2335" s="8" t="n"/>
      <c r="C2335" s="9" t="n"/>
      <c r="D2335" s="9" t="n"/>
      <c r="E2335" s="8" t="n"/>
      <c r="F2335" s="9" t="n"/>
      <c r="G2335" s="10">
        <f>IF(OR(A2335="",B2335=""),"",COUNTIFS($A$4:$A$3003,A2335,$B$4:$B$3003,B2335))</f>
        <v/>
      </c>
      <c r="H2335" s="9">
        <f>IF(A2335="","",YEAR(A2335)&amp;"-"&amp;TEXT(MONTH(A2335),"00"))</f>
        <v/>
      </c>
      <c r="I2335" s="8" t="n"/>
      <c r="J2335" s="9">
        <f>IF(C2335="","",IF(A2335="","일자 미기재",IF(F2335="","공수 미기재","")))</f>
        <v/>
      </c>
    </row>
    <row r="2336">
      <c r="A2336" s="7" t="n"/>
      <c r="B2336" s="8" t="n"/>
      <c r="C2336" s="9" t="n"/>
      <c r="D2336" s="9" t="n"/>
      <c r="E2336" s="8" t="n"/>
      <c r="F2336" s="9" t="n"/>
      <c r="G2336" s="10">
        <f>IF(OR(A2336="",B2336=""),"",COUNTIFS($A$4:$A$3003,A2336,$B$4:$B$3003,B2336))</f>
        <v/>
      </c>
      <c r="H2336" s="9">
        <f>IF(A2336="","",YEAR(A2336)&amp;"-"&amp;TEXT(MONTH(A2336),"00"))</f>
        <v/>
      </c>
      <c r="I2336" s="8" t="n"/>
      <c r="J2336" s="9">
        <f>IF(C2336="","",IF(A2336="","일자 미기재",IF(F2336="","공수 미기재","")))</f>
        <v/>
      </c>
    </row>
    <row r="2337">
      <c r="A2337" s="7" t="n"/>
      <c r="B2337" s="8" t="n"/>
      <c r="C2337" s="9" t="n"/>
      <c r="D2337" s="9" t="n"/>
      <c r="E2337" s="8" t="n"/>
      <c r="F2337" s="9" t="n"/>
      <c r="G2337" s="10">
        <f>IF(OR(A2337="",B2337=""),"",COUNTIFS($A$4:$A$3003,A2337,$B$4:$B$3003,B2337))</f>
        <v/>
      </c>
      <c r="H2337" s="9">
        <f>IF(A2337="","",YEAR(A2337)&amp;"-"&amp;TEXT(MONTH(A2337),"00"))</f>
        <v/>
      </c>
      <c r="I2337" s="8" t="n"/>
      <c r="J2337" s="9">
        <f>IF(C2337="","",IF(A2337="","일자 미기재",IF(F2337="","공수 미기재","")))</f>
        <v/>
      </c>
    </row>
    <row r="2338">
      <c r="A2338" s="7" t="n"/>
      <c r="B2338" s="8" t="n"/>
      <c r="C2338" s="9" t="n"/>
      <c r="D2338" s="9" t="n"/>
      <c r="E2338" s="8" t="n"/>
      <c r="F2338" s="9" t="n"/>
      <c r="G2338" s="10">
        <f>IF(OR(A2338="",B2338=""),"",COUNTIFS($A$4:$A$3003,A2338,$B$4:$B$3003,B2338))</f>
        <v/>
      </c>
      <c r="H2338" s="9">
        <f>IF(A2338="","",YEAR(A2338)&amp;"-"&amp;TEXT(MONTH(A2338),"00"))</f>
        <v/>
      </c>
      <c r="I2338" s="8" t="n"/>
      <c r="J2338" s="9">
        <f>IF(C2338="","",IF(A2338="","일자 미기재",IF(F2338="","공수 미기재","")))</f>
        <v/>
      </c>
    </row>
    <row r="2339">
      <c r="A2339" s="7" t="n"/>
      <c r="B2339" s="8" t="n"/>
      <c r="C2339" s="9" t="n"/>
      <c r="D2339" s="9" t="n"/>
      <c r="E2339" s="8" t="n"/>
      <c r="F2339" s="9" t="n"/>
      <c r="G2339" s="10">
        <f>IF(OR(A2339="",B2339=""),"",COUNTIFS($A$4:$A$3003,A2339,$B$4:$B$3003,B2339))</f>
        <v/>
      </c>
      <c r="H2339" s="9">
        <f>IF(A2339="","",YEAR(A2339)&amp;"-"&amp;TEXT(MONTH(A2339),"00"))</f>
        <v/>
      </c>
      <c r="I2339" s="8" t="n"/>
      <c r="J2339" s="9">
        <f>IF(C2339="","",IF(A2339="","일자 미기재",IF(F2339="","공수 미기재","")))</f>
        <v/>
      </c>
    </row>
    <row r="2340">
      <c r="A2340" s="7" t="n"/>
      <c r="B2340" s="8" t="n"/>
      <c r="C2340" s="9" t="n"/>
      <c r="D2340" s="9" t="n"/>
      <c r="E2340" s="8" t="n"/>
      <c r="F2340" s="9" t="n"/>
      <c r="G2340" s="10">
        <f>IF(OR(A2340="",B2340=""),"",COUNTIFS($A$4:$A$3003,A2340,$B$4:$B$3003,B2340))</f>
        <v/>
      </c>
      <c r="H2340" s="9">
        <f>IF(A2340="","",YEAR(A2340)&amp;"-"&amp;TEXT(MONTH(A2340),"00"))</f>
        <v/>
      </c>
      <c r="I2340" s="8" t="n"/>
      <c r="J2340" s="9">
        <f>IF(C2340="","",IF(A2340="","일자 미기재",IF(F2340="","공수 미기재","")))</f>
        <v/>
      </c>
    </row>
    <row r="2341">
      <c r="A2341" s="7" t="n"/>
      <c r="B2341" s="8" t="n"/>
      <c r="C2341" s="9" t="n"/>
      <c r="D2341" s="9" t="n"/>
      <c r="E2341" s="8" t="n"/>
      <c r="F2341" s="9" t="n"/>
      <c r="G2341" s="10">
        <f>IF(OR(A2341="",B2341=""),"",COUNTIFS($A$4:$A$3003,A2341,$B$4:$B$3003,B2341))</f>
        <v/>
      </c>
      <c r="H2341" s="9">
        <f>IF(A2341="","",YEAR(A2341)&amp;"-"&amp;TEXT(MONTH(A2341),"00"))</f>
        <v/>
      </c>
      <c r="I2341" s="8" t="n"/>
      <c r="J2341" s="9">
        <f>IF(C2341="","",IF(A2341="","일자 미기재",IF(F2341="","공수 미기재","")))</f>
        <v/>
      </c>
    </row>
    <row r="2342">
      <c r="A2342" s="7" t="n"/>
      <c r="B2342" s="8" t="n"/>
      <c r="C2342" s="9" t="n"/>
      <c r="D2342" s="9" t="n"/>
      <c r="E2342" s="8" t="n"/>
      <c r="F2342" s="9" t="n"/>
      <c r="G2342" s="10">
        <f>IF(OR(A2342="",B2342=""),"",COUNTIFS($A$4:$A$3003,A2342,$B$4:$B$3003,B2342))</f>
        <v/>
      </c>
      <c r="H2342" s="9">
        <f>IF(A2342="","",YEAR(A2342)&amp;"-"&amp;TEXT(MONTH(A2342),"00"))</f>
        <v/>
      </c>
      <c r="I2342" s="8" t="n"/>
      <c r="J2342" s="9">
        <f>IF(C2342="","",IF(A2342="","일자 미기재",IF(F2342="","공수 미기재","")))</f>
        <v/>
      </c>
    </row>
    <row r="2343">
      <c r="A2343" s="7" t="n"/>
      <c r="B2343" s="8" t="n"/>
      <c r="C2343" s="9" t="n"/>
      <c r="D2343" s="9" t="n"/>
      <c r="E2343" s="8" t="n"/>
      <c r="F2343" s="9" t="n"/>
      <c r="G2343" s="10">
        <f>IF(OR(A2343="",B2343=""),"",COUNTIFS($A$4:$A$3003,A2343,$B$4:$B$3003,B2343))</f>
        <v/>
      </c>
      <c r="H2343" s="9">
        <f>IF(A2343="","",YEAR(A2343)&amp;"-"&amp;TEXT(MONTH(A2343),"00"))</f>
        <v/>
      </c>
      <c r="I2343" s="8" t="n"/>
      <c r="J2343" s="9">
        <f>IF(C2343="","",IF(A2343="","일자 미기재",IF(F2343="","공수 미기재","")))</f>
        <v/>
      </c>
    </row>
    <row r="2344">
      <c r="A2344" s="7" t="n"/>
      <c r="B2344" s="8" t="n"/>
      <c r="C2344" s="9" t="n"/>
      <c r="D2344" s="9" t="n"/>
      <c r="E2344" s="8" t="n"/>
      <c r="F2344" s="9" t="n"/>
      <c r="G2344" s="10">
        <f>IF(OR(A2344="",B2344=""),"",COUNTIFS($A$4:$A$3003,A2344,$B$4:$B$3003,B2344))</f>
        <v/>
      </c>
      <c r="H2344" s="9">
        <f>IF(A2344="","",YEAR(A2344)&amp;"-"&amp;TEXT(MONTH(A2344),"00"))</f>
        <v/>
      </c>
      <c r="I2344" s="8" t="n"/>
      <c r="J2344" s="9">
        <f>IF(C2344="","",IF(A2344="","일자 미기재",IF(F2344="","공수 미기재","")))</f>
        <v/>
      </c>
    </row>
    <row r="2345">
      <c r="A2345" s="7" t="n"/>
      <c r="B2345" s="8" t="n"/>
      <c r="C2345" s="9" t="n"/>
      <c r="D2345" s="9" t="n"/>
      <c r="E2345" s="8" t="n"/>
      <c r="F2345" s="9" t="n"/>
      <c r="G2345" s="10">
        <f>IF(OR(A2345="",B2345=""),"",COUNTIFS($A$4:$A$3003,A2345,$B$4:$B$3003,B2345))</f>
        <v/>
      </c>
      <c r="H2345" s="9">
        <f>IF(A2345="","",YEAR(A2345)&amp;"-"&amp;TEXT(MONTH(A2345),"00"))</f>
        <v/>
      </c>
      <c r="I2345" s="8" t="n"/>
      <c r="J2345" s="9">
        <f>IF(C2345="","",IF(A2345="","일자 미기재",IF(F2345="","공수 미기재","")))</f>
        <v/>
      </c>
    </row>
    <row r="2346">
      <c r="A2346" s="7" t="n"/>
      <c r="B2346" s="8" t="n"/>
      <c r="C2346" s="9" t="n"/>
      <c r="D2346" s="9" t="n"/>
      <c r="E2346" s="8" t="n"/>
      <c r="F2346" s="9" t="n"/>
      <c r="G2346" s="10">
        <f>IF(OR(A2346="",B2346=""),"",COUNTIFS($A$4:$A$3003,A2346,$B$4:$B$3003,B2346))</f>
        <v/>
      </c>
      <c r="H2346" s="9">
        <f>IF(A2346="","",YEAR(A2346)&amp;"-"&amp;TEXT(MONTH(A2346),"00"))</f>
        <v/>
      </c>
      <c r="I2346" s="8" t="n"/>
      <c r="J2346" s="9">
        <f>IF(C2346="","",IF(A2346="","일자 미기재",IF(F2346="","공수 미기재","")))</f>
        <v/>
      </c>
    </row>
    <row r="2347">
      <c r="A2347" s="7" t="n"/>
      <c r="B2347" s="8" t="n"/>
      <c r="C2347" s="9" t="n"/>
      <c r="D2347" s="9" t="n"/>
      <c r="E2347" s="8" t="n"/>
      <c r="F2347" s="9" t="n"/>
      <c r="G2347" s="10">
        <f>IF(OR(A2347="",B2347=""),"",COUNTIFS($A$4:$A$3003,A2347,$B$4:$B$3003,B2347))</f>
        <v/>
      </c>
      <c r="H2347" s="9">
        <f>IF(A2347="","",YEAR(A2347)&amp;"-"&amp;TEXT(MONTH(A2347),"00"))</f>
        <v/>
      </c>
      <c r="I2347" s="8" t="n"/>
      <c r="J2347" s="9">
        <f>IF(C2347="","",IF(A2347="","일자 미기재",IF(F2347="","공수 미기재","")))</f>
        <v/>
      </c>
    </row>
    <row r="2348">
      <c r="A2348" s="7" t="n"/>
      <c r="B2348" s="8" t="n"/>
      <c r="C2348" s="9" t="n"/>
      <c r="D2348" s="9" t="n"/>
      <c r="E2348" s="8" t="n"/>
      <c r="F2348" s="9" t="n"/>
      <c r="G2348" s="10">
        <f>IF(OR(A2348="",B2348=""),"",COUNTIFS($A$4:$A$3003,A2348,$B$4:$B$3003,B2348))</f>
        <v/>
      </c>
      <c r="H2348" s="9">
        <f>IF(A2348="","",YEAR(A2348)&amp;"-"&amp;TEXT(MONTH(A2348),"00"))</f>
        <v/>
      </c>
      <c r="I2348" s="8" t="n"/>
      <c r="J2348" s="9">
        <f>IF(C2348="","",IF(A2348="","일자 미기재",IF(F2348="","공수 미기재","")))</f>
        <v/>
      </c>
    </row>
    <row r="2349">
      <c r="A2349" s="7" t="n"/>
      <c r="B2349" s="8" t="n"/>
      <c r="C2349" s="9" t="n"/>
      <c r="D2349" s="9" t="n"/>
      <c r="E2349" s="8" t="n"/>
      <c r="F2349" s="9" t="n"/>
      <c r="G2349" s="10">
        <f>IF(OR(A2349="",B2349=""),"",COUNTIFS($A$4:$A$3003,A2349,$B$4:$B$3003,B2349))</f>
        <v/>
      </c>
      <c r="H2349" s="9">
        <f>IF(A2349="","",YEAR(A2349)&amp;"-"&amp;TEXT(MONTH(A2349),"00"))</f>
        <v/>
      </c>
      <c r="I2349" s="8" t="n"/>
      <c r="J2349" s="9">
        <f>IF(C2349="","",IF(A2349="","일자 미기재",IF(F2349="","공수 미기재","")))</f>
        <v/>
      </c>
    </row>
    <row r="2350">
      <c r="A2350" s="7" t="n"/>
      <c r="B2350" s="8" t="n"/>
      <c r="C2350" s="9" t="n"/>
      <c r="D2350" s="9" t="n"/>
      <c r="E2350" s="8" t="n"/>
      <c r="F2350" s="9" t="n"/>
      <c r="G2350" s="10">
        <f>IF(OR(A2350="",B2350=""),"",COUNTIFS($A$4:$A$3003,A2350,$B$4:$B$3003,B2350))</f>
        <v/>
      </c>
      <c r="H2350" s="9">
        <f>IF(A2350="","",YEAR(A2350)&amp;"-"&amp;TEXT(MONTH(A2350),"00"))</f>
        <v/>
      </c>
      <c r="I2350" s="8" t="n"/>
      <c r="J2350" s="9">
        <f>IF(C2350="","",IF(A2350="","일자 미기재",IF(F2350="","공수 미기재","")))</f>
        <v/>
      </c>
    </row>
    <row r="2351">
      <c r="A2351" s="7" t="n"/>
      <c r="B2351" s="8" t="n"/>
      <c r="C2351" s="9" t="n"/>
      <c r="D2351" s="9" t="n"/>
      <c r="E2351" s="8" t="n"/>
      <c r="F2351" s="9" t="n"/>
      <c r="G2351" s="10">
        <f>IF(OR(A2351="",B2351=""),"",COUNTIFS($A$4:$A$3003,A2351,$B$4:$B$3003,B2351))</f>
        <v/>
      </c>
      <c r="H2351" s="9">
        <f>IF(A2351="","",YEAR(A2351)&amp;"-"&amp;TEXT(MONTH(A2351),"00"))</f>
        <v/>
      </c>
      <c r="I2351" s="8" t="n"/>
      <c r="J2351" s="9">
        <f>IF(C2351="","",IF(A2351="","일자 미기재",IF(F2351="","공수 미기재","")))</f>
        <v/>
      </c>
    </row>
    <row r="2352">
      <c r="A2352" s="7" t="n"/>
      <c r="B2352" s="8" t="n"/>
      <c r="C2352" s="9" t="n"/>
      <c r="D2352" s="9" t="n"/>
      <c r="E2352" s="8" t="n"/>
      <c r="F2352" s="9" t="n"/>
      <c r="G2352" s="10">
        <f>IF(OR(A2352="",B2352=""),"",COUNTIFS($A$4:$A$3003,A2352,$B$4:$B$3003,B2352))</f>
        <v/>
      </c>
      <c r="H2352" s="9">
        <f>IF(A2352="","",YEAR(A2352)&amp;"-"&amp;TEXT(MONTH(A2352),"00"))</f>
        <v/>
      </c>
      <c r="I2352" s="8" t="n"/>
      <c r="J2352" s="9">
        <f>IF(C2352="","",IF(A2352="","일자 미기재",IF(F2352="","공수 미기재","")))</f>
        <v/>
      </c>
    </row>
    <row r="2353">
      <c r="A2353" s="7" t="n"/>
      <c r="B2353" s="8" t="n"/>
      <c r="C2353" s="9" t="n"/>
      <c r="D2353" s="9" t="n"/>
      <c r="E2353" s="8" t="n"/>
      <c r="F2353" s="9" t="n"/>
      <c r="G2353" s="10">
        <f>IF(OR(A2353="",B2353=""),"",COUNTIFS($A$4:$A$3003,A2353,$B$4:$B$3003,B2353))</f>
        <v/>
      </c>
      <c r="H2353" s="9">
        <f>IF(A2353="","",YEAR(A2353)&amp;"-"&amp;TEXT(MONTH(A2353),"00"))</f>
        <v/>
      </c>
      <c r="I2353" s="8" t="n"/>
      <c r="J2353" s="9">
        <f>IF(C2353="","",IF(A2353="","일자 미기재",IF(F2353="","공수 미기재","")))</f>
        <v/>
      </c>
    </row>
    <row r="2354">
      <c r="A2354" s="7" t="n"/>
      <c r="B2354" s="8" t="n"/>
      <c r="C2354" s="9" t="n"/>
      <c r="D2354" s="9" t="n"/>
      <c r="E2354" s="8" t="n"/>
      <c r="F2354" s="9" t="n"/>
      <c r="G2354" s="10">
        <f>IF(OR(A2354="",B2354=""),"",COUNTIFS($A$4:$A$3003,A2354,$B$4:$B$3003,B2354))</f>
        <v/>
      </c>
      <c r="H2354" s="9">
        <f>IF(A2354="","",YEAR(A2354)&amp;"-"&amp;TEXT(MONTH(A2354),"00"))</f>
        <v/>
      </c>
      <c r="I2354" s="8" t="n"/>
      <c r="J2354" s="9">
        <f>IF(C2354="","",IF(A2354="","일자 미기재",IF(F2354="","공수 미기재","")))</f>
        <v/>
      </c>
    </row>
    <row r="2355">
      <c r="A2355" s="7" t="n"/>
      <c r="B2355" s="8" t="n"/>
      <c r="C2355" s="9" t="n"/>
      <c r="D2355" s="9" t="n"/>
      <c r="E2355" s="8" t="n"/>
      <c r="F2355" s="9" t="n"/>
      <c r="G2355" s="10">
        <f>IF(OR(A2355="",B2355=""),"",COUNTIFS($A$4:$A$3003,A2355,$B$4:$B$3003,B2355))</f>
        <v/>
      </c>
      <c r="H2355" s="9">
        <f>IF(A2355="","",YEAR(A2355)&amp;"-"&amp;TEXT(MONTH(A2355),"00"))</f>
        <v/>
      </c>
      <c r="I2355" s="8" t="n"/>
      <c r="J2355" s="9">
        <f>IF(C2355="","",IF(A2355="","일자 미기재",IF(F2355="","공수 미기재","")))</f>
        <v/>
      </c>
    </row>
    <row r="2356">
      <c r="A2356" s="7" t="n"/>
      <c r="B2356" s="8" t="n"/>
      <c r="C2356" s="9" t="n"/>
      <c r="D2356" s="9" t="n"/>
      <c r="E2356" s="8" t="n"/>
      <c r="F2356" s="9" t="n"/>
      <c r="G2356" s="10">
        <f>IF(OR(A2356="",B2356=""),"",COUNTIFS($A$4:$A$3003,A2356,$B$4:$B$3003,B2356))</f>
        <v/>
      </c>
      <c r="H2356" s="9">
        <f>IF(A2356="","",YEAR(A2356)&amp;"-"&amp;TEXT(MONTH(A2356),"00"))</f>
        <v/>
      </c>
      <c r="I2356" s="8" t="n"/>
      <c r="J2356" s="9">
        <f>IF(C2356="","",IF(A2356="","일자 미기재",IF(F2356="","공수 미기재","")))</f>
        <v/>
      </c>
    </row>
    <row r="2357">
      <c r="A2357" s="7" t="n"/>
      <c r="B2357" s="8" t="n"/>
      <c r="C2357" s="9" t="n"/>
      <c r="D2357" s="9" t="n"/>
      <c r="E2357" s="8" t="n"/>
      <c r="F2357" s="9" t="n"/>
      <c r="G2357" s="10">
        <f>IF(OR(A2357="",B2357=""),"",COUNTIFS($A$4:$A$3003,A2357,$B$4:$B$3003,B2357))</f>
        <v/>
      </c>
      <c r="H2357" s="9">
        <f>IF(A2357="","",YEAR(A2357)&amp;"-"&amp;TEXT(MONTH(A2357),"00"))</f>
        <v/>
      </c>
      <c r="I2357" s="8" t="n"/>
      <c r="J2357" s="9">
        <f>IF(C2357="","",IF(A2357="","일자 미기재",IF(F2357="","공수 미기재","")))</f>
        <v/>
      </c>
    </row>
    <row r="2358">
      <c r="A2358" s="7" t="n"/>
      <c r="B2358" s="8" t="n"/>
      <c r="C2358" s="9" t="n"/>
      <c r="D2358" s="9" t="n"/>
      <c r="E2358" s="8" t="n"/>
      <c r="F2358" s="9" t="n"/>
      <c r="G2358" s="10">
        <f>IF(OR(A2358="",B2358=""),"",COUNTIFS($A$4:$A$3003,A2358,$B$4:$B$3003,B2358))</f>
        <v/>
      </c>
      <c r="H2358" s="9">
        <f>IF(A2358="","",YEAR(A2358)&amp;"-"&amp;TEXT(MONTH(A2358),"00"))</f>
        <v/>
      </c>
      <c r="I2358" s="8" t="n"/>
      <c r="J2358" s="9">
        <f>IF(C2358="","",IF(A2358="","일자 미기재",IF(F2358="","공수 미기재","")))</f>
        <v/>
      </c>
    </row>
    <row r="2359">
      <c r="A2359" s="7" t="n"/>
      <c r="B2359" s="8" t="n"/>
      <c r="C2359" s="9" t="n"/>
      <c r="D2359" s="9" t="n"/>
      <c r="E2359" s="8" t="n"/>
      <c r="F2359" s="9" t="n"/>
      <c r="G2359" s="10">
        <f>IF(OR(A2359="",B2359=""),"",COUNTIFS($A$4:$A$3003,A2359,$B$4:$B$3003,B2359))</f>
        <v/>
      </c>
      <c r="H2359" s="9">
        <f>IF(A2359="","",YEAR(A2359)&amp;"-"&amp;TEXT(MONTH(A2359),"00"))</f>
        <v/>
      </c>
      <c r="I2359" s="8" t="n"/>
      <c r="J2359" s="9">
        <f>IF(C2359="","",IF(A2359="","일자 미기재",IF(F2359="","공수 미기재","")))</f>
        <v/>
      </c>
    </row>
    <row r="2360">
      <c r="A2360" s="7" t="n"/>
      <c r="B2360" s="8" t="n"/>
      <c r="C2360" s="9" t="n"/>
      <c r="D2360" s="9" t="n"/>
      <c r="E2360" s="8" t="n"/>
      <c r="F2360" s="9" t="n"/>
      <c r="G2360" s="10">
        <f>IF(OR(A2360="",B2360=""),"",COUNTIFS($A$4:$A$3003,A2360,$B$4:$B$3003,B2360))</f>
        <v/>
      </c>
      <c r="H2360" s="9">
        <f>IF(A2360="","",YEAR(A2360)&amp;"-"&amp;TEXT(MONTH(A2360),"00"))</f>
        <v/>
      </c>
      <c r="I2360" s="8" t="n"/>
      <c r="J2360" s="9">
        <f>IF(C2360="","",IF(A2360="","일자 미기재",IF(F2360="","공수 미기재","")))</f>
        <v/>
      </c>
    </row>
    <row r="2361">
      <c r="A2361" s="7" t="n"/>
      <c r="B2361" s="8" t="n"/>
      <c r="C2361" s="9" t="n"/>
      <c r="D2361" s="9" t="n"/>
      <c r="E2361" s="8" t="n"/>
      <c r="F2361" s="9" t="n"/>
      <c r="G2361" s="10">
        <f>IF(OR(A2361="",B2361=""),"",COUNTIFS($A$4:$A$3003,A2361,$B$4:$B$3003,B2361))</f>
        <v/>
      </c>
      <c r="H2361" s="9">
        <f>IF(A2361="","",YEAR(A2361)&amp;"-"&amp;TEXT(MONTH(A2361),"00"))</f>
        <v/>
      </c>
      <c r="I2361" s="8" t="n"/>
      <c r="J2361" s="9">
        <f>IF(C2361="","",IF(A2361="","일자 미기재",IF(F2361="","공수 미기재","")))</f>
        <v/>
      </c>
    </row>
    <row r="2362">
      <c r="A2362" s="7" t="n"/>
      <c r="B2362" s="8" t="n"/>
      <c r="C2362" s="9" t="n"/>
      <c r="D2362" s="9" t="n"/>
      <c r="E2362" s="8" t="n"/>
      <c r="F2362" s="9" t="n"/>
      <c r="G2362" s="10">
        <f>IF(OR(A2362="",B2362=""),"",COUNTIFS($A$4:$A$3003,A2362,$B$4:$B$3003,B2362))</f>
        <v/>
      </c>
      <c r="H2362" s="9">
        <f>IF(A2362="","",YEAR(A2362)&amp;"-"&amp;TEXT(MONTH(A2362),"00"))</f>
        <v/>
      </c>
      <c r="I2362" s="8" t="n"/>
      <c r="J2362" s="9">
        <f>IF(C2362="","",IF(A2362="","일자 미기재",IF(F2362="","공수 미기재","")))</f>
        <v/>
      </c>
    </row>
    <row r="2363">
      <c r="A2363" s="7" t="n"/>
      <c r="B2363" s="8" t="n"/>
      <c r="C2363" s="9" t="n"/>
      <c r="D2363" s="9" t="n"/>
      <c r="E2363" s="8" t="n"/>
      <c r="F2363" s="9" t="n"/>
      <c r="G2363" s="10">
        <f>IF(OR(A2363="",B2363=""),"",COUNTIFS($A$4:$A$3003,A2363,$B$4:$B$3003,B2363))</f>
        <v/>
      </c>
      <c r="H2363" s="9">
        <f>IF(A2363="","",YEAR(A2363)&amp;"-"&amp;TEXT(MONTH(A2363),"00"))</f>
        <v/>
      </c>
      <c r="I2363" s="8" t="n"/>
      <c r="J2363" s="9">
        <f>IF(C2363="","",IF(A2363="","일자 미기재",IF(F2363="","공수 미기재","")))</f>
        <v/>
      </c>
    </row>
    <row r="2364">
      <c r="A2364" s="7" t="n"/>
      <c r="B2364" s="8" t="n"/>
      <c r="C2364" s="9" t="n"/>
      <c r="D2364" s="9" t="n"/>
      <c r="E2364" s="8" t="n"/>
      <c r="F2364" s="9" t="n"/>
      <c r="G2364" s="10">
        <f>IF(OR(A2364="",B2364=""),"",COUNTIFS($A$4:$A$3003,A2364,$B$4:$B$3003,B2364))</f>
        <v/>
      </c>
      <c r="H2364" s="9">
        <f>IF(A2364="","",YEAR(A2364)&amp;"-"&amp;TEXT(MONTH(A2364),"00"))</f>
        <v/>
      </c>
      <c r="I2364" s="8" t="n"/>
      <c r="J2364" s="9">
        <f>IF(C2364="","",IF(A2364="","일자 미기재",IF(F2364="","공수 미기재","")))</f>
        <v/>
      </c>
    </row>
    <row r="2365">
      <c r="A2365" s="7" t="n"/>
      <c r="B2365" s="8" t="n"/>
      <c r="C2365" s="9" t="n"/>
      <c r="D2365" s="9" t="n"/>
      <c r="E2365" s="8" t="n"/>
      <c r="F2365" s="9" t="n"/>
      <c r="G2365" s="10">
        <f>IF(OR(A2365="",B2365=""),"",COUNTIFS($A$4:$A$3003,A2365,$B$4:$B$3003,B2365))</f>
        <v/>
      </c>
      <c r="H2365" s="9">
        <f>IF(A2365="","",YEAR(A2365)&amp;"-"&amp;TEXT(MONTH(A2365),"00"))</f>
        <v/>
      </c>
      <c r="I2365" s="8" t="n"/>
      <c r="J2365" s="9">
        <f>IF(C2365="","",IF(A2365="","일자 미기재",IF(F2365="","공수 미기재","")))</f>
        <v/>
      </c>
    </row>
    <row r="2366">
      <c r="A2366" s="7" t="n"/>
      <c r="B2366" s="8" t="n"/>
      <c r="C2366" s="9" t="n"/>
      <c r="D2366" s="9" t="n"/>
      <c r="E2366" s="8" t="n"/>
      <c r="F2366" s="9" t="n"/>
      <c r="G2366" s="10">
        <f>IF(OR(A2366="",B2366=""),"",COUNTIFS($A$4:$A$3003,A2366,$B$4:$B$3003,B2366))</f>
        <v/>
      </c>
      <c r="H2366" s="9">
        <f>IF(A2366="","",YEAR(A2366)&amp;"-"&amp;TEXT(MONTH(A2366),"00"))</f>
        <v/>
      </c>
      <c r="I2366" s="8" t="n"/>
      <c r="J2366" s="9">
        <f>IF(C2366="","",IF(A2366="","일자 미기재",IF(F2366="","공수 미기재","")))</f>
        <v/>
      </c>
    </row>
    <row r="2367">
      <c r="A2367" s="7" t="n"/>
      <c r="B2367" s="8" t="n"/>
      <c r="C2367" s="9" t="n"/>
      <c r="D2367" s="9" t="n"/>
      <c r="E2367" s="8" t="n"/>
      <c r="F2367" s="9" t="n"/>
      <c r="G2367" s="10">
        <f>IF(OR(A2367="",B2367=""),"",COUNTIFS($A$4:$A$3003,A2367,$B$4:$B$3003,B2367))</f>
        <v/>
      </c>
      <c r="H2367" s="9">
        <f>IF(A2367="","",YEAR(A2367)&amp;"-"&amp;TEXT(MONTH(A2367),"00"))</f>
        <v/>
      </c>
      <c r="I2367" s="8" t="n"/>
      <c r="J2367" s="9">
        <f>IF(C2367="","",IF(A2367="","일자 미기재",IF(F2367="","공수 미기재","")))</f>
        <v/>
      </c>
    </row>
    <row r="2368">
      <c r="A2368" s="7" t="n"/>
      <c r="B2368" s="8" t="n"/>
      <c r="C2368" s="9" t="n"/>
      <c r="D2368" s="9" t="n"/>
      <c r="E2368" s="8" t="n"/>
      <c r="F2368" s="9" t="n"/>
      <c r="G2368" s="10">
        <f>IF(OR(A2368="",B2368=""),"",COUNTIFS($A$4:$A$3003,A2368,$B$4:$B$3003,B2368))</f>
        <v/>
      </c>
      <c r="H2368" s="9">
        <f>IF(A2368="","",YEAR(A2368)&amp;"-"&amp;TEXT(MONTH(A2368),"00"))</f>
        <v/>
      </c>
      <c r="I2368" s="8" t="n"/>
      <c r="J2368" s="9">
        <f>IF(C2368="","",IF(A2368="","일자 미기재",IF(F2368="","공수 미기재","")))</f>
        <v/>
      </c>
    </row>
    <row r="2369">
      <c r="A2369" s="7" t="n"/>
      <c r="B2369" s="8" t="n"/>
      <c r="C2369" s="9" t="n"/>
      <c r="D2369" s="9" t="n"/>
      <c r="E2369" s="8" t="n"/>
      <c r="F2369" s="9" t="n"/>
      <c r="G2369" s="10">
        <f>IF(OR(A2369="",B2369=""),"",COUNTIFS($A$4:$A$3003,A2369,$B$4:$B$3003,B2369))</f>
        <v/>
      </c>
      <c r="H2369" s="9">
        <f>IF(A2369="","",YEAR(A2369)&amp;"-"&amp;TEXT(MONTH(A2369),"00"))</f>
        <v/>
      </c>
      <c r="I2369" s="8" t="n"/>
      <c r="J2369" s="9">
        <f>IF(C2369="","",IF(A2369="","일자 미기재",IF(F2369="","공수 미기재","")))</f>
        <v/>
      </c>
    </row>
    <row r="2370">
      <c r="A2370" s="7" t="n"/>
      <c r="B2370" s="8" t="n"/>
      <c r="C2370" s="9" t="n"/>
      <c r="D2370" s="9" t="n"/>
      <c r="E2370" s="8" t="n"/>
      <c r="F2370" s="9" t="n"/>
      <c r="G2370" s="10">
        <f>IF(OR(A2370="",B2370=""),"",COUNTIFS($A$4:$A$3003,A2370,$B$4:$B$3003,B2370))</f>
        <v/>
      </c>
      <c r="H2370" s="9">
        <f>IF(A2370="","",YEAR(A2370)&amp;"-"&amp;TEXT(MONTH(A2370),"00"))</f>
        <v/>
      </c>
      <c r="I2370" s="8" t="n"/>
      <c r="J2370" s="9">
        <f>IF(C2370="","",IF(A2370="","일자 미기재",IF(F2370="","공수 미기재","")))</f>
        <v/>
      </c>
    </row>
    <row r="2371">
      <c r="A2371" s="7" t="n"/>
      <c r="B2371" s="8" t="n"/>
      <c r="C2371" s="9" t="n"/>
      <c r="D2371" s="9" t="n"/>
      <c r="E2371" s="8" t="n"/>
      <c r="F2371" s="9" t="n"/>
      <c r="G2371" s="10">
        <f>IF(OR(A2371="",B2371=""),"",COUNTIFS($A$4:$A$3003,A2371,$B$4:$B$3003,B2371))</f>
        <v/>
      </c>
      <c r="H2371" s="9">
        <f>IF(A2371="","",YEAR(A2371)&amp;"-"&amp;TEXT(MONTH(A2371),"00"))</f>
        <v/>
      </c>
      <c r="I2371" s="8" t="n"/>
      <c r="J2371" s="9">
        <f>IF(C2371="","",IF(A2371="","일자 미기재",IF(F2371="","공수 미기재","")))</f>
        <v/>
      </c>
    </row>
    <row r="2372">
      <c r="A2372" s="7" t="n"/>
      <c r="B2372" s="8" t="n"/>
      <c r="C2372" s="9" t="n"/>
      <c r="D2372" s="9" t="n"/>
      <c r="E2372" s="8" t="n"/>
      <c r="F2372" s="9" t="n"/>
      <c r="G2372" s="10">
        <f>IF(OR(A2372="",B2372=""),"",COUNTIFS($A$4:$A$3003,A2372,$B$4:$B$3003,B2372))</f>
        <v/>
      </c>
      <c r="H2372" s="9">
        <f>IF(A2372="","",YEAR(A2372)&amp;"-"&amp;TEXT(MONTH(A2372),"00"))</f>
        <v/>
      </c>
      <c r="I2372" s="8" t="n"/>
      <c r="J2372" s="9">
        <f>IF(C2372="","",IF(A2372="","일자 미기재",IF(F2372="","공수 미기재","")))</f>
        <v/>
      </c>
    </row>
    <row r="2373">
      <c r="A2373" s="7" t="n"/>
      <c r="B2373" s="8" t="n"/>
      <c r="C2373" s="9" t="n"/>
      <c r="D2373" s="9" t="n"/>
      <c r="E2373" s="8" t="n"/>
      <c r="F2373" s="9" t="n"/>
      <c r="G2373" s="10">
        <f>IF(OR(A2373="",B2373=""),"",COUNTIFS($A$4:$A$3003,A2373,$B$4:$B$3003,B2373))</f>
        <v/>
      </c>
      <c r="H2373" s="9">
        <f>IF(A2373="","",YEAR(A2373)&amp;"-"&amp;TEXT(MONTH(A2373),"00"))</f>
        <v/>
      </c>
      <c r="I2373" s="8" t="n"/>
      <c r="J2373" s="9">
        <f>IF(C2373="","",IF(A2373="","일자 미기재",IF(F2373="","공수 미기재","")))</f>
        <v/>
      </c>
    </row>
    <row r="2374">
      <c r="A2374" s="7" t="n"/>
      <c r="B2374" s="8" t="n"/>
      <c r="C2374" s="9" t="n"/>
      <c r="D2374" s="9" t="n"/>
      <c r="E2374" s="8" t="n"/>
      <c r="F2374" s="9" t="n"/>
      <c r="G2374" s="10">
        <f>IF(OR(A2374="",B2374=""),"",COUNTIFS($A$4:$A$3003,A2374,$B$4:$B$3003,B2374))</f>
        <v/>
      </c>
      <c r="H2374" s="9">
        <f>IF(A2374="","",YEAR(A2374)&amp;"-"&amp;TEXT(MONTH(A2374),"00"))</f>
        <v/>
      </c>
      <c r="I2374" s="8" t="n"/>
      <c r="J2374" s="9">
        <f>IF(C2374="","",IF(A2374="","일자 미기재",IF(F2374="","공수 미기재","")))</f>
        <v/>
      </c>
    </row>
    <row r="2375">
      <c r="A2375" s="7" t="n"/>
      <c r="B2375" s="8" t="n"/>
      <c r="C2375" s="9" t="n"/>
      <c r="D2375" s="9" t="n"/>
      <c r="E2375" s="8" t="n"/>
      <c r="F2375" s="9" t="n"/>
      <c r="G2375" s="10">
        <f>IF(OR(A2375="",B2375=""),"",COUNTIFS($A$4:$A$3003,A2375,$B$4:$B$3003,B2375))</f>
        <v/>
      </c>
      <c r="H2375" s="9">
        <f>IF(A2375="","",YEAR(A2375)&amp;"-"&amp;TEXT(MONTH(A2375),"00"))</f>
        <v/>
      </c>
      <c r="I2375" s="8" t="n"/>
      <c r="J2375" s="9">
        <f>IF(C2375="","",IF(A2375="","일자 미기재",IF(F2375="","공수 미기재","")))</f>
        <v/>
      </c>
    </row>
    <row r="2376">
      <c r="A2376" s="7" t="n"/>
      <c r="B2376" s="8" t="n"/>
      <c r="C2376" s="9" t="n"/>
      <c r="D2376" s="9" t="n"/>
      <c r="E2376" s="8" t="n"/>
      <c r="F2376" s="9" t="n"/>
      <c r="G2376" s="10">
        <f>IF(OR(A2376="",B2376=""),"",COUNTIFS($A$4:$A$3003,A2376,$B$4:$B$3003,B2376))</f>
        <v/>
      </c>
      <c r="H2376" s="9">
        <f>IF(A2376="","",YEAR(A2376)&amp;"-"&amp;TEXT(MONTH(A2376),"00"))</f>
        <v/>
      </c>
      <c r="I2376" s="8" t="n"/>
      <c r="J2376" s="9">
        <f>IF(C2376="","",IF(A2376="","일자 미기재",IF(F2376="","공수 미기재","")))</f>
        <v/>
      </c>
    </row>
    <row r="2377">
      <c r="A2377" s="7" t="n"/>
      <c r="B2377" s="8" t="n"/>
      <c r="C2377" s="9" t="n"/>
      <c r="D2377" s="9" t="n"/>
      <c r="E2377" s="8" t="n"/>
      <c r="F2377" s="9" t="n"/>
      <c r="G2377" s="10">
        <f>IF(OR(A2377="",B2377=""),"",COUNTIFS($A$4:$A$3003,A2377,$B$4:$B$3003,B2377))</f>
        <v/>
      </c>
      <c r="H2377" s="9">
        <f>IF(A2377="","",YEAR(A2377)&amp;"-"&amp;TEXT(MONTH(A2377),"00"))</f>
        <v/>
      </c>
      <c r="I2377" s="8" t="n"/>
      <c r="J2377" s="9">
        <f>IF(C2377="","",IF(A2377="","일자 미기재",IF(F2377="","공수 미기재","")))</f>
        <v/>
      </c>
    </row>
    <row r="2378">
      <c r="A2378" s="7" t="n"/>
      <c r="B2378" s="8" t="n"/>
      <c r="C2378" s="9" t="n"/>
      <c r="D2378" s="9" t="n"/>
      <c r="E2378" s="8" t="n"/>
      <c r="F2378" s="9" t="n"/>
      <c r="G2378" s="10">
        <f>IF(OR(A2378="",B2378=""),"",COUNTIFS($A$4:$A$3003,A2378,$B$4:$B$3003,B2378))</f>
        <v/>
      </c>
      <c r="H2378" s="9">
        <f>IF(A2378="","",YEAR(A2378)&amp;"-"&amp;TEXT(MONTH(A2378),"00"))</f>
        <v/>
      </c>
      <c r="I2378" s="8" t="n"/>
      <c r="J2378" s="9">
        <f>IF(C2378="","",IF(A2378="","일자 미기재",IF(F2378="","공수 미기재","")))</f>
        <v/>
      </c>
    </row>
    <row r="2379">
      <c r="A2379" s="7" t="n"/>
      <c r="B2379" s="8" t="n"/>
      <c r="C2379" s="9" t="n"/>
      <c r="D2379" s="9" t="n"/>
      <c r="E2379" s="8" t="n"/>
      <c r="F2379" s="9" t="n"/>
      <c r="G2379" s="10">
        <f>IF(OR(A2379="",B2379=""),"",COUNTIFS($A$4:$A$3003,A2379,$B$4:$B$3003,B2379))</f>
        <v/>
      </c>
      <c r="H2379" s="9">
        <f>IF(A2379="","",YEAR(A2379)&amp;"-"&amp;TEXT(MONTH(A2379),"00"))</f>
        <v/>
      </c>
      <c r="I2379" s="8" t="n"/>
      <c r="J2379" s="9">
        <f>IF(C2379="","",IF(A2379="","일자 미기재",IF(F2379="","공수 미기재","")))</f>
        <v/>
      </c>
    </row>
    <row r="2380">
      <c r="A2380" s="7" t="n"/>
      <c r="B2380" s="8" t="n"/>
      <c r="C2380" s="9" t="n"/>
      <c r="D2380" s="9" t="n"/>
      <c r="E2380" s="8" t="n"/>
      <c r="F2380" s="9" t="n"/>
      <c r="G2380" s="10">
        <f>IF(OR(A2380="",B2380=""),"",COUNTIFS($A$4:$A$3003,A2380,$B$4:$B$3003,B2380))</f>
        <v/>
      </c>
      <c r="H2380" s="9">
        <f>IF(A2380="","",YEAR(A2380)&amp;"-"&amp;TEXT(MONTH(A2380),"00"))</f>
        <v/>
      </c>
      <c r="I2380" s="8" t="n"/>
      <c r="J2380" s="9">
        <f>IF(C2380="","",IF(A2380="","일자 미기재",IF(F2380="","공수 미기재","")))</f>
        <v/>
      </c>
    </row>
    <row r="2381">
      <c r="A2381" s="7" t="n"/>
      <c r="B2381" s="8" t="n"/>
      <c r="C2381" s="9" t="n"/>
      <c r="D2381" s="9" t="n"/>
      <c r="E2381" s="8" t="n"/>
      <c r="F2381" s="9" t="n"/>
      <c r="G2381" s="10">
        <f>IF(OR(A2381="",B2381=""),"",COUNTIFS($A$4:$A$3003,A2381,$B$4:$B$3003,B2381))</f>
        <v/>
      </c>
      <c r="H2381" s="9">
        <f>IF(A2381="","",YEAR(A2381)&amp;"-"&amp;TEXT(MONTH(A2381),"00"))</f>
        <v/>
      </c>
      <c r="I2381" s="8" t="n"/>
      <c r="J2381" s="9">
        <f>IF(C2381="","",IF(A2381="","일자 미기재",IF(F2381="","공수 미기재","")))</f>
        <v/>
      </c>
    </row>
    <row r="2382">
      <c r="A2382" s="7" t="n"/>
      <c r="B2382" s="8" t="n"/>
      <c r="C2382" s="9" t="n"/>
      <c r="D2382" s="9" t="n"/>
      <c r="E2382" s="8" t="n"/>
      <c r="F2382" s="9" t="n"/>
      <c r="G2382" s="10">
        <f>IF(OR(A2382="",B2382=""),"",COUNTIFS($A$4:$A$3003,A2382,$B$4:$B$3003,B2382))</f>
        <v/>
      </c>
      <c r="H2382" s="9">
        <f>IF(A2382="","",YEAR(A2382)&amp;"-"&amp;TEXT(MONTH(A2382),"00"))</f>
        <v/>
      </c>
      <c r="I2382" s="8" t="n"/>
      <c r="J2382" s="9">
        <f>IF(C2382="","",IF(A2382="","일자 미기재",IF(F2382="","공수 미기재","")))</f>
        <v/>
      </c>
    </row>
    <row r="2383">
      <c r="A2383" s="7" t="n"/>
      <c r="B2383" s="8" t="n"/>
      <c r="C2383" s="9" t="n"/>
      <c r="D2383" s="9" t="n"/>
      <c r="E2383" s="8" t="n"/>
      <c r="F2383" s="9" t="n"/>
      <c r="G2383" s="10">
        <f>IF(OR(A2383="",B2383=""),"",COUNTIFS($A$4:$A$3003,A2383,$B$4:$B$3003,B2383))</f>
        <v/>
      </c>
      <c r="H2383" s="9">
        <f>IF(A2383="","",YEAR(A2383)&amp;"-"&amp;TEXT(MONTH(A2383),"00"))</f>
        <v/>
      </c>
      <c r="I2383" s="8" t="n"/>
      <c r="J2383" s="9">
        <f>IF(C2383="","",IF(A2383="","일자 미기재",IF(F2383="","공수 미기재","")))</f>
        <v/>
      </c>
    </row>
    <row r="2384">
      <c r="A2384" s="7" t="n"/>
      <c r="B2384" s="8" t="n"/>
      <c r="C2384" s="9" t="n"/>
      <c r="D2384" s="9" t="n"/>
      <c r="E2384" s="8" t="n"/>
      <c r="F2384" s="9" t="n"/>
      <c r="G2384" s="10">
        <f>IF(OR(A2384="",B2384=""),"",COUNTIFS($A$4:$A$3003,A2384,$B$4:$B$3003,B2384))</f>
        <v/>
      </c>
      <c r="H2384" s="9">
        <f>IF(A2384="","",YEAR(A2384)&amp;"-"&amp;TEXT(MONTH(A2384),"00"))</f>
        <v/>
      </c>
      <c r="I2384" s="8" t="n"/>
      <c r="J2384" s="9">
        <f>IF(C2384="","",IF(A2384="","일자 미기재",IF(F2384="","공수 미기재","")))</f>
        <v/>
      </c>
    </row>
    <row r="2385">
      <c r="A2385" s="7" t="n"/>
      <c r="B2385" s="8" t="n"/>
      <c r="C2385" s="9" t="n"/>
      <c r="D2385" s="9" t="n"/>
      <c r="E2385" s="8" t="n"/>
      <c r="F2385" s="9" t="n"/>
      <c r="G2385" s="10">
        <f>IF(OR(A2385="",B2385=""),"",COUNTIFS($A$4:$A$3003,A2385,$B$4:$B$3003,B2385))</f>
        <v/>
      </c>
      <c r="H2385" s="9">
        <f>IF(A2385="","",YEAR(A2385)&amp;"-"&amp;TEXT(MONTH(A2385),"00"))</f>
        <v/>
      </c>
      <c r="I2385" s="8" t="n"/>
      <c r="J2385" s="9">
        <f>IF(C2385="","",IF(A2385="","일자 미기재",IF(F2385="","공수 미기재","")))</f>
        <v/>
      </c>
    </row>
    <row r="2386">
      <c r="A2386" s="7" t="n"/>
      <c r="B2386" s="8" t="n"/>
      <c r="C2386" s="9" t="n"/>
      <c r="D2386" s="9" t="n"/>
      <c r="E2386" s="8" t="n"/>
      <c r="F2386" s="9" t="n"/>
      <c r="G2386" s="10">
        <f>IF(OR(A2386="",B2386=""),"",COUNTIFS($A$4:$A$3003,A2386,$B$4:$B$3003,B2386))</f>
        <v/>
      </c>
      <c r="H2386" s="9">
        <f>IF(A2386="","",YEAR(A2386)&amp;"-"&amp;TEXT(MONTH(A2386),"00"))</f>
        <v/>
      </c>
      <c r="I2386" s="8" t="n"/>
      <c r="J2386" s="9">
        <f>IF(C2386="","",IF(A2386="","일자 미기재",IF(F2386="","공수 미기재","")))</f>
        <v/>
      </c>
    </row>
    <row r="2387">
      <c r="A2387" s="7" t="n"/>
      <c r="B2387" s="8" t="n"/>
      <c r="C2387" s="9" t="n"/>
      <c r="D2387" s="9" t="n"/>
      <c r="E2387" s="8" t="n"/>
      <c r="F2387" s="9" t="n"/>
      <c r="G2387" s="10">
        <f>IF(OR(A2387="",B2387=""),"",COUNTIFS($A$4:$A$3003,A2387,$B$4:$B$3003,B2387))</f>
        <v/>
      </c>
      <c r="H2387" s="9">
        <f>IF(A2387="","",YEAR(A2387)&amp;"-"&amp;TEXT(MONTH(A2387),"00"))</f>
        <v/>
      </c>
      <c r="I2387" s="8" t="n"/>
      <c r="J2387" s="9">
        <f>IF(C2387="","",IF(A2387="","일자 미기재",IF(F2387="","공수 미기재","")))</f>
        <v/>
      </c>
    </row>
    <row r="2388">
      <c r="A2388" s="7" t="n"/>
      <c r="B2388" s="8" t="n"/>
      <c r="C2388" s="9" t="n"/>
      <c r="D2388" s="9" t="n"/>
      <c r="E2388" s="8" t="n"/>
      <c r="F2388" s="9" t="n"/>
      <c r="G2388" s="10">
        <f>IF(OR(A2388="",B2388=""),"",COUNTIFS($A$4:$A$3003,A2388,$B$4:$B$3003,B2388))</f>
        <v/>
      </c>
      <c r="H2388" s="9">
        <f>IF(A2388="","",YEAR(A2388)&amp;"-"&amp;TEXT(MONTH(A2388),"00"))</f>
        <v/>
      </c>
      <c r="I2388" s="8" t="n"/>
      <c r="J2388" s="9">
        <f>IF(C2388="","",IF(A2388="","일자 미기재",IF(F2388="","공수 미기재","")))</f>
        <v/>
      </c>
    </row>
    <row r="2389">
      <c r="A2389" s="7" t="n"/>
      <c r="B2389" s="8" t="n"/>
      <c r="C2389" s="9" t="n"/>
      <c r="D2389" s="9" t="n"/>
      <c r="E2389" s="8" t="n"/>
      <c r="F2389" s="9" t="n"/>
      <c r="G2389" s="10">
        <f>IF(OR(A2389="",B2389=""),"",COUNTIFS($A$4:$A$3003,A2389,$B$4:$B$3003,B2389))</f>
        <v/>
      </c>
      <c r="H2389" s="9">
        <f>IF(A2389="","",YEAR(A2389)&amp;"-"&amp;TEXT(MONTH(A2389),"00"))</f>
        <v/>
      </c>
      <c r="I2389" s="8" t="n"/>
      <c r="J2389" s="9">
        <f>IF(C2389="","",IF(A2389="","일자 미기재",IF(F2389="","공수 미기재","")))</f>
        <v/>
      </c>
    </row>
    <row r="2390">
      <c r="A2390" s="7" t="n"/>
      <c r="B2390" s="8" t="n"/>
      <c r="C2390" s="9" t="n"/>
      <c r="D2390" s="9" t="n"/>
      <c r="E2390" s="8" t="n"/>
      <c r="F2390" s="9" t="n"/>
      <c r="G2390" s="10">
        <f>IF(OR(A2390="",B2390=""),"",COUNTIFS($A$4:$A$3003,A2390,$B$4:$B$3003,B2390))</f>
        <v/>
      </c>
      <c r="H2390" s="9">
        <f>IF(A2390="","",YEAR(A2390)&amp;"-"&amp;TEXT(MONTH(A2390),"00"))</f>
        <v/>
      </c>
      <c r="I2390" s="8" t="n"/>
      <c r="J2390" s="9">
        <f>IF(C2390="","",IF(A2390="","일자 미기재",IF(F2390="","공수 미기재","")))</f>
        <v/>
      </c>
    </row>
    <row r="2391">
      <c r="A2391" s="7" t="n"/>
      <c r="B2391" s="8" t="n"/>
      <c r="C2391" s="9" t="n"/>
      <c r="D2391" s="9" t="n"/>
      <c r="E2391" s="8" t="n"/>
      <c r="F2391" s="9" t="n"/>
      <c r="G2391" s="10">
        <f>IF(OR(A2391="",B2391=""),"",COUNTIFS($A$4:$A$3003,A2391,$B$4:$B$3003,B2391))</f>
        <v/>
      </c>
      <c r="H2391" s="9">
        <f>IF(A2391="","",YEAR(A2391)&amp;"-"&amp;TEXT(MONTH(A2391),"00"))</f>
        <v/>
      </c>
      <c r="I2391" s="8" t="n"/>
      <c r="J2391" s="9">
        <f>IF(C2391="","",IF(A2391="","일자 미기재",IF(F2391="","공수 미기재","")))</f>
        <v/>
      </c>
    </row>
    <row r="2392">
      <c r="A2392" s="7" t="n"/>
      <c r="B2392" s="8" t="n"/>
      <c r="C2392" s="9" t="n"/>
      <c r="D2392" s="9" t="n"/>
      <c r="E2392" s="8" t="n"/>
      <c r="F2392" s="9" t="n"/>
      <c r="G2392" s="10">
        <f>IF(OR(A2392="",B2392=""),"",COUNTIFS($A$4:$A$3003,A2392,$B$4:$B$3003,B2392))</f>
        <v/>
      </c>
      <c r="H2392" s="9">
        <f>IF(A2392="","",YEAR(A2392)&amp;"-"&amp;TEXT(MONTH(A2392),"00"))</f>
        <v/>
      </c>
      <c r="I2392" s="8" t="n"/>
      <c r="J2392" s="9">
        <f>IF(C2392="","",IF(A2392="","일자 미기재",IF(F2392="","공수 미기재","")))</f>
        <v/>
      </c>
    </row>
    <row r="2393">
      <c r="A2393" s="7" t="n"/>
      <c r="B2393" s="8" t="n"/>
      <c r="C2393" s="9" t="n"/>
      <c r="D2393" s="9" t="n"/>
      <c r="E2393" s="8" t="n"/>
      <c r="F2393" s="9" t="n"/>
      <c r="G2393" s="10">
        <f>IF(OR(A2393="",B2393=""),"",COUNTIFS($A$4:$A$3003,A2393,$B$4:$B$3003,B2393))</f>
        <v/>
      </c>
      <c r="H2393" s="9">
        <f>IF(A2393="","",YEAR(A2393)&amp;"-"&amp;TEXT(MONTH(A2393),"00"))</f>
        <v/>
      </c>
      <c r="I2393" s="8" t="n"/>
      <c r="J2393" s="9">
        <f>IF(C2393="","",IF(A2393="","일자 미기재",IF(F2393="","공수 미기재","")))</f>
        <v/>
      </c>
    </row>
    <row r="2394">
      <c r="A2394" s="7" t="n"/>
      <c r="B2394" s="8" t="n"/>
      <c r="C2394" s="9" t="n"/>
      <c r="D2394" s="9" t="n"/>
      <c r="E2394" s="8" t="n"/>
      <c r="F2394" s="9" t="n"/>
      <c r="G2394" s="10">
        <f>IF(OR(A2394="",B2394=""),"",COUNTIFS($A$4:$A$3003,A2394,$B$4:$B$3003,B2394))</f>
        <v/>
      </c>
      <c r="H2394" s="9">
        <f>IF(A2394="","",YEAR(A2394)&amp;"-"&amp;TEXT(MONTH(A2394),"00"))</f>
        <v/>
      </c>
      <c r="I2394" s="8" t="n"/>
      <c r="J2394" s="9">
        <f>IF(C2394="","",IF(A2394="","일자 미기재",IF(F2394="","공수 미기재","")))</f>
        <v/>
      </c>
    </row>
    <row r="2395">
      <c r="A2395" s="7" t="n"/>
      <c r="B2395" s="8" t="n"/>
      <c r="C2395" s="9" t="n"/>
      <c r="D2395" s="9" t="n"/>
      <c r="E2395" s="8" t="n"/>
      <c r="F2395" s="9" t="n"/>
      <c r="G2395" s="10">
        <f>IF(OR(A2395="",B2395=""),"",COUNTIFS($A$4:$A$3003,A2395,$B$4:$B$3003,B2395))</f>
        <v/>
      </c>
      <c r="H2395" s="9">
        <f>IF(A2395="","",YEAR(A2395)&amp;"-"&amp;TEXT(MONTH(A2395),"00"))</f>
        <v/>
      </c>
      <c r="I2395" s="8" t="n"/>
      <c r="J2395" s="9">
        <f>IF(C2395="","",IF(A2395="","일자 미기재",IF(F2395="","공수 미기재","")))</f>
        <v/>
      </c>
    </row>
    <row r="2396">
      <c r="A2396" s="7" t="n"/>
      <c r="B2396" s="8" t="n"/>
      <c r="C2396" s="9" t="n"/>
      <c r="D2396" s="9" t="n"/>
      <c r="E2396" s="8" t="n"/>
      <c r="F2396" s="9" t="n"/>
      <c r="G2396" s="10">
        <f>IF(OR(A2396="",B2396=""),"",COUNTIFS($A$4:$A$3003,A2396,$B$4:$B$3003,B2396))</f>
        <v/>
      </c>
      <c r="H2396" s="9">
        <f>IF(A2396="","",YEAR(A2396)&amp;"-"&amp;TEXT(MONTH(A2396),"00"))</f>
        <v/>
      </c>
      <c r="I2396" s="8" t="n"/>
      <c r="J2396" s="9">
        <f>IF(C2396="","",IF(A2396="","일자 미기재",IF(F2396="","공수 미기재","")))</f>
        <v/>
      </c>
    </row>
    <row r="2397">
      <c r="A2397" s="7" t="n"/>
      <c r="B2397" s="8" t="n"/>
      <c r="C2397" s="9" t="n"/>
      <c r="D2397" s="9" t="n"/>
      <c r="E2397" s="8" t="n"/>
      <c r="F2397" s="9" t="n"/>
      <c r="G2397" s="10">
        <f>IF(OR(A2397="",B2397=""),"",COUNTIFS($A$4:$A$3003,A2397,$B$4:$B$3003,B2397))</f>
        <v/>
      </c>
      <c r="H2397" s="9">
        <f>IF(A2397="","",YEAR(A2397)&amp;"-"&amp;TEXT(MONTH(A2397),"00"))</f>
        <v/>
      </c>
      <c r="I2397" s="8" t="n"/>
      <c r="J2397" s="9">
        <f>IF(C2397="","",IF(A2397="","일자 미기재",IF(F2397="","공수 미기재","")))</f>
        <v/>
      </c>
    </row>
    <row r="2398">
      <c r="A2398" s="7" t="n"/>
      <c r="B2398" s="8" t="n"/>
      <c r="C2398" s="9" t="n"/>
      <c r="D2398" s="9" t="n"/>
      <c r="E2398" s="8" t="n"/>
      <c r="F2398" s="9" t="n"/>
      <c r="G2398" s="10">
        <f>IF(OR(A2398="",B2398=""),"",COUNTIFS($A$4:$A$3003,A2398,$B$4:$B$3003,B2398))</f>
        <v/>
      </c>
      <c r="H2398" s="9">
        <f>IF(A2398="","",YEAR(A2398)&amp;"-"&amp;TEXT(MONTH(A2398),"00"))</f>
        <v/>
      </c>
      <c r="I2398" s="8" t="n"/>
      <c r="J2398" s="9">
        <f>IF(C2398="","",IF(A2398="","일자 미기재",IF(F2398="","공수 미기재","")))</f>
        <v/>
      </c>
    </row>
    <row r="2399">
      <c r="A2399" s="7" t="n"/>
      <c r="B2399" s="8" t="n"/>
      <c r="C2399" s="9" t="n"/>
      <c r="D2399" s="9" t="n"/>
      <c r="E2399" s="8" t="n"/>
      <c r="F2399" s="9" t="n"/>
      <c r="G2399" s="10">
        <f>IF(OR(A2399="",B2399=""),"",COUNTIFS($A$4:$A$3003,A2399,$B$4:$B$3003,B2399))</f>
        <v/>
      </c>
      <c r="H2399" s="9">
        <f>IF(A2399="","",YEAR(A2399)&amp;"-"&amp;TEXT(MONTH(A2399),"00"))</f>
        <v/>
      </c>
      <c r="I2399" s="8" t="n"/>
      <c r="J2399" s="9">
        <f>IF(C2399="","",IF(A2399="","일자 미기재",IF(F2399="","공수 미기재","")))</f>
        <v/>
      </c>
    </row>
    <row r="2400">
      <c r="A2400" s="7" t="n"/>
      <c r="B2400" s="8" t="n"/>
      <c r="C2400" s="9" t="n"/>
      <c r="D2400" s="9" t="n"/>
      <c r="E2400" s="8" t="n"/>
      <c r="F2400" s="9" t="n"/>
      <c r="G2400" s="10">
        <f>IF(OR(A2400="",B2400=""),"",COUNTIFS($A$4:$A$3003,A2400,$B$4:$B$3003,B2400))</f>
        <v/>
      </c>
      <c r="H2400" s="9">
        <f>IF(A2400="","",YEAR(A2400)&amp;"-"&amp;TEXT(MONTH(A2400),"00"))</f>
        <v/>
      </c>
      <c r="I2400" s="8" t="n"/>
      <c r="J2400" s="9">
        <f>IF(C2400="","",IF(A2400="","일자 미기재",IF(F2400="","공수 미기재","")))</f>
        <v/>
      </c>
    </row>
    <row r="2401">
      <c r="A2401" s="7" t="n"/>
      <c r="B2401" s="8" t="n"/>
      <c r="C2401" s="9" t="n"/>
      <c r="D2401" s="9" t="n"/>
      <c r="E2401" s="8" t="n"/>
      <c r="F2401" s="9" t="n"/>
      <c r="G2401" s="10">
        <f>IF(OR(A2401="",B2401=""),"",COUNTIFS($A$4:$A$3003,A2401,$B$4:$B$3003,B2401))</f>
        <v/>
      </c>
      <c r="H2401" s="9">
        <f>IF(A2401="","",YEAR(A2401)&amp;"-"&amp;TEXT(MONTH(A2401),"00"))</f>
        <v/>
      </c>
      <c r="I2401" s="8" t="n"/>
      <c r="J2401" s="9">
        <f>IF(C2401="","",IF(A2401="","일자 미기재",IF(F2401="","공수 미기재","")))</f>
        <v/>
      </c>
    </row>
    <row r="2402">
      <c r="A2402" s="7" t="n"/>
      <c r="B2402" s="8" t="n"/>
      <c r="C2402" s="9" t="n"/>
      <c r="D2402" s="9" t="n"/>
      <c r="E2402" s="8" t="n"/>
      <c r="F2402" s="9" t="n"/>
      <c r="G2402" s="10">
        <f>IF(OR(A2402="",B2402=""),"",COUNTIFS($A$4:$A$3003,A2402,$B$4:$B$3003,B2402))</f>
        <v/>
      </c>
      <c r="H2402" s="9">
        <f>IF(A2402="","",YEAR(A2402)&amp;"-"&amp;TEXT(MONTH(A2402),"00"))</f>
        <v/>
      </c>
      <c r="I2402" s="8" t="n"/>
      <c r="J2402" s="9">
        <f>IF(C2402="","",IF(A2402="","일자 미기재",IF(F2402="","공수 미기재","")))</f>
        <v/>
      </c>
    </row>
    <row r="2403">
      <c r="A2403" s="7" t="n"/>
      <c r="B2403" s="8" t="n"/>
      <c r="C2403" s="9" t="n"/>
      <c r="D2403" s="9" t="n"/>
      <c r="E2403" s="8" t="n"/>
      <c r="F2403" s="9" t="n"/>
      <c r="G2403" s="10">
        <f>IF(OR(A2403="",B2403=""),"",COUNTIFS($A$4:$A$3003,A2403,$B$4:$B$3003,B2403))</f>
        <v/>
      </c>
      <c r="H2403" s="9">
        <f>IF(A2403="","",YEAR(A2403)&amp;"-"&amp;TEXT(MONTH(A2403),"00"))</f>
        <v/>
      </c>
      <c r="I2403" s="8" t="n"/>
      <c r="J2403" s="9">
        <f>IF(C2403="","",IF(A2403="","일자 미기재",IF(F2403="","공수 미기재","")))</f>
        <v/>
      </c>
    </row>
    <row r="2404">
      <c r="A2404" s="7" t="n"/>
      <c r="B2404" s="8" t="n"/>
      <c r="C2404" s="9" t="n"/>
      <c r="D2404" s="9" t="n"/>
      <c r="E2404" s="8" t="n"/>
      <c r="F2404" s="9" t="n"/>
      <c r="G2404" s="10">
        <f>IF(OR(A2404="",B2404=""),"",COUNTIFS($A$4:$A$3003,A2404,$B$4:$B$3003,B2404))</f>
        <v/>
      </c>
      <c r="H2404" s="9">
        <f>IF(A2404="","",YEAR(A2404)&amp;"-"&amp;TEXT(MONTH(A2404),"00"))</f>
        <v/>
      </c>
      <c r="I2404" s="8" t="n"/>
      <c r="J2404" s="9">
        <f>IF(C2404="","",IF(A2404="","일자 미기재",IF(F2404="","공수 미기재","")))</f>
        <v/>
      </c>
    </row>
    <row r="2405">
      <c r="A2405" s="7" t="n"/>
      <c r="B2405" s="8" t="n"/>
      <c r="C2405" s="9" t="n"/>
      <c r="D2405" s="9" t="n"/>
      <c r="E2405" s="8" t="n"/>
      <c r="F2405" s="9" t="n"/>
      <c r="G2405" s="10">
        <f>IF(OR(A2405="",B2405=""),"",COUNTIFS($A$4:$A$3003,A2405,$B$4:$B$3003,B2405))</f>
        <v/>
      </c>
      <c r="H2405" s="9">
        <f>IF(A2405="","",YEAR(A2405)&amp;"-"&amp;TEXT(MONTH(A2405),"00"))</f>
        <v/>
      </c>
      <c r="I2405" s="8" t="n"/>
      <c r="J2405" s="9">
        <f>IF(C2405="","",IF(A2405="","일자 미기재",IF(F2405="","공수 미기재","")))</f>
        <v/>
      </c>
    </row>
    <row r="2406">
      <c r="A2406" s="7" t="n"/>
      <c r="B2406" s="8" t="n"/>
      <c r="C2406" s="9" t="n"/>
      <c r="D2406" s="9" t="n"/>
      <c r="E2406" s="8" t="n"/>
      <c r="F2406" s="9" t="n"/>
      <c r="G2406" s="10">
        <f>IF(OR(A2406="",B2406=""),"",COUNTIFS($A$4:$A$3003,A2406,$B$4:$B$3003,B2406))</f>
        <v/>
      </c>
      <c r="H2406" s="9">
        <f>IF(A2406="","",YEAR(A2406)&amp;"-"&amp;TEXT(MONTH(A2406),"00"))</f>
        <v/>
      </c>
      <c r="I2406" s="8" t="n"/>
      <c r="J2406" s="9">
        <f>IF(C2406="","",IF(A2406="","일자 미기재",IF(F2406="","공수 미기재","")))</f>
        <v/>
      </c>
    </row>
    <row r="2407">
      <c r="A2407" s="7" t="n"/>
      <c r="B2407" s="8" t="n"/>
      <c r="C2407" s="9" t="n"/>
      <c r="D2407" s="9" t="n"/>
      <c r="E2407" s="8" t="n"/>
      <c r="F2407" s="9" t="n"/>
      <c r="G2407" s="10">
        <f>IF(OR(A2407="",B2407=""),"",COUNTIFS($A$4:$A$3003,A2407,$B$4:$B$3003,B2407))</f>
        <v/>
      </c>
      <c r="H2407" s="9">
        <f>IF(A2407="","",YEAR(A2407)&amp;"-"&amp;TEXT(MONTH(A2407),"00"))</f>
        <v/>
      </c>
      <c r="I2407" s="8" t="n"/>
      <c r="J2407" s="9">
        <f>IF(C2407="","",IF(A2407="","일자 미기재",IF(F2407="","공수 미기재","")))</f>
        <v/>
      </c>
    </row>
    <row r="2408">
      <c r="A2408" s="7" t="n"/>
      <c r="B2408" s="8" t="n"/>
      <c r="C2408" s="9" t="n"/>
      <c r="D2408" s="9" t="n"/>
      <c r="E2408" s="8" t="n"/>
      <c r="F2408" s="9" t="n"/>
      <c r="G2408" s="10">
        <f>IF(OR(A2408="",B2408=""),"",COUNTIFS($A$4:$A$3003,A2408,$B$4:$B$3003,B2408))</f>
        <v/>
      </c>
      <c r="H2408" s="9">
        <f>IF(A2408="","",YEAR(A2408)&amp;"-"&amp;TEXT(MONTH(A2408),"00"))</f>
        <v/>
      </c>
      <c r="I2408" s="8" t="n"/>
      <c r="J2408" s="9">
        <f>IF(C2408="","",IF(A2408="","일자 미기재",IF(F2408="","공수 미기재","")))</f>
        <v/>
      </c>
    </row>
    <row r="2409">
      <c r="A2409" s="7" t="n"/>
      <c r="B2409" s="8" t="n"/>
      <c r="C2409" s="9" t="n"/>
      <c r="D2409" s="9" t="n"/>
      <c r="E2409" s="8" t="n"/>
      <c r="F2409" s="9" t="n"/>
      <c r="G2409" s="10">
        <f>IF(OR(A2409="",B2409=""),"",COUNTIFS($A$4:$A$3003,A2409,$B$4:$B$3003,B2409))</f>
        <v/>
      </c>
      <c r="H2409" s="9">
        <f>IF(A2409="","",YEAR(A2409)&amp;"-"&amp;TEXT(MONTH(A2409),"00"))</f>
        <v/>
      </c>
      <c r="I2409" s="8" t="n"/>
      <c r="J2409" s="9">
        <f>IF(C2409="","",IF(A2409="","일자 미기재",IF(F2409="","공수 미기재","")))</f>
        <v/>
      </c>
    </row>
    <row r="2410">
      <c r="A2410" s="7" t="n"/>
      <c r="B2410" s="8" t="n"/>
      <c r="C2410" s="9" t="n"/>
      <c r="D2410" s="9" t="n"/>
      <c r="E2410" s="8" t="n"/>
      <c r="F2410" s="9" t="n"/>
      <c r="G2410" s="10">
        <f>IF(OR(A2410="",B2410=""),"",COUNTIFS($A$4:$A$3003,A2410,$B$4:$B$3003,B2410))</f>
        <v/>
      </c>
      <c r="H2410" s="9">
        <f>IF(A2410="","",YEAR(A2410)&amp;"-"&amp;TEXT(MONTH(A2410),"00"))</f>
        <v/>
      </c>
      <c r="I2410" s="8" t="n"/>
      <c r="J2410" s="9">
        <f>IF(C2410="","",IF(A2410="","일자 미기재",IF(F2410="","공수 미기재","")))</f>
        <v/>
      </c>
    </row>
    <row r="2411">
      <c r="A2411" s="7" t="n"/>
      <c r="B2411" s="8" t="n"/>
      <c r="C2411" s="9" t="n"/>
      <c r="D2411" s="9" t="n"/>
      <c r="E2411" s="8" t="n"/>
      <c r="F2411" s="9" t="n"/>
      <c r="G2411" s="10">
        <f>IF(OR(A2411="",B2411=""),"",COUNTIFS($A$4:$A$3003,A2411,$B$4:$B$3003,B2411))</f>
        <v/>
      </c>
      <c r="H2411" s="9">
        <f>IF(A2411="","",YEAR(A2411)&amp;"-"&amp;TEXT(MONTH(A2411),"00"))</f>
        <v/>
      </c>
      <c r="I2411" s="8" t="n"/>
      <c r="J2411" s="9">
        <f>IF(C2411="","",IF(A2411="","일자 미기재",IF(F2411="","공수 미기재","")))</f>
        <v/>
      </c>
    </row>
    <row r="2412">
      <c r="A2412" s="7" t="n"/>
      <c r="B2412" s="8" t="n"/>
      <c r="C2412" s="9" t="n"/>
      <c r="D2412" s="9" t="n"/>
      <c r="E2412" s="8" t="n"/>
      <c r="F2412" s="9" t="n"/>
      <c r="G2412" s="10">
        <f>IF(OR(A2412="",B2412=""),"",COUNTIFS($A$4:$A$3003,A2412,$B$4:$B$3003,B2412))</f>
        <v/>
      </c>
      <c r="H2412" s="9">
        <f>IF(A2412="","",YEAR(A2412)&amp;"-"&amp;TEXT(MONTH(A2412),"00"))</f>
        <v/>
      </c>
      <c r="I2412" s="8" t="n"/>
      <c r="J2412" s="9">
        <f>IF(C2412="","",IF(A2412="","일자 미기재",IF(F2412="","공수 미기재","")))</f>
        <v/>
      </c>
    </row>
    <row r="2413">
      <c r="A2413" s="7" t="n"/>
      <c r="B2413" s="8" t="n"/>
      <c r="C2413" s="9" t="n"/>
      <c r="D2413" s="9" t="n"/>
      <c r="E2413" s="8" t="n"/>
      <c r="F2413" s="9" t="n"/>
      <c r="G2413" s="10">
        <f>IF(OR(A2413="",B2413=""),"",COUNTIFS($A$4:$A$3003,A2413,$B$4:$B$3003,B2413))</f>
        <v/>
      </c>
      <c r="H2413" s="9">
        <f>IF(A2413="","",YEAR(A2413)&amp;"-"&amp;TEXT(MONTH(A2413),"00"))</f>
        <v/>
      </c>
      <c r="I2413" s="8" t="n"/>
      <c r="J2413" s="9">
        <f>IF(C2413="","",IF(A2413="","일자 미기재",IF(F2413="","공수 미기재","")))</f>
        <v/>
      </c>
    </row>
    <row r="2414">
      <c r="A2414" s="7" t="n"/>
      <c r="B2414" s="8" t="n"/>
      <c r="C2414" s="9" t="n"/>
      <c r="D2414" s="9" t="n"/>
      <c r="E2414" s="8" t="n"/>
      <c r="F2414" s="9" t="n"/>
      <c r="G2414" s="10">
        <f>IF(OR(A2414="",B2414=""),"",COUNTIFS($A$4:$A$3003,A2414,$B$4:$B$3003,B2414))</f>
        <v/>
      </c>
      <c r="H2414" s="9">
        <f>IF(A2414="","",YEAR(A2414)&amp;"-"&amp;TEXT(MONTH(A2414),"00"))</f>
        <v/>
      </c>
      <c r="I2414" s="8" t="n"/>
      <c r="J2414" s="9">
        <f>IF(C2414="","",IF(A2414="","일자 미기재",IF(F2414="","공수 미기재","")))</f>
        <v/>
      </c>
    </row>
    <row r="2415">
      <c r="A2415" s="7" t="n"/>
      <c r="B2415" s="8" t="n"/>
      <c r="C2415" s="9" t="n"/>
      <c r="D2415" s="9" t="n"/>
      <c r="E2415" s="8" t="n"/>
      <c r="F2415" s="9" t="n"/>
      <c r="G2415" s="10">
        <f>IF(OR(A2415="",B2415=""),"",COUNTIFS($A$4:$A$3003,A2415,$B$4:$B$3003,B2415))</f>
        <v/>
      </c>
      <c r="H2415" s="9">
        <f>IF(A2415="","",YEAR(A2415)&amp;"-"&amp;TEXT(MONTH(A2415),"00"))</f>
        <v/>
      </c>
      <c r="I2415" s="8" t="n"/>
      <c r="J2415" s="9">
        <f>IF(C2415="","",IF(A2415="","일자 미기재",IF(F2415="","공수 미기재","")))</f>
        <v/>
      </c>
    </row>
    <row r="2416">
      <c r="A2416" s="7" t="n"/>
      <c r="B2416" s="8" t="n"/>
      <c r="C2416" s="9" t="n"/>
      <c r="D2416" s="9" t="n"/>
      <c r="E2416" s="8" t="n"/>
      <c r="F2416" s="9" t="n"/>
      <c r="G2416" s="10">
        <f>IF(OR(A2416="",B2416=""),"",COUNTIFS($A$4:$A$3003,A2416,$B$4:$B$3003,B2416))</f>
        <v/>
      </c>
      <c r="H2416" s="9">
        <f>IF(A2416="","",YEAR(A2416)&amp;"-"&amp;TEXT(MONTH(A2416),"00"))</f>
        <v/>
      </c>
      <c r="I2416" s="8" t="n"/>
      <c r="J2416" s="9">
        <f>IF(C2416="","",IF(A2416="","일자 미기재",IF(F2416="","공수 미기재","")))</f>
        <v/>
      </c>
    </row>
    <row r="2417">
      <c r="A2417" s="7" t="n"/>
      <c r="B2417" s="8" t="n"/>
      <c r="C2417" s="9" t="n"/>
      <c r="D2417" s="9" t="n"/>
      <c r="E2417" s="8" t="n"/>
      <c r="F2417" s="9" t="n"/>
      <c r="G2417" s="10">
        <f>IF(OR(A2417="",B2417=""),"",COUNTIFS($A$4:$A$3003,A2417,$B$4:$B$3003,B2417))</f>
        <v/>
      </c>
      <c r="H2417" s="9">
        <f>IF(A2417="","",YEAR(A2417)&amp;"-"&amp;TEXT(MONTH(A2417),"00"))</f>
        <v/>
      </c>
      <c r="I2417" s="8" t="n"/>
      <c r="J2417" s="9">
        <f>IF(C2417="","",IF(A2417="","일자 미기재",IF(F2417="","공수 미기재","")))</f>
        <v/>
      </c>
    </row>
    <row r="2418">
      <c r="A2418" s="7" t="n"/>
      <c r="B2418" s="8" t="n"/>
      <c r="C2418" s="9" t="n"/>
      <c r="D2418" s="9" t="n"/>
      <c r="E2418" s="8" t="n"/>
      <c r="F2418" s="9" t="n"/>
      <c r="G2418" s="10">
        <f>IF(OR(A2418="",B2418=""),"",COUNTIFS($A$4:$A$3003,A2418,$B$4:$B$3003,B2418))</f>
        <v/>
      </c>
      <c r="H2418" s="9">
        <f>IF(A2418="","",YEAR(A2418)&amp;"-"&amp;TEXT(MONTH(A2418),"00"))</f>
        <v/>
      </c>
      <c r="I2418" s="8" t="n"/>
      <c r="J2418" s="9">
        <f>IF(C2418="","",IF(A2418="","일자 미기재",IF(F2418="","공수 미기재","")))</f>
        <v/>
      </c>
    </row>
    <row r="2419">
      <c r="A2419" s="7" t="n"/>
      <c r="B2419" s="8" t="n"/>
      <c r="C2419" s="9" t="n"/>
      <c r="D2419" s="9" t="n"/>
      <c r="E2419" s="8" t="n"/>
      <c r="F2419" s="9" t="n"/>
      <c r="G2419" s="10">
        <f>IF(OR(A2419="",B2419=""),"",COUNTIFS($A$4:$A$3003,A2419,$B$4:$B$3003,B2419))</f>
        <v/>
      </c>
      <c r="H2419" s="9">
        <f>IF(A2419="","",YEAR(A2419)&amp;"-"&amp;TEXT(MONTH(A2419),"00"))</f>
        <v/>
      </c>
      <c r="I2419" s="8" t="n"/>
      <c r="J2419" s="9">
        <f>IF(C2419="","",IF(A2419="","일자 미기재",IF(F2419="","공수 미기재","")))</f>
        <v/>
      </c>
    </row>
    <row r="2420">
      <c r="A2420" s="7" t="n"/>
      <c r="B2420" s="8" t="n"/>
      <c r="C2420" s="9" t="n"/>
      <c r="D2420" s="9" t="n"/>
      <c r="E2420" s="8" t="n"/>
      <c r="F2420" s="9" t="n"/>
      <c r="G2420" s="10">
        <f>IF(OR(A2420="",B2420=""),"",COUNTIFS($A$4:$A$3003,A2420,$B$4:$B$3003,B2420))</f>
        <v/>
      </c>
      <c r="H2420" s="9">
        <f>IF(A2420="","",YEAR(A2420)&amp;"-"&amp;TEXT(MONTH(A2420),"00"))</f>
        <v/>
      </c>
      <c r="I2420" s="8" t="n"/>
      <c r="J2420" s="9">
        <f>IF(C2420="","",IF(A2420="","일자 미기재",IF(F2420="","공수 미기재","")))</f>
        <v/>
      </c>
    </row>
    <row r="2421">
      <c r="A2421" s="7" t="n"/>
      <c r="B2421" s="8" t="n"/>
      <c r="C2421" s="9" t="n"/>
      <c r="D2421" s="9" t="n"/>
      <c r="E2421" s="8" t="n"/>
      <c r="F2421" s="9" t="n"/>
      <c r="G2421" s="10">
        <f>IF(OR(A2421="",B2421=""),"",COUNTIFS($A$4:$A$3003,A2421,$B$4:$B$3003,B2421))</f>
        <v/>
      </c>
      <c r="H2421" s="9">
        <f>IF(A2421="","",YEAR(A2421)&amp;"-"&amp;TEXT(MONTH(A2421),"00"))</f>
        <v/>
      </c>
      <c r="I2421" s="8" t="n"/>
      <c r="J2421" s="9">
        <f>IF(C2421="","",IF(A2421="","일자 미기재",IF(F2421="","공수 미기재","")))</f>
        <v/>
      </c>
    </row>
    <row r="2422">
      <c r="A2422" s="7" t="n"/>
      <c r="B2422" s="8" t="n"/>
      <c r="C2422" s="9" t="n"/>
      <c r="D2422" s="9" t="n"/>
      <c r="E2422" s="8" t="n"/>
      <c r="F2422" s="9" t="n"/>
      <c r="G2422" s="10">
        <f>IF(OR(A2422="",B2422=""),"",COUNTIFS($A$4:$A$3003,A2422,$B$4:$B$3003,B2422))</f>
        <v/>
      </c>
      <c r="H2422" s="9">
        <f>IF(A2422="","",YEAR(A2422)&amp;"-"&amp;TEXT(MONTH(A2422),"00"))</f>
        <v/>
      </c>
      <c r="I2422" s="8" t="n"/>
      <c r="J2422" s="9">
        <f>IF(C2422="","",IF(A2422="","일자 미기재",IF(F2422="","공수 미기재","")))</f>
        <v/>
      </c>
    </row>
    <row r="2423">
      <c r="A2423" s="7" t="n"/>
      <c r="B2423" s="8" t="n"/>
      <c r="C2423" s="9" t="n"/>
      <c r="D2423" s="9" t="n"/>
      <c r="E2423" s="8" t="n"/>
      <c r="F2423" s="9" t="n"/>
      <c r="G2423" s="10">
        <f>IF(OR(A2423="",B2423=""),"",COUNTIFS($A$4:$A$3003,A2423,$B$4:$B$3003,B2423))</f>
        <v/>
      </c>
      <c r="H2423" s="9">
        <f>IF(A2423="","",YEAR(A2423)&amp;"-"&amp;TEXT(MONTH(A2423),"00"))</f>
        <v/>
      </c>
      <c r="I2423" s="8" t="n"/>
      <c r="J2423" s="9">
        <f>IF(C2423="","",IF(A2423="","일자 미기재",IF(F2423="","공수 미기재","")))</f>
        <v/>
      </c>
    </row>
    <row r="2424">
      <c r="A2424" s="7" t="n"/>
      <c r="B2424" s="8" t="n"/>
      <c r="C2424" s="9" t="n"/>
      <c r="D2424" s="9" t="n"/>
      <c r="E2424" s="8" t="n"/>
      <c r="F2424" s="9" t="n"/>
      <c r="G2424" s="10">
        <f>IF(OR(A2424="",B2424=""),"",COUNTIFS($A$4:$A$3003,A2424,$B$4:$B$3003,B2424))</f>
        <v/>
      </c>
      <c r="H2424" s="9">
        <f>IF(A2424="","",YEAR(A2424)&amp;"-"&amp;TEXT(MONTH(A2424),"00"))</f>
        <v/>
      </c>
      <c r="I2424" s="8" t="n"/>
      <c r="J2424" s="9">
        <f>IF(C2424="","",IF(A2424="","일자 미기재",IF(F2424="","공수 미기재","")))</f>
        <v/>
      </c>
    </row>
    <row r="2425">
      <c r="A2425" s="7" t="n"/>
      <c r="B2425" s="8" t="n"/>
      <c r="C2425" s="9" t="n"/>
      <c r="D2425" s="9" t="n"/>
      <c r="E2425" s="8" t="n"/>
      <c r="F2425" s="9" t="n"/>
      <c r="G2425" s="10">
        <f>IF(OR(A2425="",B2425=""),"",COUNTIFS($A$4:$A$3003,A2425,$B$4:$B$3003,B2425))</f>
        <v/>
      </c>
      <c r="H2425" s="9">
        <f>IF(A2425="","",YEAR(A2425)&amp;"-"&amp;TEXT(MONTH(A2425),"00"))</f>
        <v/>
      </c>
      <c r="I2425" s="8" t="n"/>
      <c r="J2425" s="9">
        <f>IF(C2425="","",IF(A2425="","일자 미기재",IF(F2425="","공수 미기재","")))</f>
        <v/>
      </c>
    </row>
    <row r="2426">
      <c r="A2426" s="7" t="n"/>
      <c r="B2426" s="8" t="n"/>
      <c r="C2426" s="9" t="n"/>
      <c r="D2426" s="9" t="n"/>
      <c r="E2426" s="8" t="n"/>
      <c r="F2426" s="9" t="n"/>
      <c r="G2426" s="10">
        <f>IF(OR(A2426="",B2426=""),"",COUNTIFS($A$4:$A$3003,A2426,$B$4:$B$3003,B2426))</f>
        <v/>
      </c>
      <c r="H2426" s="9">
        <f>IF(A2426="","",YEAR(A2426)&amp;"-"&amp;TEXT(MONTH(A2426),"00"))</f>
        <v/>
      </c>
      <c r="I2426" s="8" t="n"/>
      <c r="J2426" s="9">
        <f>IF(C2426="","",IF(A2426="","일자 미기재",IF(F2426="","공수 미기재","")))</f>
        <v/>
      </c>
    </row>
    <row r="2427">
      <c r="A2427" s="7" t="n"/>
      <c r="B2427" s="8" t="n"/>
      <c r="C2427" s="9" t="n"/>
      <c r="D2427" s="9" t="n"/>
      <c r="E2427" s="8" t="n"/>
      <c r="F2427" s="9" t="n"/>
      <c r="G2427" s="10">
        <f>IF(OR(A2427="",B2427=""),"",COUNTIFS($A$4:$A$3003,A2427,$B$4:$B$3003,B2427))</f>
        <v/>
      </c>
      <c r="H2427" s="9">
        <f>IF(A2427="","",YEAR(A2427)&amp;"-"&amp;TEXT(MONTH(A2427),"00"))</f>
        <v/>
      </c>
      <c r="I2427" s="8" t="n"/>
      <c r="J2427" s="9">
        <f>IF(C2427="","",IF(A2427="","일자 미기재",IF(F2427="","공수 미기재","")))</f>
        <v/>
      </c>
    </row>
    <row r="2428">
      <c r="A2428" s="7" t="n"/>
      <c r="B2428" s="8" t="n"/>
      <c r="C2428" s="9" t="n"/>
      <c r="D2428" s="9" t="n"/>
      <c r="E2428" s="8" t="n"/>
      <c r="F2428" s="9" t="n"/>
      <c r="G2428" s="10">
        <f>IF(OR(A2428="",B2428=""),"",COUNTIFS($A$4:$A$3003,A2428,$B$4:$B$3003,B2428))</f>
        <v/>
      </c>
      <c r="H2428" s="9">
        <f>IF(A2428="","",YEAR(A2428)&amp;"-"&amp;TEXT(MONTH(A2428),"00"))</f>
        <v/>
      </c>
      <c r="I2428" s="8" t="n"/>
      <c r="J2428" s="9">
        <f>IF(C2428="","",IF(A2428="","일자 미기재",IF(F2428="","공수 미기재","")))</f>
        <v/>
      </c>
    </row>
    <row r="2429">
      <c r="A2429" s="7" t="n"/>
      <c r="B2429" s="8" t="n"/>
      <c r="C2429" s="9" t="n"/>
      <c r="D2429" s="9" t="n"/>
      <c r="E2429" s="8" t="n"/>
      <c r="F2429" s="9" t="n"/>
      <c r="G2429" s="10">
        <f>IF(OR(A2429="",B2429=""),"",COUNTIFS($A$4:$A$3003,A2429,$B$4:$B$3003,B2429))</f>
        <v/>
      </c>
      <c r="H2429" s="9">
        <f>IF(A2429="","",YEAR(A2429)&amp;"-"&amp;TEXT(MONTH(A2429),"00"))</f>
        <v/>
      </c>
      <c r="I2429" s="8" t="n"/>
      <c r="J2429" s="9">
        <f>IF(C2429="","",IF(A2429="","일자 미기재",IF(F2429="","공수 미기재","")))</f>
        <v/>
      </c>
    </row>
    <row r="2430">
      <c r="A2430" s="7" t="n"/>
      <c r="B2430" s="8" t="n"/>
      <c r="C2430" s="9" t="n"/>
      <c r="D2430" s="9" t="n"/>
      <c r="E2430" s="8" t="n"/>
      <c r="F2430" s="9" t="n"/>
      <c r="G2430" s="10">
        <f>IF(OR(A2430="",B2430=""),"",COUNTIFS($A$4:$A$3003,A2430,$B$4:$B$3003,B2430))</f>
        <v/>
      </c>
      <c r="H2430" s="9">
        <f>IF(A2430="","",YEAR(A2430)&amp;"-"&amp;TEXT(MONTH(A2430),"00"))</f>
        <v/>
      </c>
      <c r="I2430" s="8" t="n"/>
      <c r="J2430" s="9">
        <f>IF(C2430="","",IF(A2430="","일자 미기재",IF(F2430="","공수 미기재","")))</f>
        <v/>
      </c>
    </row>
    <row r="2431">
      <c r="A2431" s="7" t="n"/>
      <c r="B2431" s="8" t="n"/>
      <c r="C2431" s="9" t="n"/>
      <c r="D2431" s="9" t="n"/>
      <c r="E2431" s="8" t="n"/>
      <c r="F2431" s="9" t="n"/>
      <c r="G2431" s="10">
        <f>IF(OR(A2431="",B2431=""),"",COUNTIFS($A$4:$A$3003,A2431,$B$4:$B$3003,B2431))</f>
        <v/>
      </c>
      <c r="H2431" s="9">
        <f>IF(A2431="","",YEAR(A2431)&amp;"-"&amp;TEXT(MONTH(A2431),"00"))</f>
        <v/>
      </c>
      <c r="I2431" s="8" t="n"/>
      <c r="J2431" s="9">
        <f>IF(C2431="","",IF(A2431="","일자 미기재",IF(F2431="","공수 미기재","")))</f>
        <v/>
      </c>
    </row>
    <row r="2432">
      <c r="A2432" s="7" t="n"/>
      <c r="B2432" s="8" t="n"/>
      <c r="C2432" s="9" t="n"/>
      <c r="D2432" s="9" t="n"/>
      <c r="E2432" s="8" t="n"/>
      <c r="F2432" s="9" t="n"/>
      <c r="G2432" s="10">
        <f>IF(OR(A2432="",B2432=""),"",COUNTIFS($A$4:$A$3003,A2432,$B$4:$B$3003,B2432))</f>
        <v/>
      </c>
      <c r="H2432" s="9">
        <f>IF(A2432="","",YEAR(A2432)&amp;"-"&amp;TEXT(MONTH(A2432),"00"))</f>
        <v/>
      </c>
      <c r="I2432" s="8" t="n"/>
      <c r="J2432" s="9">
        <f>IF(C2432="","",IF(A2432="","일자 미기재",IF(F2432="","공수 미기재","")))</f>
        <v/>
      </c>
    </row>
    <row r="2433">
      <c r="A2433" s="7" t="n"/>
      <c r="B2433" s="8" t="n"/>
      <c r="C2433" s="9" t="n"/>
      <c r="D2433" s="9" t="n"/>
      <c r="E2433" s="8" t="n"/>
      <c r="F2433" s="9" t="n"/>
      <c r="G2433" s="10">
        <f>IF(OR(A2433="",B2433=""),"",COUNTIFS($A$4:$A$3003,A2433,$B$4:$B$3003,B2433))</f>
        <v/>
      </c>
      <c r="H2433" s="9">
        <f>IF(A2433="","",YEAR(A2433)&amp;"-"&amp;TEXT(MONTH(A2433),"00"))</f>
        <v/>
      </c>
      <c r="I2433" s="8" t="n"/>
      <c r="J2433" s="9">
        <f>IF(C2433="","",IF(A2433="","일자 미기재",IF(F2433="","공수 미기재","")))</f>
        <v/>
      </c>
    </row>
    <row r="2434">
      <c r="A2434" s="7" t="n"/>
      <c r="B2434" s="8" t="n"/>
      <c r="C2434" s="9" t="n"/>
      <c r="D2434" s="9" t="n"/>
      <c r="E2434" s="8" t="n"/>
      <c r="F2434" s="9" t="n"/>
      <c r="G2434" s="10">
        <f>IF(OR(A2434="",B2434=""),"",COUNTIFS($A$4:$A$3003,A2434,$B$4:$B$3003,B2434))</f>
        <v/>
      </c>
      <c r="H2434" s="9">
        <f>IF(A2434="","",YEAR(A2434)&amp;"-"&amp;TEXT(MONTH(A2434),"00"))</f>
        <v/>
      </c>
      <c r="I2434" s="8" t="n"/>
      <c r="J2434" s="9">
        <f>IF(C2434="","",IF(A2434="","일자 미기재",IF(F2434="","공수 미기재","")))</f>
        <v/>
      </c>
    </row>
    <row r="2435">
      <c r="A2435" s="7" t="n"/>
      <c r="B2435" s="8" t="n"/>
      <c r="C2435" s="9" t="n"/>
      <c r="D2435" s="9" t="n"/>
      <c r="E2435" s="8" t="n"/>
      <c r="F2435" s="9" t="n"/>
      <c r="G2435" s="10">
        <f>IF(OR(A2435="",B2435=""),"",COUNTIFS($A$4:$A$3003,A2435,$B$4:$B$3003,B2435))</f>
        <v/>
      </c>
      <c r="H2435" s="9">
        <f>IF(A2435="","",YEAR(A2435)&amp;"-"&amp;TEXT(MONTH(A2435),"00"))</f>
        <v/>
      </c>
      <c r="I2435" s="8" t="n"/>
      <c r="J2435" s="9">
        <f>IF(C2435="","",IF(A2435="","일자 미기재",IF(F2435="","공수 미기재","")))</f>
        <v/>
      </c>
    </row>
    <row r="2436">
      <c r="A2436" s="7" t="n"/>
      <c r="B2436" s="8" t="n"/>
      <c r="C2436" s="9" t="n"/>
      <c r="D2436" s="9" t="n"/>
      <c r="E2436" s="8" t="n"/>
      <c r="F2436" s="9" t="n"/>
      <c r="G2436" s="10">
        <f>IF(OR(A2436="",B2436=""),"",COUNTIFS($A$4:$A$3003,A2436,$B$4:$B$3003,B2436))</f>
        <v/>
      </c>
      <c r="H2436" s="9">
        <f>IF(A2436="","",YEAR(A2436)&amp;"-"&amp;TEXT(MONTH(A2436),"00"))</f>
        <v/>
      </c>
      <c r="I2436" s="8" t="n"/>
      <c r="J2436" s="9">
        <f>IF(C2436="","",IF(A2436="","일자 미기재",IF(F2436="","공수 미기재","")))</f>
        <v/>
      </c>
    </row>
    <row r="2437">
      <c r="A2437" s="7" t="n"/>
      <c r="B2437" s="8" t="n"/>
      <c r="C2437" s="9" t="n"/>
      <c r="D2437" s="9" t="n"/>
      <c r="E2437" s="8" t="n"/>
      <c r="F2437" s="9" t="n"/>
      <c r="G2437" s="10">
        <f>IF(OR(A2437="",B2437=""),"",COUNTIFS($A$4:$A$3003,A2437,$B$4:$B$3003,B2437))</f>
        <v/>
      </c>
      <c r="H2437" s="9">
        <f>IF(A2437="","",YEAR(A2437)&amp;"-"&amp;TEXT(MONTH(A2437),"00"))</f>
        <v/>
      </c>
      <c r="I2437" s="8" t="n"/>
      <c r="J2437" s="9">
        <f>IF(C2437="","",IF(A2437="","일자 미기재",IF(F2437="","공수 미기재","")))</f>
        <v/>
      </c>
    </row>
    <row r="2438">
      <c r="A2438" s="7" t="n"/>
      <c r="B2438" s="8" t="n"/>
      <c r="C2438" s="9" t="n"/>
      <c r="D2438" s="9" t="n"/>
      <c r="E2438" s="8" t="n"/>
      <c r="F2438" s="9" t="n"/>
      <c r="G2438" s="10">
        <f>IF(OR(A2438="",B2438=""),"",COUNTIFS($A$4:$A$3003,A2438,$B$4:$B$3003,B2438))</f>
        <v/>
      </c>
      <c r="H2438" s="9">
        <f>IF(A2438="","",YEAR(A2438)&amp;"-"&amp;TEXT(MONTH(A2438),"00"))</f>
        <v/>
      </c>
      <c r="I2438" s="8" t="n"/>
      <c r="J2438" s="9">
        <f>IF(C2438="","",IF(A2438="","일자 미기재",IF(F2438="","공수 미기재","")))</f>
        <v/>
      </c>
    </row>
    <row r="2439">
      <c r="A2439" s="7" t="n"/>
      <c r="B2439" s="8" t="n"/>
      <c r="C2439" s="9" t="n"/>
      <c r="D2439" s="9" t="n"/>
      <c r="E2439" s="8" t="n"/>
      <c r="F2439" s="9" t="n"/>
      <c r="G2439" s="10">
        <f>IF(OR(A2439="",B2439=""),"",COUNTIFS($A$4:$A$3003,A2439,$B$4:$B$3003,B2439))</f>
        <v/>
      </c>
      <c r="H2439" s="9">
        <f>IF(A2439="","",YEAR(A2439)&amp;"-"&amp;TEXT(MONTH(A2439),"00"))</f>
        <v/>
      </c>
      <c r="I2439" s="8" t="n"/>
      <c r="J2439" s="9">
        <f>IF(C2439="","",IF(A2439="","일자 미기재",IF(F2439="","공수 미기재","")))</f>
        <v/>
      </c>
    </row>
    <row r="2440">
      <c r="A2440" s="7" t="n"/>
      <c r="B2440" s="8" t="n"/>
      <c r="C2440" s="9" t="n"/>
      <c r="D2440" s="9" t="n"/>
      <c r="E2440" s="8" t="n"/>
      <c r="F2440" s="9" t="n"/>
      <c r="G2440" s="10">
        <f>IF(OR(A2440="",B2440=""),"",COUNTIFS($A$4:$A$3003,A2440,$B$4:$B$3003,B2440))</f>
        <v/>
      </c>
      <c r="H2440" s="9">
        <f>IF(A2440="","",YEAR(A2440)&amp;"-"&amp;TEXT(MONTH(A2440),"00"))</f>
        <v/>
      </c>
      <c r="I2440" s="8" t="n"/>
      <c r="J2440" s="9">
        <f>IF(C2440="","",IF(A2440="","일자 미기재",IF(F2440="","공수 미기재","")))</f>
        <v/>
      </c>
    </row>
    <row r="2441">
      <c r="A2441" s="7" t="n"/>
      <c r="B2441" s="8" t="n"/>
      <c r="C2441" s="9" t="n"/>
      <c r="D2441" s="9" t="n"/>
      <c r="E2441" s="8" t="n"/>
      <c r="F2441" s="9" t="n"/>
      <c r="G2441" s="10">
        <f>IF(OR(A2441="",B2441=""),"",COUNTIFS($A$4:$A$3003,A2441,$B$4:$B$3003,B2441))</f>
        <v/>
      </c>
      <c r="H2441" s="9">
        <f>IF(A2441="","",YEAR(A2441)&amp;"-"&amp;TEXT(MONTH(A2441),"00"))</f>
        <v/>
      </c>
      <c r="I2441" s="8" t="n"/>
      <c r="J2441" s="9">
        <f>IF(C2441="","",IF(A2441="","일자 미기재",IF(F2441="","공수 미기재","")))</f>
        <v/>
      </c>
    </row>
    <row r="2442">
      <c r="A2442" s="7" t="n"/>
      <c r="B2442" s="8" t="n"/>
      <c r="C2442" s="9" t="n"/>
      <c r="D2442" s="9" t="n"/>
      <c r="E2442" s="8" t="n"/>
      <c r="F2442" s="9" t="n"/>
      <c r="G2442" s="10">
        <f>IF(OR(A2442="",B2442=""),"",COUNTIFS($A$4:$A$3003,A2442,$B$4:$B$3003,B2442))</f>
        <v/>
      </c>
      <c r="H2442" s="9">
        <f>IF(A2442="","",YEAR(A2442)&amp;"-"&amp;TEXT(MONTH(A2442),"00"))</f>
        <v/>
      </c>
      <c r="I2442" s="8" t="n"/>
      <c r="J2442" s="9">
        <f>IF(C2442="","",IF(A2442="","일자 미기재",IF(F2442="","공수 미기재","")))</f>
        <v/>
      </c>
    </row>
    <row r="2443">
      <c r="A2443" s="7" t="n"/>
      <c r="B2443" s="8" t="n"/>
      <c r="C2443" s="9" t="n"/>
      <c r="D2443" s="9" t="n"/>
      <c r="E2443" s="8" t="n"/>
      <c r="F2443" s="9" t="n"/>
      <c r="G2443" s="10">
        <f>IF(OR(A2443="",B2443=""),"",COUNTIFS($A$4:$A$3003,A2443,$B$4:$B$3003,B2443))</f>
        <v/>
      </c>
      <c r="H2443" s="9">
        <f>IF(A2443="","",YEAR(A2443)&amp;"-"&amp;TEXT(MONTH(A2443),"00"))</f>
        <v/>
      </c>
      <c r="I2443" s="8" t="n"/>
      <c r="J2443" s="9">
        <f>IF(C2443="","",IF(A2443="","일자 미기재",IF(F2443="","공수 미기재","")))</f>
        <v/>
      </c>
    </row>
    <row r="2444">
      <c r="A2444" s="7" t="n"/>
      <c r="B2444" s="8" t="n"/>
      <c r="C2444" s="9" t="n"/>
      <c r="D2444" s="9" t="n"/>
      <c r="E2444" s="8" t="n"/>
      <c r="F2444" s="9" t="n"/>
      <c r="G2444" s="10">
        <f>IF(OR(A2444="",B2444=""),"",COUNTIFS($A$4:$A$3003,A2444,$B$4:$B$3003,B2444))</f>
        <v/>
      </c>
      <c r="H2444" s="9">
        <f>IF(A2444="","",YEAR(A2444)&amp;"-"&amp;TEXT(MONTH(A2444),"00"))</f>
        <v/>
      </c>
      <c r="I2444" s="8" t="n"/>
      <c r="J2444" s="9">
        <f>IF(C2444="","",IF(A2444="","일자 미기재",IF(F2444="","공수 미기재","")))</f>
        <v/>
      </c>
    </row>
    <row r="2445">
      <c r="A2445" s="7" t="n"/>
      <c r="B2445" s="8" t="n"/>
      <c r="C2445" s="9" t="n"/>
      <c r="D2445" s="9" t="n"/>
      <c r="E2445" s="8" t="n"/>
      <c r="F2445" s="9" t="n"/>
      <c r="G2445" s="10">
        <f>IF(OR(A2445="",B2445=""),"",COUNTIFS($A$4:$A$3003,A2445,$B$4:$B$3003,B2445))</f>
        <v/>
      </c>
      <c r="H2445" s="9">
        <f>IF(A2445="","",YEAR(A2445)&amp;"-"&amp;TEXT(MONTH(A2445),"00"))</f>
        <v/>
      </c>
      <c r="I2445" s="8" t="n"/>
      <c r="J2445" s="9">
        <f>IF(C2445="","",IF(A2445="","일자 미기재",IF(F2445="","공수 미기재","")))</f>
        <v/>
      </c>
    </row>
    <row r="2446">
      <c r="A2446" s="7" t="n"/>
      <c r="B2446" s="8" t="n"/>
      <c r="C2446" s="9" t="n"/>
      <c r="D2446" s="9" t="n"/>
      <c r="E2446" s="8" t="n"/>
      <c r="F2446" s="9" t="n"/>
      <c r="G2446" s="10">
        <f>IF(OR(A2446="",B2446=""),"",COUNTIFS($A$4:$A$3003,A2446,$B$4:$B$3003,B2446))</f>
        <v/>
      </c>
      <c r="H2446" s="9">
        <f>IF(A2446="","",YEAR(A2446)&amp;"-"&amp;TEXT(MONTH(A2446),"00"))</f>
        <v/>
      </c>
      <c r="I2446" s="8" t="n"/>
      <c r="J2446" s="9">
        <f>IF(C2446="","",IF(A2446="","일자 미기재",IF(F2446="","공수 미기재","")))</f>
        <v/>
      </c>
    </row>
    <row r="2447">
      <c r="A2447" s="7" t="n"/>
      <c r="B2447" s="8" t="n"/>
      <c r="C2447" s="9" t="n"/>
      <c r="D2447" s="9" t="n"/>
      <c r="E2447" s="8" t="n"/>
      <c r="F2447" s="9" t="n"/>
      <c r="G2447" s="10">
        <f>IF(OR(A2447="",B2447=""),"",COUNTIFS($A$4:$A$3003,A2447,$B$4:$B$3003,B2447))</f>
        <v/>
      </c>
      <c r="H2447" s="9">
        <f>IF(A2447="","",YEAR(A2447)&amp;"-"&amp;TEXT(MONTH(A2447),"00"))</f>
        <v/>
      </c>
      <c r="I2447" s="8" t="n"/>
      <c r="J2447" s="9">
        <f>IF(C2447="","",IF(A2447="","일자 미기재",IF(F2447="","공수 미기재","")))</f>
        <v/>
      </c>
    </row>
    <row r="2448">
      <c r="A2448" s="7" t="n"/>
      <c r="B2448" s="8" t="n"/>
      <c r="C2448" s="9" t="n"/>
      <c r="D2448" s="9" t="n"/>
      <c r="E2448" s="8" t="n"/>
      <c r="F2448" s="9" t="n"/>
      <c r="G2448" s="10">
        <f>IF(OR(A2448="",B2448=""),"",COUNTIFS($A$4:$A$3003,A2448,$B$4:$B$3003,B2448))</f>
        <v/>
      </c>
      <c r="H2448" s="9">
        <f>IF(A2448="","",YEAR(A2448)&amp;"-"&amp;TEXT(MONTH(A2448),"00"))</f>
        <v/>
      </c>
      <c r="I2448" s="8" t="n"/>
      <c r="J2448" s="9">
        <f>IF(C2448="","",IF(A2448="","일자 미기재",IF(F2448="","공수 미기재","")))</f>
        <v/>
      </c>
    </row>
    <row r="2449">
      <c r="A2449" s="7" t="n"/>
      <c r="B2449" s="8" t="n"/>
      <c r="C2449" s="9" t="n"/>
      <c r="D2449" s="9" t="n"/>
      <c r="E2449" s="8" t="n"/>
      <c r="F2449" s="9" t="n"/>
      <c r="G2449" s="10">
        <f>IF(OR(A2449="",B2449=""),"",COUNTIFS($A$4:$A$3003,A2449,$B$4:$B$3003,B2449))</f>
        <v/>
      </c>
      <c r="H2449" s="9">
        <f>IF(A2449="","",YEAR(A2449)&amp;"-"&amp;TEXT(MONTH(A2449),"00"))</f>
        <v/>
      </c>
      <c r="I2449" s="8" t="n"/>
      <c r="J2449" s="9">
        <f>IF(C2449="","",IF(A2449="","일자 미기재",IF(F2449="","공수 미기재","")))</f>
        <v/>
      </c>
    </row>
    <row r="2450">
      <c r="A2450" s="7" t="n"/>
      <c r="B2450" s="8" t="n"/>
      <c r="C2450" s="9" t="n"/>
      <c r="D2450" s="9" t="n"/>
      <c r="E2450" s="8" t="n"/>
      <c r="F2450" s="9" t="n"/>
      <c r="G2450" s="10">
        <f>IF(OR(A2450="",B2450=""),"",COUNTIFS($A$4:$A$3003,A2450,$B$4:$B$3003,B2450))</f>
        <v/>
      </c>
      <c r="H2450" s="9">
        <f>IF(A2450="","",YEAR(A2450)&amp;"-"&amp;TEXT(MONTH(A2450),"00"))</f>
        <v/>
      </c>
      <c r="I2450" s="8" t="n"/>
      <c r="J2450" s="9">
        <f>IF(C2450="","",IF(A2450="","일자 미기재",IF(F2450="","공수 미기재","")))</f>
        <v/>
      </c>
    </row>
    <row r="2451">
      <c r="A2451" s="7" t="n"/>
      <c r="B2451" s="8" t="n"/>
      <c r="C2451" s="9" t="n"/>
      <c r="D2451" s="9" t="n"/>
      <c r="E2451" s="8" t="n"/>
      <c r="F2451" s="9" t="n"/>
      <c r="G2451" s="10">
        <f>IF(OR(A2451="",B2451=""),"",COUNTIFS($A$4:$A$3003,A2451,$B$4:$B$3003,B2451))</f>
        <v/>
      </c>
      <c r="H2451" s="9">
        <f>IF(A2451="","",YEAR(A2451)&amp;"-"&amp;TEXT(MONTH(A2451),"00"))</f>
        <v/>
      </c>
      <c r="I2451" s="8" t="n"/>
      <c r="J2451" s="9">
        <f>IF(C2451="","",IF(A2451="","일자 미기재",IF(F2451="","공수 미기재","")))</f>
        <v/>
      </c>
    </row>
    <row r="2452">
      <c r="A2452" s="7" t="n"/>
      <c r="B2452" s="8" t="n"/>
      <c r="C2452" s="9" t="n"/>
      <c r="D2452" s="9" t="n"/>
      <c r="E2452" s="8" t="n"/>
      <c r="F2452" s="9" t="n"/>
      <c r="G2452" s="10">
        <f>IF(OR(A2452="",B2452=""),"",COUNTIFS($A$4:$A$3003,A2452,$B$4:$B$3003,B2452))</f>
        <v/>
      </c>
      <c r="H2452" s="9">
        <f>IF(A2452="","",YEAR(A2452)&amp;"-"&amp;TEXT(MONTH(A2452),"00"))</f>
        <v/>
      </c>
      <c r="I2452" s="8" t="n"/>
      <c r="J2452" s="9">
        <f>IF(C2452="","",IF(A2452="","일자 미기재",IF(F2452="","공수 미기재","")))</f>
        <v/>
      </c>
    </row>
    <row r="2453">
      <c r="A2453" s="7" t="n"/>
      <c r="B2453" s="8" t="n"/>
      <c r="C2453" s="9" t="n"/>
      <c r="D2453" s="9" t="n"/>
      <c r="E2453" s="8" t="n"/>
      <c r="F2453" s="9" t="n"/>
      <c r="G2453" s="10">
        <f>IF(OR(A2453="",B2453=""),"",COUNTIFS($A$4:$A$3003,A2453,$B$4:$B$3003,B2453))</f>
        <v/>
      </c>
      <c r="H2453" s="9">
        <f>IF(A2453="","",YEAR(A2453)&amp;"-"&amp;TEXT(MONTH(A2453),"00"))</f>
        <v/>
      </c>
      <c r="I2453" s="8" t="n"/>
      <c r="J2453" s="9">
        <f>IF(C2453="","",IF(A2453="","일자 미기재",IF(F2453="","공수 미기재","")))</f>
        <v/>
      </c>
    </row>
    <row r="2454">
      <c r="A2454" s="7" t="n"/>
      <c r="B2454" s="8" t="n"/>
      <c r="C2454" s="9" t="n"/>
      <c r="D2454" s="9" t="n"/>
      <c r="E2454" s="8" t="n"/>
      <c r="F2454" s="9" t="n"/>
      <c r="G2454" s="10">
        <f>IF(OR(A2454="",B2454=""),"",COUNTIFS($A$4:$A$3003,A2454,$B$4:$B$3003,B2454))</f>
        <v/>
      </c>
      <c r="H2454" s="9">
        <f>IF(A2454="","",YEAR(A2454)&amp;"-"&amp;TEXT(MONTH(A2454),"00"))</f>
        <v/>
      </c>
      <c r="I2454" s="8" t="n"/>
      <c r="J2454" s="9">
        <f>IF(C2454="","",IF(A2454="","일자 미기재",IF(F2454="","공수 미기재","")))</f>
        <v/>
      </c>
    </row>
    <row r="2455">
      <c r="A2455" s="7" t="n"/>
      <c r="B2455" s="8" t="n"/>
      <c r="C2455" s="9" t="n"/>
      <c r="D2455" s="9" t="n"/>
      <c r="E2455" s="8" t="n"/>
      <c r="F2455" s="9" t="n"/>
      <c r="G2455" s="10">
        <f>IF(OR(A2455="",B2455=""),"",COUNTIFS($A$4:$A$3003,A2455,$B$4:$B$3003,B2455))</f>
        <v/>
      </c>
      <c r="H2455" s="9">
        <f>IF(A2455="","",YEAR(A2455)&amp;"-"&amp;TEXT(MONTH(A2455),"00"))</f>
        <v/>
      </c>
      <c r="I2455" s="8" t="n"/>
      <c r="J2455" s="9">
        <f>IF(C2455="","",IF(A2455="","일자 미기재",IF(F2455="","공수 미기재","")))</f>
        <v/>
      </c>
    </row>
    <row r="2456">
      <c r="A2456" s="7" t="n"/>
      <c r="B2456" s="8" t="n"/>
      <c r="C2456" s="9" t="n"/>
      <c r="D2456" s="9" t="n"/>
      <c r="E2456" s="8" t="n"/>
      <c r="F2456" s="9" t="n"/>
      <c r="G2456" s="10">
        <f>IF(OR(A2456="",B2456=""),"",COUNTIFS($A$4:$A$3003,A2456,$B$4:$B$3003,B2456))</f>
        <v/>
      </c>
      <c r="H2456" s="9">
        <f>IF(A2456="","",YEAR(A2456)&amp;"-"&amp;TEXT(MONTH(A2456),"00"))</f>
        <v/>
      </c>
      <c r="I2456" s="8" t="n"/>
      <c r="J2456" s="9">
        <f>IF(C2456="","",IF(A2456="","일자 미기재",IF(F2456="","공수 미기재","")))</f>
        <v/>
      </c>
    </row>
    <row r="2457">
      <c r="A2457" s="7" t="n"/>
      <c r="B2457" s="8" t="n"/>
      <c r="C2457" s="9" t="n"/>
      <c r="D2457" s="9" t="n"/>
      <c r="E2457" s="8" t="n"/>
      <c r="F2457" s="9" t="n"/>
      <c r="G2457" s="10">
        <f>IF(OR(A2457="",B2457=""),"",COUNTIFS($A$4:$A$3003,A2457,$B$4:$B$3003,B2457))</f>
        <v/>
      </c>
      <c r="H2457" s="9">
        <f>IF(A2457="","",YEAR(A2457)&amp;"-"&amp;TEXT(MONTH(A2457),"00"))</f>
        <v/>
      </c>
      <c r="I2457" s="8" t="n"/>
      <c r="J2457" s="9">
        <f>IF(C2457="","",IF(A2457="","일자 미기재",IF(F2457="","공수 미기재","")))</f>
        <v/>
      </c>
    </row>
    <row r="2458">
      <c r="A2458" s="7" t="n"/>
      <c r="B2458" s="8" t="n"/>
      <c r="C2458" s="9" t="n"/>
      <c r="D2458" s="9" t="n"/>
      <c r="E2458" s="8" t="n"/>
      <c r="F2458" s="9" t="n"/>
      <c r="G2458" s="10">
        <f>IF(OR(A2458="",B2458=""),"",COUNTIFS($A$4:$A$3003,A2458,$B$4:$B$3003,B2458))</f>
        <v/>
      </c>
      <c r="H2458" s="9">
        <f>IF(A2458="","",YEAR(A2458)&amp;"-"&amp;TEXT(MONTH(A2458),"00"))</f>
        <v/>
      </c>
      <c r="I2458" s="8" t="n"/>
      <c r="J2458" s="9">
        <f>IF(C2458="","",IF(A2458="","일자 미기재",IF(F2458="","공수 미기재","")))</f>
        <v/>
      </c>
    </row>
    <row r="2459">
      <c r="A2459" s="7" t="n"/>
      <c r="B2459" s="8" t="n"/>
      <c r="C2459" s="9" t="n"/>
      <c r="D2459" s="9" t="n"/>
      <c r="E2459" s="8" t="n"/>
      <c r="F2459" s="9" t="n"/>
      <c r="G2459" s="10">
        <f>IF(OR(A2459="",B2459=""),"",COUNTIFS($A$4:$A$3003,A2459,$B$4:$B$3003,B2459))</f>
        <v/>
      </c>
      <c r="H2459" s="9">
        <f>IF(A2459="","",YEAR(A2459)&amp;"-"&amp;TEXT(MONTH(A2459),"00"))</f>
        <v/>
      </c>
      <c r="I2459" s="8" t="n"/>
      <c r="J2459" s="9">
        <f>IF(C2459="","",IF(A2459="","일자 미기재",IF(F2459="","공수 미기재","")))</f>
        <v/>
      </c>
    </row>
    <row r="2460">
      <c r="A2460" s="7" t="n"/>
      <c r="B2460" s="8" t="n"/>
      <c r="C2460" s="9" t="n"/>
      <c r="D2460" s="9" t="n"/>
      <c r="E2460" s="8" t="n"/>
      <c r="F2460" s="9" t="n"/>
      <c r="G2460" s="10">
        <f>IF(OR(A2460="",B2460=""),"",COUNTIFS($A$4:$A$3003,A2460,$B$4:$B$3003,B2460))</f>
        <v/>
      </c>
      <c r="H2460" s="9">
        <f>IF(A2460="","",YEAR(A2460)&amp;"-"&amp;TEXT(MONTH(A2460),"00"))</f>
        <v/>
      </c>
      <c r="I2460" s="8" t="n"/>
      <c r="J2460" s="9">
        <f>IF(C2460="","",IF(A2460="","일자 미기재",IF(F2460="","공수 미기재","")))</f>
        <v/>
      </c>
    </row>
    <row r="2461">
      <c r="A2461" s="7" t="n"/>
      <c r="B2461" s="8" t="n"/>
      <c r="C2461" s="9" t="n"/>
      <c r="D2461" s="9" t="n"/>
      <c r="E2461" s="8" t="n"/>
      <c r="F2461" s="9" t="n"/>
      <c r="G2461" s="10">
        <f>IF(OR(A2461="",B2461=""),"",COUNTIFS($A$4:$A$3003,A2461,$B$4:$B$3003,B2461))</f>
        <v/>
      </c>
      <c r="H2461" s="9">
        <f>IF(A2461="","",YEAR(A2461)&amp;"-"&amp;TEXT(MONTH(A2461),"00"))</f>
        <v/>
      </c>
      <c r="I2461" s="8" t="n"/>
      <c r="J2461" s="9">
        <f>IF(C2461="","",IF(A2461="","일자 미기재",IF(F2461="","공수 미기재","")))</f>
        <v/>
      </c>
    </row>
    <row r="2462">
      <c r="A2462" s="7" t="n"/>
      <c r="B2462" s="8" t="n"/>
      <c r="C2462" s="9" t="n"/>
      <c r="D2462" s="9" t="n"/>
      <c r="E2462" s="8" t="n"/>
      <c r="F2462" s="9" t="n"/>
      <c r="G2462" s="10">
        <f>IF(OR(A2462="",B2462=""),"",COUNTIFS($A$4:$A$3003,A2462,$B$4:$B$3003,B2462))</f>
        <v/>
      </c>
      <c r="H2462" s="9">
        <f>IF(A2462="","",YEAR(A2462)&amp;"-"&amp;TEXT(MONTH(A2462),"00"))</f>
        <v/>
      </c>
      <c r="I2462" s="8" t="n"/>
      <c r="J2462" s="9">
        <f>IF(C2462="","",IF(A2462="","일자 미기재",IF(F2462="","공수 미기재","")))</f>
        <v/>
      </c>
    </row>
    <row r="2463">
      <c r="A2463" s="7" t="n"/>
      <c r="B2463" s="8" t="n"/>
      <c r="C2463" s="9" t="n"/>
      <c r="D2463" s="9" t="n"/>
      <c r="E2463" s="8" t="n"/>
      <c r="F2463" s="9" t="n"/>
      <c r="G2463" s="10">
        <f>IF(OR(A2463="",B2463=""),"",COUNTIFS($A$4:$A$3003,A2463,$B$4:$B$3003,B2463))</f>
        <v/>
      </c>
      <c r="H2463" s="9">
        <f>IF(A2463="","",YEAR(A2463)&amp;"-"&amp;TEXT(MONTH(A2463),"00"))</f>
        <v/>
      </c>
      <c r="I2463" s="8" t="n"/>
      <c r="J2463" s="9">
        <f>IF(C2463="","",IF(A2463="","일자 미기재",IF(F2463="","공수 미기재","")))</f>
        <v/>
      </c>
    </row>
    <row r="2464">
      <c r="A2464" s="7" t="n"/>
      <c r="B2464" s="8" t="n"/>
      <c r="C2464" s="9" t="n"/>
      <c r="D2464" s="9" t="n"/>
      <c r="E2464" s="8" t="n"/>
      <c r="F2464" s="9" t="n"/>
      <c r="G2464" s="10">
        <f>IF(OR(A2464="",B2464=""),"",COUNTIFS($A$4:$A$3003,A2464,$B$4:$B$3003,B2464))</f>
        <v/>
      </c>
      <c r="H2464" s="9">
        <f>IF(A2464="","",YEAR(A2464)&amp;"-"&amp;TEXT(MONTH(A2464),"00"))</f>
        <v/>
      </c>
      <c r="I2464" s="8" t="n"/>
      <c r="J2464" s="9">
        <f>IF(C2464="","",IF(A2464="","일자 미기재",IF(F2464="","공수 미기재","")))</f>
        <v/>
      </c>
    </row>
    <row r="2465">
      <c r="A2465" s="7" t="n"/>
      <c r="B2465" s="8" t="n"/>
      <c r="C2465" s="9" t="n"/>
      <c r="D2465" s="9" t="n"/>
      <c r="E2465" s="8" t="n"/>
      <c r="F2465" s="9" t="n"/>
      <c r="G2465" s="10">
        <f>IF(OR(A2465="",B2465=""),"",COUNTIFS($A$4:$A$3003,A2465,$B$4:$B$3003,B2465))</f>
        <v/>
      </c>
      <c r="H2465" s="9">
        <f>IF(A2465="","",YEAR(A2465)&amp;"-"&amp;TEXT(MONTH(A2465),"00"))</f>
        <v/>
      </c>
      <c r="I2465" s="8" t="n"/>
      <c r="J2465" s="9">
        <f>IF(C2465="","",IF(A2465="","일자 미기재",IF(F2465="","공수 미기재","")))</f>
        <v/>
      </c>
    </row>
    <row r="2466">
      <c r="A2466" s="7" t="n"/>
      <c r="B2466" s="8" t="n"/>
      <c r="C2466" s="9" t="n"/>
      <c r="D2466" s="9" t="n"/>
      <c r="E2466" s="8" t="n"/>
      <c r="F2466" s="9" t="n"/>
      <c r="G2466" s="10">
        <f>IF(OR(A2466="",B2466=""),"",COUNTIFS($A$4:$A$3003,A2466,$B$4:$B$3003,B2466))</f>
        <v/>
      </c>
      <c r="H2466" s="9">
        <f>IF(A2466="","",YEAR(A2466)&amp;"-"&amp;TEXT(MONTH(A2466),"00"))</f>
        <v/>
      </c>
      <c r="I2466" s="8" t="n"/>
      <c r="J2466" s="9">
        <f>IF(C2466="","",IF(A2466="","일자 미기재",IF(F2466="","공수 미기재","")))</f>
        <v/>
      </c>
    </row>
    <row r="2467">
      <c r="A2467" s="7" t="n"/>
      <c r="B2467" s="8" t="n"/>
      <c r="C2467" s="9" t="n"/>
      <c r="D2467" s="9" t="n"/>
      <c r="E2467" s="8" t="n"/>
      <c r="F2467" s="9" t="n"/>
      <c r="G2467" s="10">
        <f>IF(OR(A2467="",B2467=""),"",COUNTIFS($A$4:$A$3003,A2467,$B$4:$B$3003,B2467))</f>
        <v/>
      </c>
      <c r="H2467" s="9">
        <f>IF(A2467="","",YEAR(A2467)&amp;"-"&amp;TEXT(MONTH(A2467),"00"))</f>
        <v/>
      </c>
      <c r="I2467" s="8" t="n"/>
      <c r="J2467" s="9">
        <f>IF(C2467="","",IF(A2467="","일자 미기재",IF(F2467="","공수 미기재","")))</f>
        <v/>
      </c>
    </row>
    <row r="2468">
      <c r="A2468" s="7" t="n"/>
      <c r="B2468" s="8" t="n"/>
      <c r="C2468" s="9" t="n"/>
      <c r="D2468" s="9" t="n"/>
      <c r="E2468" s="8" t="n"/>
      <c r="F2468" s="9" t="n"/>
      <c r="G2468" s="10">
        <f>IF(OR(A2468="",B2468=""),"",COUNTIFS($A$4:$A$3003,A2468,$B$4:$B$3003,B2468))</f>
        <v/>
      </c>
      <c r="H2468" s="9">
        <f>IF(A2468="","",YEAR(A2468)&amp;"-"&amp;TEXT(MONTH(A2468),"00"))</f>
        <v/>
      </c>
      <c r="I2468" s="8" t="n"/>
      <c r="J2468" s="9">
        <f>IF(C2468="","",IF(A2468="","일자 미기재",IF(F2468="","공수 미기재","")))</f>
        <v/>
      </c>
    </row>
    <row r="2469">
      <c r="A2469" s="7" t="n"/>
      <c r="B2469" s="8" t="n"/>
      <c r="C2469" s="9" t="n"/>
      <c r="D2469" s="9" t="n"/>
      <c r="E2469" s="8" t="n"/>
      <c r="F2469" s="9" t="n"/>
      <c r="G2469" s="10">
        <f>IF(OR(A2469="",B2469=""),"",COUNTIFS($A$4:$A$3003,A2469,$B$4:$B$3003,B2469))</f>
        <v/>
      </c>
      <c r="H2469" s="9">
        <f>IF(A2469="","",YEAR(A2469)&amp;"-"&amp;TEXT(MONTH(A2469),"00"))</f>
        <v/>
      </c>
      <c r="I2469" s="8" t="n"/>
      <c r="J2469" s="9">
        <f>IF(C2469="","",IF(A2469="","일자 미기재",IF(F2469="","공수 미기재","")))</f>
        <v/>
      </c>
    </row>
    <row r="2470">
      <c r="A2470" s="7" t="n"/>
      <c r="B2470" s="8" t="n"/>
      <c r="C2470" s="9" t="n"/>
      <c r="D2470" s="9" t="n"/>
      <c r="E2470" s="8" t="n"/>
      <c r="F2470" s="9" t="n"/>
      <c r="G2470" s="10">
        <f>IF(OR(A2470="",B2470=""),"",COUNTIFS($A$4:$A$3003,A2470,$B$4:$B$3003,B2470))</f>
        <v/>
      </c>
      <c r="H2470" s="9">
        <f>IF(A2470="","",YEAR(A2470)&amp;"-"&amp;TEXT(MONTH(A2470),"00"))</f>
        <v/>
      </c>
      <c r="I2470" s="8" t="n"/>
      <c r="J2470" s="9">
        <f>IF(C2470="","",IF(A2470="","일자 미기재",IF(F2470="","공수 미기재","")))</f>
        <v/>
      </c>
    </row>
    <row r="2471">
      <c r="A2471" s="7" t="n"/>
      <c r="B2471" s="8" t="n"/>
      <c r="C2471" s="9" t="n"/>
      <c r="D2471" s="9" t="n"/>
      <c r="E2471" s="8" t="n"/>
      <c r="F2471" s="9" t="n"/>
      <c r="G2471" s="10">
        <f>IF(OR(A2471="",B2471=""),"",COUNTIFS($A$4:$A$3003,A2471,$B$4:$B$3003,B2471))</f>
        <v/>
      </c>
      <c r="H2471" s="9">
        <f>IF(A2471="","",YEAR(A2471)&amp;"-"&amp;TEXT(MONTH(A2471),"00"))</f>
        <v/>
      </c>
      <c r="I2471" s="8" t="n"/>
      <c r="J2471" s="9">
        <f>IF(C2471="","",IF(A2471="","일자 미기재",IF(F2471="","공수 미기재","")))</f>
        <v/>
      </c>
    </row>
    <row r="2472">
      <c r="A2472" s="7" t="n"/>
      <c r="B2472" s="8" t="n"/>
      <c r="C2472" s="9" t="n"/>
      <c r="D2472" s="9" t="n"/>
      <c r="E2472" s="8" t="n"/>
      <c r="F2472" s="9" t="n"/>
      <c r="G2472" s="10">
        <f>IF(OR(A2472="",B2472=""),"",COUNTIFS($A$4:$A$3003,A2472,$B$4:$B$3003,B2472))</f>
        <v/>
      </c>
      <c r="H2472" s="9">
        <f>IF(A2472="","",YEAR(A2472)&amp;"-"&amp;TEXT(MONTH(A2472),"00"))</f>
        <v/>
      </c>
      <c r="I2472" s="8" t="n"/>
      <c r="J2472" s="9">
        <f>IF(C2472="","",IF(A2472="","일자 미기재",IF(F2472="","공수 미기재","")))</f>
        <v/>
      </c>
    </row>
    <row r="2473">
      <c r="A2473" s="7" t="n"/>
      <c r="B2473" s="8" t="n"/>
      <c r="C2473" s="9" t="n"/>
      <c r="D2473" s="9" t="n"/>
      <c r="E2473" s="8" t="n"/>
      <c r="F2473" s="9" t="n"/>
      <c r="G2473" s="10">
        <f>IF(OR(A2473="",B2473=""),"",COUNTIFS($A$4:$A$3003,A2473,$B$4:$B$3003,B2473))</f>
        <v/>
      </c>
      <c r="H2473" s="9">
        <f>IF(A2473="","",YEAR(A2473)&amp;"-"&amp;TEXT(MONTH(A2473),"00"))</f>
        <v/>
      </c>
      <c r="I2473" s="8" t="n"/>
      <c r="J2473" s="9">
        <f>IF(C2473="","",IF(A2473="","일자 미기재",IF(F2473="","공수 미기재","")))</f>
        <v/>
      </c>
    </row>
    <row r="2474">
      <c r="A2474" s="7" t="n"/>
      <c r="B2474" s="8" t="n"/>
      <c r="C2474" s="9" t="n"/>
      <c r="D2474" s="9" t="n"/>
      <c r="E2474" s="8" t="n"/>
      <c r="F2474" s="9" t="n"/>
      <c r="G2474" s="10">
        <f>IF(OR(A2474="",B2474=""),"",COUNTIFS($A$4:$A$3003,A2474,$B$4:$B$3003,B2474))</f>
        <v/>
      </c>
      <c r="H2474" s="9">
        <f>IF(A2474="","",YEAR(A2474)&amp;"-"&amp;TEXT(MONTH(A2474),"00"))</f>
        <v/>
      </c>
      <c r="I2474" s="8" t="n"/>
      <c r="J2474" s="9">
        <f>IF(C2474="","",IF(A2474="","일자 미기재",IF(F2474="","공수 미기재","")))</f>
        <v/>
      </c>
    </row>
    <row r="2475">
      <c r="A2475" s="7" t="n"/>
      <c r="B2475" s="8" t="n"/>
      <c r="C2475" s="9" t="n"/>
      <c r="D2475" s="9" t="n"/>
      <c r="E2475" s="8" t="n"/>
      <c r="F2475" s="9" t="n"/>
      <c r="G2475" s="10">
        <f>IF(OR(A2475="",B2475=""),"",COUNTIFS($A$4:$A$3003,A2475,$B$4:$B$3003,B2475))</f>
        <v/>
      </c>
      <c r="H2475" s="9">
        <f>IF(A2475="","",YEAR(A2475)&amp;"-"&amp;TEXT(MONTH(A2475),"00"))</f>
        <v/>
      </c>
      <c r="I2475" s="8" t="n"/>
      <c r="J2475" s="9">
        <f>IF(C2475="","",IF(A2475="","일자 미기재",IF(F2475="","공수 미기재","")))</f>
        <v/>
      </c>
    </row>
    <row r="2476">
      <c r="A2476" s="7" t="n"/>
      <c r="B2476" s="8" t="n"/>
      <c r="C2476" s="9" t="n"/>
      <c r="D2476" s="9" t="n"/>
      <c r="E2476" s="8" t="n"/>
      <c r="F2476" s="9" t="n"/>
      <c r="G2476" s="10">
        <f>IF(OR(A2476="",B2476=""),"",COUNTIFS($A$4:$A$3003,A2476,$B$4:$B$3003,B2476))</f>
        <v/>
      </c>
      <c r="H2476" s="9">
        <f>IF(A2476="","",YEAR(A2476)&amp;"-"&amp;TEXT(MONTH(A2476),"00"))</f>
        <v/>
      </c>
      <c r="I2476" s="8" t="n"/>
      <c r="J2476" s="9">
        <f>IF(C2476="","",IF(A2476="","일자 미기재",IF(F2476="","공수 미기재","")))</f>
        <v/>
      </c>
    </row>
    <row r="2477">
      <c r="A2477" s="7" t="n"/>
      <c r="B2477" s="8" t="n"/>
      <c r="C2477" s="9" t="n"/>
      <c r="D2477" s="9" t="n"/>
      <c r="E2477" s="8" t="n"/>
      <c r="F2477" s="9" t="n"/>
      <c r="G2477" s="10">
        <f>IF(OR(A2477="",B2477=""),"",COUNTIFS($A$4:$A$3003,A2477,$B$4:$B$3003,B2477))</f>
        <v/>
      </c>
      <c r="H2477" s="9">
        <f>IF(A2477="","",YEAR(A2477)&amp;"-"&amp;TEXT(MONTH(A2477),"00"))</f>
        <v/>
      </c>
      <c r="I2477" s="8" t="n"/>
      <c r="J2477" s="9">
        <f>IF(C2477="","",IF(A2477="","일자 미기재",IF(F2477="","공수 미기재","")))</f>
        <v/>
      </c>
    </row>
    <row r="2478">
      <c r="A2478" s="7" t="n"/>
      <c r="B2478" s="8" t="n"/>
      <c r="C2478" s="9" t="n"/>
      <c r="D2478" s="9" t="n"/>
      <c r="E2478" s="8" t="n"/>
      <c r="F2478" s="9" t="n"/>
      <c r="G2478" s="10">
        <f>IF(OR(A2478="",B2478=""),"",COUNTIFS($A$4:$A$3003,A2478,$B$4:$B$3003,B2478))</f>
        <v/>
      </c>
      <c r="H2478" s="9">
        <f>IF(A2478="","",YEAR(A2478)&amp;"-"&amp;TEXT(MONTH(A2478),"00"))</f>
        <v/>
      </c>
      <c r="I2478" s="8" t="n"/>
      <c r="J2478" s="9">
        <f>IF(C2478="","",IF(A2478="","일자 미기재",IF(F2478="","공수 미기재","")))</f>
        <v/>
      </c>
    </row>
    <row r="2479">
      <c r="A2479" s="7" t="n"/>
      <c r="B2479" s="8" t="n"/>
      <c r="C2479" s="9" t="n"/>
      <c r="D2479" s="9" t="n"/>
      <c r="E2479" s="8" t="n"/>
      <c r="F2479" s="9" t="n"/>
      <c r="G2479" s="10">
        <f>IF(OR(A2479="",B2479=""),"",COUNTIFS($A$4:$A$3003,A2479,$B$4:$B$3003,B2479))</f>
        <v/>
      </c>
      <c r="H2479" s="9">
        <f>IF(A2479="","",YEAR(A2479)&amp;"-"&amp;TEXT(MONTH(A2479),"00"))</f>
        <v/>
      </c>
      <c r="I2479" s="8" t="n"/>
      <c r="J2479" s="9">
        <f>IF(C2479="","",IF(A2479="","일자 미기재",IF(F2479="","공수 미기재","")))</f>
        <v/>
      </c>
    </row>
    <row r="2480">
      <c r="A2480" s="7" t="n"/>
      <c r="B2480" s="8" t="n"/>
      <c r="C2480" s="9" t="n"/>
      <c r="D2480" s="9" t="n"/>
      <c r="E2480" s="8" t="n"/>
      <c r="F2480" s="9" t="n"/>
      <c r="G2480" s="10">
        <f>IF(OR(A2480="",B2480=""),"",COUNTIFS($A$4:$A$3003,A2480,$B$4:$B$3003,B2480))</f>
        <v/>
      </c>
      <c r="H2480" s="9">
        <f>IF(A2480="","",YEAR(A2480)&amp;"-"&amp;TEXT(MONTH(A2480),"00"))</f>
        <v/>
      </c>
      <c r="I2480" s="8" t="n"/>
      <c r="J2480" s="9">
        <f>IF(C2480="","",IF(A2480="","일자 미기재",IF(F2480="","공수 미기재","")))</f>
        <v/>
      </c>
    </row>
    <row r="2481">
      <c r="A2481" s="7" t="n"/>
      <c r="B2481" s="8" t="n"/>
      <c r="C2481" s="9" t="n"/>
      <c r="D2481" s="9" t="n"/>
      <c r="E2481" s="8" t="n"/>
      <c r="F2481" s="9" t="n"/>
      <c r="G2481" s="10">
        <f>IF(OR(A2481="",B2481=""),"",COUNTIFS($A$4:$A$3003,A2481,$B$4:$B$3003,B2481))</f>
        <v/>
      </c>
      <c r="H2481" s="9">
        <f>IF(A2481="","",YEAR(A2481)&amp;"-"&amp;TEXT(MONTH(A2481),"00"))</f>
        <v/>
      </c>
      <c r="I2481" s="8" t="n"/>
      <c r="J2481" s="9">
        <f>IF(C2481="","",IF(A2481="","일자 미기재",IF(F2481="","공수 미기재","")))</f>
        <v/>
      </c>
    </row>
    <row r="2482">
      <c r="A2482" s="7" t="n"/>
      <c r="B2482" s="8" t="n"/>
      <c r="C2482" s="9" t="n"/>
      <c r="D2482" s="9" t="n"/>
      <c r="E2482" s="8" t="n"/>
      <c r="F2482" s="9" t="n"/>
      <c r="G2482" s="10">
        <f>IF(OR(A2482="",B2482=""),"",COUNTIFS($A$4:$A$3003,A2482,$B$4:$B$3003,B2482))</f>
        <v/>
      </c>
      <c r="H2482" s="9">
        <f>IF(A2482="","",YEAR(A2482)&amp;"-"&amp;TEXT(MONTH(A2482),"00"))</f>
        <v/>
      </c>
      <c r="I2482" s="8" t="n"/>
      <c r="J2482" s="9">
        <f>IF(C2482="","",IF(A2482="","일자 미기재",IF(F2482="","공수 미기재","")))</f>
        <v/>
      </c>
    </row>
    <row r="2483">
      <c r="A2483" s="7" t="n"/>
      <c r="B2483" s="8" t="n"/>
      <c r="C2483" s="9" t="n"/>
      <c r="D2483" s="9" t="n"/>
      <c r="E2483" s="8" t="n"/>
      <c r="F2483" s="9" t="n"/>
      <c r="G2483" s="10">
        <f>IF(OR(A2483="",B2483=""),"",COUNTIFS($A$4:$A$3003,A2483,$B$4:$B$3003,B2483))</f>
        <v/>
      </c>
      <c r="H2483" s="9">
        <f>IF(A2483="","",YEAR(A2483)&amp;"-"&amp;TEXT(MONTH(A2483),"00"))</f>
        <v/>
      </c>
      <c r="I2483" s="8" t="n"/>
      <c r="J2483" s="9">
        <f>IF(C2483="","",IF(A2483="","일자 미기재",IF(F2483="","공수 미기재","")))</f>
        <v/>
      </c>
    </row>
    <row r="2484">
      <c r="A2484" s="7" t="n"/>
      <c r="B2484" s="8" t="n"/>
      <c r="C2484" s="9" t="n"/>
      <c r="D2484" s="9" t="n"/>
      <c r="E2484" s="8" t="n"/>
      <c r="F2484" s="9" t="n"/>
      <c r="G2484" s="10">
        <f>IF(OR(A2484="",B2484=""),"",COUNTIFS($A$4:$A$3003,A2484,$B$4:$B$3003,B2484))</f>
        <v/>
      </c>
      <c r="H2484" s="9">
        <f>IF(A2484="","",YEAR(A2484)&amp;"-"&amp;TEXT(MONTH(A2484),"00"))</f>
        <v/>
      </c>
      <c r="I2484" s="8" t="n"/>
      <c r="J2484" s="9">
        <f>IF(C2484="","",IF(A2484="","일자 미기재",IF(F2484="","공수 미기재","")))</f>
        <v/>
      </c>
    </row>
    <row r="2485">
      <c r="A2485" s="7" t="n"/>
      <c r="B2485" s="8" t="n"/>
      <c r="C2485" s="9" t="n"/>
      <c r="D2485" s="9" t="n"/>
      <c r="E2485" s="8" t="n"/>
      <c r="F2485" s="9" t="n"/>
      <c r="G2485" s="10">
        <f>IF(OR(A2485="",B2485=""),"",COUNTIFS($A$4:$A$3003,A2485,$B$4:$B$3003,B2485))</f>
        <v/>
      </c>
      <c r="H2485" s="9">
        <f>IF(A2485="","",YEAR(A2485)&amp;"-"&amp;TEXT(MONTH(A2485),"00"))</f>
        <v/>
      </c>
      <c r="I2485" s="8" t="n"/>
      <c r="J2485" s="9">
        <f>IF(C2485="","",IF(A2485="","일자 미기재",IF(F2485="","공수 미기재","")))</f>
        <v/>
      </c>
    </row>
    <row r="2486">
      <c r="A2486" s="7" t="n"/>
      <c r="B2486" s="8" t="n"/>
      <c r="C2486" s="9" t="n"/>
      <c r="D2486" s="9" t="n"/>
      <c r="E2486" s="8" t="n"/>
      <c r="F2486" s="9" t="n"/>
      <c r="G2486" s="10">
        <f>IF(OR(A2486="",B2486=""),"",COUNTIFS($A$4:$A$3003,A2486,$B$4:$B$3003,B2486))</f>
        <v/>
      </c>
      <c r="H2486" s="9">
        <f>IF(A2486="","",YEAR(A2486)&amp;"-"&amp;TEXT(MONTH(A2486),"00"))</f>
        <v/>
      </c>
      <c r="I2486" s="8" t="n"/>
      <c r="J2486" s="9">
        <f>IF(C2486="","",IF(A2486="","일자 미기재",IF(F2486="","공수 미기재","")))</f>
        <v/>
      </c>
    </row>
    <row r="2487">
      <c r="A2487" s="7" t="n"/>
      <c r="B2487" s="8" t="n"/>
      <c r="C2487" s="9" t="n"/>
      <c r="D2487" s="9" t="n"/>
      <c r="E2487" s="8" t="n"/>
      <c r="F2487" s="9" t="n"/>
      <c r="G2487" s="10">
        <f>IF(OR(A2487="",B2487=""),"",COUNTIFS($A$4:$A$3003,A2487,$B$4:$B$3003,B2487))</f>
        <v/>
      </c>
      <c r="H2487" s="9">
        <f>IF(A2487="","",YEAR(A2487)&amp;"-"&amp;TEXT(MONTH(A2487),"00"))</f>
        <v/>
      </c>
      <c r="I2487" s="8" t="n"/>
      <c r="J2487" s="9">
        <f>IF(C2487="","",IF(A2487="","일자 미기재",IF(F2487="","공수 미기재","")))</f>
        <v/>
      </c>
    </row>
    <row r="2488">
      <c r="A2488" s="7" t="n"/>
      <c r="B2488" s="8" t="n"/>
      <c r="C2488" s="9" t="n"/>
      <c r="D2488" s="9" t="n"/>
      <c r="E2488" s="8" t="n"/>
      <c r="F2488" s="9" t="n"/>
      <c r="G2488" s="10">
        <f>IF(OR(A2488="",B2488=""),"",COUNTIFS($A$4:$A$3003,A2488,$B$4:$B$3003,B2488))</f>
        <v/>
      </c>
      <c r="H2488" s="9">
        <f>IF(A2488="","",YEAR(A2488)&amp;"-"&amp;TEXT(MONTH(A2488),"00"))</f>
        <v/>
      </c>
      <c r="I2488" s="8" t="n"/>
      <c r="J2488" s="9">
        <f>IF(C2488="","",IF(A2488="","일자 미기재",IF(F2488="","공수 미기재","")))</f>
        <v/>
      </c>
    </row>
    <row r="2489">
      <c r="A2489" s="7" t="n"/>
      <c r="B2489" s="8" t="n"/>
      <c r="C2489" s="9" t="n"/>
      <c r="D2489" s="9" t="n"/>
      <c r="E2489" s="8" t="n"/>
      <c r="F2489" s="9" t="n"/>
      <c r="G2489" s="10">
        <f>IF(OR(A2489="",B2489=""),"",COUNTIFS($A$4:$A$3003,A2489,$B$4:$B$3003,B2489))</f>
        <v/>
      </c>
      <c r="H2489" s="9">
        <f>IF(A2489="","",YEAR(A2489)&amp;"-"&amp;TEXT(MONTH(A2489),"00"))</f>
        <v/>
      </c>
      <c r="I2489" s="8" t="n"/>
      <c r="J2489" s="9">
        <f>IF(C2489="","",IF(A2489="","일자 미기재",IF(F2489="","공수 미기재","")))</f>
        <v/>
      </c>
    </row>
    <row r="2490">
      <c r="A2490" s="7" t="n"/>
      <c r="B2490" s="8" t="n"/>
      <c r="C2490" s="9" t="n"/>
      <c r="D2490" s="9" t="n"/>
      <c r="E2490" s="8" t="n"/>
      <c r="F2490" s="9" t="n"/>
      <c r="G2490" s="10">
        <f>IF(OR(A2490="",B2490=""),"",COUNTIFS($A$4:$A$3003,A2490,$B$4:$B$3003,B2490))</f>
        <v/>
      </c>
      <c r="H2490" s="9">
        <f>IF(A2490="","",YEAR(A2490)&amp;"-"&amp;TEXT(MONTH(A2490),"00"))</f>
        <v/>
      </c>
      <c r="I2490" s="8" t="n"/>
      <c r="J2490" s="9">
        <f>IF(C2490="","",IF(A2490="","일자 미기재",IF(F2490="","공수 미기재","")))</f>
        <v/>
      </c>
    </row>
    <row r="2491">
      <c r="A2491" s="7" t="n"/>
      <c r="B2491" s="8" t="n"/>
      <c r="C2491" s="9" t="n"/>
      <c r="D2491" s="9" t="n"/>
      <c r="E2491" s="8" t="n"/>
      <c r="F2491" s="9" t="n"/>
      <c r="G2491" s="10">
        <f>IF(OR(A2491="",B2491=""),"",COUNTIFS($A$4:$A$3003,A2491,$B$4:$B$3003,B2491))</f>
        <v/>
      </c>
      <c r="H2491" s="9">
        <f>IF(A2491="","",YEAR(A2491)&amp;"-"&amp;TEXT(MONTH(A2491),"00"))</f>
        <v/>
      </c>
      <c r="I2491" s="8" t="n"/>
      <c r="J2491" s="9">
        <f>IF(C2491="","",IF(A2491="","일자 미기재",IF(F2491="","공수 미기재","")))</f>
        <v/>
      </c>
    </row>
    <row r="2492">
      <c r="A2492" s="7" t="n"/>
      <c r="B2492" s="8" t="n"/>
      <c r="C2492" s="9" t="n"/>
      <c r="D2492" s="9" t="n"/>
      <c r="E2492" s="8" t="n"/>
      <c r="F2492" s="9" t="n"/>
      <c r="G2492" s="10">
        <f>IF(OR(A2492="",B2492=""),"",COUNTIFS($A$4:$A$3003,A2492,$B$4:$B$3003,B2492))</f>
        <v/>
      </c>
      <c r="H2492" s="9">
        <f>IF(A2492="","",YEAR(A2492)&amp;"-"&amp;TEXT(MONTH(A2492),"00"))</f>
        <v/>
      </c>
      <c r="I2492" s="8" t="n"/>
      <c r="J2492" s="9">
        <f>IF(C2492="","",IF(A2492="","일자 미기재",IF(F2492="","공수 미기재","")))</f>
        <v/>
      </c>
    </row>
    <row r="2493">
      <c r="A2493" s="7" t="n"/>
      <c r="B2493" s="8" t="n"/>
      <c r="C2493" s="9" t="n"/>
      <c r="D2493" s="9" t="n"/>
      <c r="E2493" s="8" t="n"/>
      <c r="F2493" s="9" t="n"/>
      <c r="G2493" s="10">
        <f>IF(OR(A2493="",B2493=""),"",COUNTIFS($A$4:$A$3003,A2493,$B$4:$B$3003,B2493))</f>
        <v/>
      </c>
      <c r="H2493" s="9">
        <f>IF(A2493="","",YEAR(A2493)&amp;"-"&amp;TEXT(MONTH(A2493),"00"))</f>
        <v/>
      </c>
      <c r="I2493" s="8" t="n"/>
      <c r="J2493" s="9">
        <f>IF(C2493="","",IF(A2493="","일자 미기재",IF(F2493="","공수 미기재","")))</f>
        <v/>
      </c>
    </row>
    <row r="2494">
      <c r="A2494" s="7" t="n"/>
      <c r="B2494" s="8" t="n"/>
      <c r="C2494" s="9" t="n"/>
      <c r="D2494" s="9" t="n"/>
      <c r="E2494" s="8" t="n"/>
      <c r="F2494" s="9" t="n"/>
      <c r="G2494" s="10">
        <f>IF(OR(A2494="",B2494=""),"",COUNTIFS($A$4:$A$3003,A2494,$B$4:$B$3003,B2494))</f>
        <v/>
      </c>
      <c r="H2494" s="9">
        <f>IF(A2494="","",YEAR(A2494)&amp;"-"&amp;TEXT(MONTH(A2494),"00"))</f>
        <v/>
      </c>
      <c r="I2494" s="8" t="n"/>
      <c r="J2494" s="9">
        <f>IF(C2494="","",IF(A2494="","일자 미기재",IF(F2494="","공수 미기재","")))</f>
        <v/>
      </c>
    </row>
    <row r="2495">
      <c r="A2495" s="7" t="n"/>
      <c r="B2495" s="8" t="n"/>
      <c r="C2495" s="9" t="n"/>
      <c r="D2495" s="9" t="n"/>
      <c r="E2495" s="8" t="n"/>
      <c r="F2495" s="9" t="n"/>
      <c r="G2495" s="10">
        <f>IF(OR(A2495="",B2495=""),"",COUNTIFS($A$4:$A$3003,A2495,$B$4:$B$3003,B2495))</f>
        <v/>
      </c>
      <c r="H2495" s="9">
        <f>IF(A2495="","",YEAR(A2495)&amp;"-"&amp;TEXT(MONTH(A2495),"00"))</f>
        <v/>
      </c>
      <c r="I2495" s="8" t="n"/>
      <c r="J2495" s="9">
        <f>IF(C2495="","",IF(A2495="","일자 미기재",IF(F2495="","공수 미기재","")))</f>
        <v/>
      </c>
    </row>
    <row r="2496">
      <c r="A2496" s="7" t="n"/>
      <c r="B2496" s="8" t="n"/>
      <c r="C2496" s="9" t="n"/>
      <c r="D2496" s="9" t="n"/>
      <c r="E2496" s="8" t="n"/>
      <c r="F2496" s="9" t="n"/>
      <c r="G2496" s="10">
        <f>IF(OR(A2496="",B2496=""),"",COUNTIFS($A$4:$A$3003,A2496,$B$4:$B$3003,B2496))</f>
        <v/>
      </c>
      <c r="H2496" s="9">
        <f>IF(A2496="","",YEAR(A2496)&amp;"-"&amp;TEXT(MONTH(A2496),"00"))</f>
        <v/>
      </c>
      <c r="I2496" s="8" t="n"/>
      <c r="J2496" s="9">
        <f>IF(C2496="","",IF(A2496="","일자 미기재",IF(F2496="","공수 미기재","")))</f>
        <v/>
      </c>
    </row>
    <row r="2497">
      <c r="A2497" s="7" t="n"/>
      <c r="B2497" s="8" t="n"/>
      <c r="C2497" s="9" t="n"/>
      <c r="D2497" s="9" t="n"/>
      <c r="E2497" s="8" t="n"/>
      <c r="F2497" s="9" t="n"/>
      <c r="G2497" s="10">
        <f>IF(OR(A2497="",B2497=""),"",COUNTIFS($A$4:$A$3003,A2497,$B$4:$B$3003,B2497))</f>
        <v/>
      </c>
      <c r="H2497" s="9">
        <f>IF(A2497="","",YEAR(A2497)&amp;"-"&amp;TEXT(MONTH(A2497),"00"))</f>
        <v/>
      </c>
      <c r="I2497" s="8" t="n"/>
      <c r="J2497" s="9">
        <f>IF(C2497="","",IF(A2497="","일자 미기재",IF(F2497="","공수 미기재","")))</f>
        <v/>
      </c>
    </row>
    <row r="2498">
      <c r="A2498" s="7" t="n"/>
      <c r="B2498" s="8" t="n"/>
      <c r="C2498" s="9" t="n"/>
      <c r="D2498" s="9" t="n"/>
      <c r="E2498" s="8" t="n"/>
      <c r="F2498" s="9" t="n"/>
      <c r="G2498" s="10">
        <f>IF(OR(A2498="",B2498=""),"",COUNTIFS($A$4:$A$3003,A2498,$B$4:$B$3003,B2498))</f>
        <v/>
      </c>
      <c r="H2498" s="9">
        <f>IF(A2498="","",YEAR(A2498)&amp;"-"&amp;TEXT(MONTH(A2498),"00"))</f>
        <v/>
      </c>
      <c r="I2498" s="8" t="n"/>
      <c r="J2498" s="9">
        <f>IF(C2498="","",IF(A2498="","일자 미기재",IF(F2498="","공수 미기재","")))</f>
        <v/>
      </c>
    </row>
    <row r="2499">
      <c r="A2499" s="7" t="n"/>
      <c r="B2499" s="8" t="n"/>
      <c r="C2499" s="9" t="n"/>
      <c r="D2499" s="9" t="n"/>
      <c r="E2499" s="8" t="n"/>
      <c r="F2499" s="9" t="n"/>
      <c r="G2499" s="10">
        <f>IF(OR(A2499="",B2499=""),"",COUNTIFS($A$4:$A$3003,A2499,$B$4:$B$3003,B2499))</f>
        <v/>
      </c>
      <c r="H2499" s="9">
        <f>IF(A2499="","",YEAR(A2499)&amp;"-"&amp;TEXT(MONTH(A2499),"00"))</f>
        <v/>
      </c>
      <c r="I2499" s="8" t="n"/>
      <c r="J2499" s="9">
        <f>IF(C2499="","",IF(A2499="","일자 미기재",IF(F2499="","공수 미기재","")))</f>
        <v/>
      </c>
    </row>
    <row r="2500">
      <c r="A2500" s="7" t="n"/>
      <c r="B2500" s="8" t="n"/>
      <c r="C2500" s="9" t="n"/>
      <c r="D2500" s="9" t="n"/>
      <c r="E2500" s="8" t="n"/>
      <c r="F2500" s="9" t="n"/>
      <c r="G2500" s="10">
        <f>IF(OR(A2500="",B2500=""),"",COUNTIFS($A$4:$A$3003,A2500,$B$4:$B$3003,B2500))</f>
        <v/>
      </c>
      <c r="H2500" s="9">
        <f>IF(A2500="","",YEAR(A2500)&amp;"-"&amp;TEXT(MONTH(A2500),"00"))</f>
        <v/>
      </c>
      <c r="I2500" s="8" t="n"/>
      <c r="J2500" s="9">
        <f>IF(C2500="","",IF(A2500="","일자 미기재",IF(F2500="","공수 미기재","")))</f>
        <v/>
      </c>
    </row>
    <row r="2501">
      <c r="A2501" s="7" t="n"/>
      <c r="B2501" s="8" t="n"/>
      <c r="C2501" s="9" t="n"/>
      <c r="D2501" s="9" t="n"/>
      <c r="E2501" s="8" t="n"/>
      <c r="F2501" s="9" t="n"/>
      <c r="G2501" s="10">
        <f>IF(OR(A2501="",B2501=""),"",COUNTIFS($A$4:$A$3003,A2501,$B$4:$B$3003,B2501))</f>
        <v/>
      </c>
      <c r="H2501" s="9">
        <f>IF(A2501="","",YEAR(A2501)&amp;"-"&amp;TEXT(MONTH(A2501),"00"))</f>
        <v/>
      </c>
      <c r="I2501" s="8" t="n"/>
      <c r="J2501" s="9">
        <f>IF(C2501="","",IF(A2501="","일자 미기재",IF(F2501="","공수 미기재","")))</f>
        <v/>
      </c>
    </row>
    <row r="2502">
      <c r="A2502" s="7" t="n"/>
      <c r="B2502" s="8" t="n"/>
      <c r="C2502" s="9" t="n"/>
      <c r="D2502" s="9" t="n"/>
      <c r="E2502" s="8" t="n"/>
      <c r="F2502" s="9" t="n"/>
      <c r="G2502" s="10">
        <f>IF(OR(A2502="",B2502=""),"",COUNTIFS($A$4:$A$3003,A2502,$B$4:$B$3003,B2502))</f>
        <v/>
      </c>
      <c r="H2502" s="9">
        <f>IF(A2502="","",YEAR(A2502)&amp;"-"&amp;TEXT(MONTH(A2502),"00"))</f>
        <v/>
      </c>
      <c r="I2502" s="8" t="n"/>
      <c r="J2502" s="9">
        <f>IF(C2502="","",IF(A2502="","일자 미기재",IF(F2502="","공수 미기재","")))</f>
        <v/>
      </c>
    </row>
    <row r="2503">
      <c r="A2503" s="7" t="n"/>
      <c r="B2503" s="8" t="n"/>
      <c r="C2503" s="9" t="n"/>
      <c r="D2503" s="9" t="n"/>
      <c r="E2503" s="8" t="n"/>
      <c r="F2503" s="9" t="n"/>
      <c r="G2503" s="10">
        <f>IF(OR(A2503="",B2503=""),"",COUNTIFS($A$4:$A$3003,A2503,$B$4:$B$3003,B2503))</f>
        <v/>
      </c>
      <c r="H2503" s="9">
        <f>IF(A2503="","",YEAR(A2503)&amp;"-"&amp;TEXT(MONTH(A2503),"00"))</f>
        <v/>
      </c>
      <c r="I2503" s="8" t="n"/>
      <c r="J2503" s="9">
        <f>IF(C2503="","",IF(A2503="","일자 미기재",IF(F2503="","공수 미기재","")))</f>
        <v/>
      </c>
    </row>
    <row r="2504">
      <c r="A2504" s="7" t="n"/>
      <c r="B2504" s="8" t="n"/>
      <c r="C2504" s="9" t="n"/>
      <c r="D2504" s="9" t="n"/>
      <c r="E2504" s="8" t="n"/>
      <c r="F2504" s="9" t="n"/>
      <c r="G2504" s="10">
        <f>IF(OR(A2504="",B2504=""),"",COUNTIFS($A$4:$A$3003,A2504,$B$4:$B$3003,B2504))</f>
        <v/>
      </c>
      <c r="H2504" s="9">
        <f>IF(A2504="","",YEAR(A2504)&amp;"-"&amp;TEXT(MONTH(A2504),"00"))</f>
        <v/>
      </c>
      <c r="I2504" s="8" t="n"/>
      <c r="J2504" s="9">
        <f>IF(C2504="","",IF(A2504="","일자 미기재",IF(F2504="","공수 미기재","")))</f>
        <v/>
      </c>
    </row>
    <row r="2505">
      <c r="A2505" s="7" t="n"/>
      <c r="B2505" s="8" t="n"/>
      <c r="C2505" s="9" t="n"/>
      <c r="D2505" s="9" t="n"/>
      <c r="E2505" s="8" t="n"/>
      <c r="F2505" s="9" t="n"/>
      <c r="G2505" s="10">
        <f>IF(OR(A2505="",B2505=""),"",COUNTIFS($A$4:$A$3003,A2505,$B$4:$B$3003,B2505))</f>
        <v/>
      </c>
      <c r="H2505" s="9">
        <f>IF(A2505="","",YEAR(A2505)&amp;"-"&amp;TEXT(MONTH(A2505),"00"))</f>
        <v/>
      </c>
      <c r="I2505" s="8" t="n"/>
      <c r="J2505" s="9">
        <f>IF(C2505="","",IF(A2505="","일자 미기재",IF(F2505="","공수 미기재","")))</f>
        <v/>
      </c>
    </row>
    <row r="2506">
      <c r="A2506" s="7" t="n"/>
      <c r="B2506" s="8" t="n"/>
      <c r="C2506" s="9" t="n"/>
      <c r="D2506" s="9" t="n"/>
      <c r="E2506" s="8" t="n"/>
      <c r="F2506" s="9" t="n"/>
      <c r="G2506" s="10">
        <f>IF(OR(A2506="",B2506=""),"",COUNTIFS($A$4:$A$3003,A2506,$B$4:$B$3003,B2506))</f>
        <v/>
      </c>
      <c r="H2506" s="9">
        <f>IF(A2506="","",YEAR(A2506)&amp;"-"&amp;TEXT(MONTH(A2506),"00"))</f>
        <v/>
      </c>
      <c r="I2506" s="8" t="n"/>
      <c r="J2506" s="9">
        <f>IF(C2506="","",IF(A2506="","일자 미기재",IF(F2506="","공수 미기재","")))</f>
        <v/>
      </c>
    </row>
    <row r="2507">
      <c r="A2507" s="7" t="n"/>
      <c r="B2507" s="8" t="n"/>
      <c r="C2507" s="9" t="n"/>
      <c r="D2507" s="9" t="n"/>
      <c r="E2507" s="8" t="n"/>
      <c r="F2507" s="9" t="n"/>
      <c r="G2507" s="10">
        <f>IF(OR(A2507="",B2507=""),"",COUNTIFS($A$4:$A$3003,A2507,$B$4:$B$3003,B2507))</f>
        <v/>
      </c>
      <c r="H2507" s="9">
        <f>IF(A2507="","",YEAR(A2507)&amp;"-"&amp;TEXT(MONTH(A2507),"00"))</f>
        <v/>
      </c>
      <c r="I2507" s="8" t="n"/>
      <c r="J2507" s="9">
        <f>IF(C2507="","",IF(A2507="","일자 미기재",IF(F2507="","공수 미기재","")))</f>
        <v/>
      </c>
    </row>
    <row r="2508">
      <c r="A2508" s="7" t="n"/>
      <c r="B2508" s="8" t="n"/>
      <c r="C2508" s="9" t="n"/>
      <c r="D2508" s="9" t="n"/>
      <c r="E2508" s="8" t="n"/>
      <c r="F2508" s="9" t="n"/>
      <c r="G2508" s="10">
        <f>IF(OR(A2508="",B2508=""),"",COUNTIFS($A$4:$A$3003,A2508,$B$4:$B$3003,B2508))</f>
        <v/>
      </c>
      <c r="H2508" s="9">
        <f>IF(A2508="","",YEAR(A2508)&amp;"-"&amp;TEXT(MONTH(A2508),"00"))</f>
        <v/>
      </c>
      <c r="I2508" s="8" t="n"/>
      <c r="J2508" s="9">
        <f>IF(C2508="","",IF(A2508="","일자 미기재",IF(F2508="","공수 미기재","")))</f>
        <v/>
      </c>
    </row>
    <row r="2509">
      <c r="A2509" s="7" t="n"/>
      <c r="B2509" s="8" t="n"/>
      <c r="C2509" s="9" t="n"/>
      <c r="D2509" s="9" t="n"/>
      <c r="E2509" s="8" t="n"/>
      <c r="F2509" s="9" t="n"/>
      <c r="G2509" s="10">
        <f>IF(OR(A2509="",B2509=""),"",COUNTIFS($A$4:$A$3003,A2509,$B$4:$B$3003,B2509))</f>
        <v/>
      </c>
      <c r="H2509" s="9">
        <f>IF(A2509="","",YEAR(A2509)&amp;"-"&amp;TEXT(MONTH(A2509),"00"))</f>
        <v/>
      </c>
      <c r="I2509" s="8" t="n"/>
      <c r="J2509" s="9">
        <f>IF(C2509="","",IF(A2509="","일자 미기재",IF(F2509="","공수 미기재","")))</f>
        <v/>
      </c>
    </row>
    <row r="2510">
      <c r="A2510" s="7" t="n"/>
      <c r="B2510" s="8" t="n"/>
      <c r="C2510" s="9" t="n"/>
      <c r="D2510" s="9" t="n"/>
      <c r="E2510" s="8" t="n"/>
      <c r="F2510" s="9" t="n"/>
      <c r="G2510" s="10">
        <f>IF(OR(A2510="",B2510=""),"",COUNTIFS($A$4:$A$3003,A2510,$B$4:$B$3003,B2510))</f>
        <v/>
      </c>
      <c r="H2510" s="9">
        <f>IF(A2510="","",YEAR(A2510)&amp;"-"&amp;TEXT(MONTH(A2510),"00"))</f>
        <v/>
      </c>
      <c r="I2510" s="8" t="n"/>
      <c r="J2510" s="9">
        <f>IF(C2510="","",IF(A2510="","일자 미기재",IF(F2510="","공수 미기재","")))</f>
        <v/>
      </c>
    </row>
    <row r="2511">
      <c r="A2511" s="7" t="n"/>
      <c r="B2511" s="8" t="n"/>
      <c r="C2511" s="9" t="n"/>
      <c r="D2511" s="9" t="n"/>
      <c r="E2511" s="8" t="n"/>
      <c r="F2511" s="9" t="n"/>
      <c r="G2511" s="10">
        <f>IF(OR(A2511="",B2511=""),"",COUNTIFS($A$4:$A$3003,A2511,$B$4:$B$3003,B2511))</f>
        <v/>
      </c>
      <c r="H2511" s="9">
        <f>IF(A2511="","",YEAR(A2511)&amp;"-"&amp;TEXT(MONTH(A2511),"00"))</f>
        <v/>
      </c>
      <c r="I2511" s="8" t="n"/>
      <c r="J2511" s="9">
        <f>IF(C2511="","",IF(A2511="","일자 미기재",IF(F2511="","공수 미기재","")))</f>
        <v/>
      </c>
    </row>
    <row r="2512">
      <c r="A2512" s="7" t="n"/>
      <c r="B2512" s="8" t="n"/>
      <c r="C2512" s="9" t="n"/>
      <c r="D2512" s="9" t="n"/>
      <c r="E2512" s="8" t="n"/>
      <c r="F2512" s="9" t="n"/>
      <c r="G2512" s="10">
        <f>IF(OR(A2512="",B2512=""),"",COUNTIFS($A$4:$A$3003,A2512,$B$4:$B$3003,B2512))</f>
        <v/>
      </c>
      <c r="H2512" s="9">
        <f>IF(A2512="","",YEAR(A2512)&amp;"-"&amp;TEXT(MONTH(A2512),"00"))</f>
        <v/>
      </c>
      <c r="I2512" s="8" t="n"/>
      <c r="J2512" s="9">
        <f>IF(C2512="","",IF(A2512="","일자 미기재",IF(F2512="","공수 미기재","")))</f>
        <v/>
      </c>
    </row>
    <row r="2513">
      <c r="A2513" s="7" t="n"/>
      <c r="B2513" s="8" t="n"/>
      <c r="C2513" s="9" t="n"/>
      <c r="D2513" s="9" t="n"/>
      <c r="E2513" s="8" t="n"/>
      <c r="F2513" s="9" t="n"/>
      <c r="G2513" s="10">
        <f>IF(OR(A2513="",B2513=""),"",COUNTIFS($A$4:$A$3003,A2513,$B$4:$B$3003,B2513))</f>
        <v/>
      </c>
      <c r="H2513" s="9">
        <f>IF(A2513="","",YEAR(A2513)&amp;"-"&amp;TEXT(MONTH(A2513),"00"))</f>
        <v/>
      </c>
      <c r="I2513" s="8" t="n"/>
      <c r="J2513" s="9">
        <f>IF(C2513="","",IF(A2513="","일자 미기재",IF(F2513="","공수 미기재","")))</f>
        <v/>
      </c>
    </row>
    <row r="2514">
      <c r="A2514" s="7" t="n"/>
      <c r="B2514" s="8" t="n"/>
      <c r="C2514" s="9" t="n"/>
      <c r="D2514" s="9" t="n"/>
      <c r="E2514" s="8" t="n"/>
      <c r="F2514" s="9" t="n"/>
      <c r="G2514" s="10">
        <f>IF(OR(A2514="",B2514=""),"",COUNTIFS($A$4:$A$3003,A2514,$B$4:$B$3003,B2514))</f>
        <v/>
      </c>
      <c r="H2514" s="9">
        <f>IF(A2514="","",YEAR(A2514)&amp;"-"&amp;TEXT(MONTH(A2514),"00"))</f>
        <v/>
      </c>
      <c r="I2514" s="8" t="n"/>
      <c r="J2514" s="9">
        <f>IF(C2514="","",IF(A2514="","일자 미기재",IF(F2514="","공수 미기재","")))</f>
        <v/>
      </c>
    </row>
    <row r="2515">
      <c r="A2515" s="7" t="n"/>
      <c r="B2515" s="8" t="n"/>
      <c r="C2515" s="9" t="n"/>
      <c r="D2515" s="9" t="n"/>
      <c r="E2515" s="8" t="n"/>
      <c r="F2515" s="9" t="n"/>
      <c r="G2515" s="10">
        <f>IF(OR(A2515="",B2515=""),"",COUNTIFS($A$4:$A$3003,A2515,$B$4:$B$3003,B2515))</f>
        <v/>
      </c>
      <c r="H2515" s="9">
        <f>IF(A2515="","",YEAR(A2515)&amp;"-"&amp;TEXT(MONTH(A2515),"00"))</f>
        <v/>
      </c>
      <c r="I2515" s="8" t="n"/>
      <c r="J2515" s="9">
        <f>IF(C2515="","",IF(A2515="","일자 미기재",IF(F2515="","공수 미기재","")))</f>
        <v/>
      </c>
    </row>
    <row r="2516">
      <c r="A2516" s="7" t="n"/>
      <c r="B2516" s="8" t="n"/>
      <c r="C2516" s="9" t="n"/>
      <c r="D2516" s="9" t="n"/>
      <c r="E2516" s="8" t="n"/>
      <c r="F2516" s="9" t="n"/>
      <c r="G2516" s="10">
        <f>IF(OR(A2516="",B2516=""),"",COUNTIFS($A$4:$A$3003,A2516,$B$4:$B$3003,B2516))</f>
        <v/>
      </c>
      <c r="H2516" s="9">
        <f>IF(A2516="","",YEAR(A2516)&amp;"-"&amp;TEXT(MONTH(A2516),"00"))</f>
        <v/>
      </c>
      <c r="I2516" s="8" t="n"/>
      <c r="J2516" s="9">
        <f>IF(C2516="","",IF(A2516="","일자 미기재",IF(F2516="","공수 미기재","")))</f>
        <v/>
      </c>
    </row>
    <row r="2517">
      <c r="A2517" s="7" t="n"/>
      <c r="B2517" s="8" t="n"/>
      <c r="C2517" s="9" t="n"/>
      <c r="D2517" s="9" t="n"/>
      <c r="E2517" s="8" t="n"/>
      <c r="F2517" s="9" t="n"/>
      <c r="G2517" s="10">
        <f>IF(OR(A2517="",B2517=""),"",COUNTIFS($A$4:$A$3003,A2517,$B$4:$B$3003,B2517))</f>
        <v/>
      </c>
      <c r="H2517" s="9">
        <f>IF(A2517="","",YEAR(A2517)&amp;"-"&amp;TEXT(MONTH(A2517),"00"))</f>
        <v/>
      </c>
      <c r="I2517" s="8" t="n"/>
      <c r="J2517" s="9">
        <f>IF(C2517="","",IF(A2517="","일자 미기재",IF(F2517="","공수 미기재","")))</f>
        <v/>
      </c>
    </row>
    <row r="2518">
      <c r="A2518" s="7" t="n"/>
      <c r="B2518" s="8" t="n"/>
      <c r="C2518" s="9" t="n"/>
      <c r="D2518" s="9" t="n"/>
      <c r="E2518" s="8" t="n"/>
      <c r="F2518" s="9" t="n"/>
      <c r="G2518" s="10">
        <f>IF(OR(A2518="",B2518=""),"",COUNTIFS($A$4:$A$3003,A2518,$B$4:$B$3003,B2518))</f>
        <v/>
      </c>
      <c r="H2518" s="9">
        <f>IF(A2518="","",YEAR(A2518)&amp;"-"&amp;TEXT(MONTH(A2518),"00"))</f>
        <v/>
      </c>
      <c r="I2518" s="8" t="n"/>
      <c r="J2518" s="9">
        <f>IF(C2518="","",IF(A2518="","일자 미기재",IF(F2518="","공수 미기재","")))</f>
        <v/>
      </c>
    </row>
    <row r="2519">
      <c r="A2519" s="7" t="n"/>
      <c r="B2519" s="8" t="n"/>
      <c r="C2519" s="9" t="n"/>
      <c r="D2519" s="9" t="n"/>
      <c r="E2519" s="8" t="n"/>
      <c r="F2519" s="9" t="n"/>
      <c r="G2519" s="10">
        <f>IF(OR(A2519="",B2519=""),"",COUNTIFS($A$4:$A$3003,A2519,$B$4:$B$3003,B2519))</f>
        <v/>
      </c>
      <c r="H2519" s="9">
        <f>IF(A2519="","",YEAR(A2519)&amp;"-"&amp;TEXT(MONTH(A2519),"00"))</f>
        <v/>
      </c>
      <c r="I2519" s="8" t="n"/>
      <c r="J2519" s="9">
        <f>IF(C2519="","",IF(A2519="","일자 미기재",IF(F2519="","공수 미기재","")))</f>
        <v/>
      </c>
    </row>
    <row r="2520">
      <c r="A2520" s="7" t="n"/>
      <c r="B2520" s="8" t="n"/>
      <c r="C2520" s="9" t="n"/>
      <c r="D2520" s="9" t="n"/>
      <c r="E2520" s="8" t="n"/>
      <c r="F2520" s="9" t="n"/>
      <c r="G2520" s="10">
        <f>IF(OR(A2520="",B2520=""),"",COUNTIFS($A$4:$A$3003,A2520,$B$4:$B$3003,B2520))</f>
        <v/>
      </c>
      <c r="H2520" s="9">
        <f>IF(A2520="","",YEAR(A2520)&amp;"-"&amp;TEXT(MONTH(A2520),"00"))</f>
        <v/>
      </c>
      <c r="I2520" s="8" t="n"/>
      <c r="J2520" s="9">
        <f>IF(C2520="","",IF(A2520="","일자 미기재",IF(F2520="","공수 미기재","")))</f>
        <v/>
      </c>
    </row>
    <row r="2521">
      <c r="A2521" s="7" t="n"/>
      <c r="B2521" s="8" t="n"/>
      <c r="C2521" s="9" t="n"/>
      <c r="D2521" s="9" t="n"/>
      <c r="E2521" s="8" t="n"/>
      <c r="F2521" s="9" t="n"/>
      <c r="G2521" s="10">
        <f>IF(OR(A2521="",B2521=""),"",COUNTIFS($A$4:$A$3003,A2521,$B$4:$B$3003,B2521))</f>
        <v/>
      </c>
      <c r="H2521" s="9">
        <f>IF(A2521="","",YEAR(A2521)&amp;"-"&amp;TEXT(MONTH(A2521),"00"))</f>
        <v/>
      </c>
      <c r="I2521" s="8" t="n"/>
      <c r="J2521" s="9">
        <f>IF(C2521="","",IF(A2521="","일자 미기재",IF(F2521="","공수 미기재","")))</f>
        <v/>
      </c>
    </row>
    <row r="2522">
      <c r="A2522" s="7" t="n"/>
      <c r="B2522" s="8" t="n"/>
      <c r="C2522" s="9" t="n"/>
      <c r="D2522" s="9" t="n"/>
      <c r="E2522" s="8" t="n"/>
      <c r="F2522" s="9" t="n"/>
      <c r="G2522" s="10">
        <f>IF(OR(A2522="",B2522=""),"",COUNTIFS($A$4:$A$3003,A2522,$B$4:$B$3003,B2522))</f>
        <v/>
      </c>
      <c r="H2522" s="9">
        <f>IF(A2522="","",YEAR(A2522)&amp;"-"&amp;TEXT(MONTH(A2522),"00"))</f>
        <v/>
      </c>
      <c r="I2522" s="8" t="n"/>
      <c r="J2522" s="9">
        <f>IF(C2522="","",IF(A2522="","일자 미기재",IF(F2522="","공수 미기재","")))</f>
        <v/>
      </c>
    </row>
    <row r="2523">
      <c r="A2523" s="7" t="n"/>
      <c r="B2523" s="8" t="n"/>
      <c r="C2523" s="9" t="n"/>
      <c r="D2523" s="9" t="n"/>
      <c r="E2523" s="8" t="n"/>
      <c r="F2523" s="9" t="n"/>
      <c r="G2523" s="10">
        <f>IF(OR(A2523="",B2523=""),"",COUNTIFS($A$4:$A$3003,A2523,$B$4:$B$3003,B2523))</f>
        <v/>
      </c>
      <c r="H2523" s="9">
        <f>IF(A2523="","",YEAR(A2523)&amp;"-"&amp;TEXT(MONTH(A2523),"00"))</f>
        <v/>
      </c>
      <c r="I2523" s="8" t="n"/>
      <c r="J2523" s="9">
        <f>IF(C2523="","",IF(A2523="","일자 미기재",IF(F2523="","공수 미기재","")))</f>
        <v/>
      </c>
    </row>
    <row r="2524">
      <c r="A2524" s="7" t="n"/>
      <c r="B2524" s="8" t="n"/>
      <c r="C2524" s="9" t="n"/>
      <c r="D2524" s="9" t="n"/>
      <c r="E2524" s="8" t="n"/>
      <c r="F2524" s="9" t="n"/>
      <c r="G2524" s="10">
        <f>IF(OR(A2524="",B2524=""),"",COUNTIFS($A$4:$A$3003,A2524,$B$4:$B$3003,B2524))</f>
        <v/>
      </c>
      <c r="H2524" s="9">
        <f>IF(A2524="","",YEAR(A2524)&amp;"-"&amp;TEXT(MONTH(A2524),"00"))</f>
        <v/>
      </c>
      <c r="I2524" s="8" t="n"/>
      <c r="J2524" s="9">
        <f>IF(C2524="","",IF(A2524="","일자 미기재",IF(F2524="","공수 미기재","")))</f>
        <v/>
      </c>
    </row>
    <row r="2525">
      <c r="A2525" s="7" t="n"/>
      <c r="B2525" s="8" t="n"/>
      <c r="C2525" s="9" t="n"/>
      <c r="D2525" s="9" t="n"/>
      <c r="E2525" s="8" t="n"/>
      <c r="F2525" s="9" t="n"/>
      <c r="G2525" s="10">
        <f>IF(OR(A2525="",B2525=""),"",COUNTIFS($A$4:$A$3003,A2525,$B$4:$B$3003,B2525))</f>
        <v/>
      </c>
      <c r="H2525" s="9">
        <f>IF(A2525="","",YEAR(A2525)&amp;"-"&amp;TEXT(MONTH(A2525),"00"))</f>
        <v/>
      </c>
      <c r="I2525" s="8" t="n"/>
      <c r="J2525" s="9">
        <f>IF(C2525="","",IF(A2525="","일자 미기재",IF(F2525="","공수 미기재","")))</f>
        <v/>
      </c>
    </row>
    <row r="2526">
      <c r="A2526" s="7" t="n"/>
      <c r="B2526" s="8" t="n"/>
      <c r="C2526" s="9" t="n"/>
      <c r="D2526" s="9" t="n"/>
      <c r="E2526" s="8" t="n"/>
      <c r="F2526" s="9" t="n"/>
      <c r="G2526" s="10">
        <f>IF(OR(A2526="",B2526=""),"",COUNTIFS($A$4:$A$3003,A2526,$B$4:$B$3003,B2526))</f>
        <v/>
      </c>
      <c r="H2526" s="9">
        <f>IF(A2526="","",YEAR(A2526)&amp;"-"&amp;TEXT(MONTH(A2526),"00"))</f>
        <v/>
      </c>
      <c r="I2526" s="8" t="n"/>
      <c r="J2526" s="9">
        <f>IF(C2526="","",IF(A2526="","일자 미기재",IF(F2526="","공수 미기재","")))</f>
        <v/>
      </c>
    </row>
    <row r="2527">
      <c r="A2527" s="7" t="n"/>
      <c r="B2527" s="8" t="n"/>
      <c r="C2527" s="9" t="n"/>
      <c r="D2527" s="9" t="n"/>
      <c r="E2527" s="8" t="n"/>
      <c r="F2527" s="9" t="n"/>
      <c r="G2527" s="10">
        <f>IF(OR(A2527="",B2527=""),"",COUNTIFS($A$4:$A$3003,A2527,$B$4:$B$3003,B2527))</f>
        <v/>
      </c>
      <c r="H2527" s="9">
        <f>IF(A2527="","",YEAR(A2527)&amp;"-"&amp;TEXT(MONTH(A2527),"00"))</f>
        <v/>
      </c>
      <c r="I2527" s="8" t="n"/>
      <c r="J2527" s="9">
        <f>IF(C2527="","",IF(A2527="","일자 미기재",IF(F2527="","공수 미기재","")))</f>
        <v/>
      </c>
    </row>
    <row r="2528">
      <c r="A2528" s="7" t="n"/>
      <c r="B2528" s="8" t="n"/>
      <c r="C2528" s="9" t="n"/>
      <c r="D2528" s="9" t="n"/>
      <c r="E2528" s="8" t="n"/>
      <c r="F2528" s="9" t="n"/>
      <c r="G2528" s="10">
        <f>IF(OR(A2528="",B2528=""),"",COUNTIFS($A$4:$A$3003,A2528,$B$4:$B$3003,B2528))</f>
        <v/>
      </c>
      <c r="H2528" s="9">
        <f>IF(A2528="","",YEAR(A2528)&amp;"-"&amp;TEXT(MONTH(A2528),"00"))</f>
        <v/>
      </c>
      <c r="I2528" s="8" t="n"/>
      <c r="J2528" s="9">
        <f>IF(C2528="","",IF(A2528="","일자 미기재",IF(F2528="","공수 미기재","")))</f>
        <v/>
      </c>
    </row>
    <row r="2529">
      <c r="A2529" s="7" t="n"/>
      <c r="B2529" s="8" t="n"/>
      <c r="C2529" s="9" t="n"/>
      <c r="D2529" s="9" t="n"/>
      <c r="E2529" s="8" t="n"/>
      <c r="F2529" s="9" t="n"/>
      <c r="G2529" s="10">
        <f>IF(OR(A2529="",B2529=""),"",COUNTIFS($A$4:$A$3003,A2529,$B$4:$B$3003,B2529))</f>
        <v/>
      </c>
      <c r="H2529" s="9">
        <f>IF(A2529="","",YEAR(A2529)&amp;"-"&amp;TEXT(MONTH(A2529),"00"))</f>
        <v/>
      </c>
      <c r="I2529" s="8" t="n"/>
      <c r="J2529" s="9">
        <f>IF(C2529="","",IF(A2529="","일자 미기재",IF(F2529="","공수 미기재","")))</f>
        <v/>
      </c>
    </row>
    <row r="2530">
      <c r="A2530" s="7" t="n"/>
      <c r="B2530" s="8" t="n"/>
      <c r="C2530" s="9" t="n"/>
      <c r="D2530" s="9" t="n"/>
      <c r="E2530" s="8" t="n"/>
      <c r="F2530" s="9" t="n"/>
      <c r="G2530" s="10">
        <f>IF(OR(A2530="",B2530=""),"",COUNTIFS($A$4:$A$3003,A2530,$B$4:$B$3003,B2530))</f>
        <v/>
      </c>
      <c r="H2530" s="9">
        <f>IF(A2530="","",YEAR(A2530)&amp;"-"&amp;TEXT(MONTH(A2530),"00"))</f>
        <v/>
      </c>
      <c r="I2530" s="8" t="n"/>
      <c r="J2530" s="9">
        <f>IF(C2530="","",IF(A2530="","일자 미기재",IF(F2530="","공수 미기재","")))</f>
        <v/>
      </c>
    </row>
    <row r="2531">
      <c r="A2531" s="7" t="n"/>
      <c r="B2531" s="8" t="n"/>
      <c r="C2531" s="9" t="n"/>
      <c r="D2531" s="9" t="n"/>
      <c r="E2531" s="8" t="n"/>
      <c r="F2531" s="9" t="n"/>
      <c r="G2531" s="10">
        <f>IF(OR(A2531="",B2531=""),"",COUNTIFS($A$4:$A$3003,A2531,$B$4:$B$3003,B2531))</f>
        <v/>
      </c>
      <c r="H2531" s="9">
        <f>IF(A2531="","",YEAR(A2531)&amp;"-"&amp;TEXT(MONTH(A2531),"00"))</f>
        <v/>
      </c>
      <c r="I2531" s="8" t="n"/>
      <c r="J2531" s="9">
        <f>IF(C2531="","",IF(A2531="","일자 미기재",IF(F2531="","공수 미기재","")))</f>
        <v/>
      </c>
    </row>
    <row r="2532">
      <c r="A2532" s="7" t="n"/>
      <c r="B2532" s="8" t="n"/>
      <c r="C2532" s="9" t="n"/>
      <c r="D2532" s="9" t="n"/>
      <c r="E2532" s="8" t="n"/>
      <c r="F2532" s="9" t="n"/>
      <c r="G2532" s="10">
        <f>IF(OR(A2532="",B2532=""),"",COUNTIFS($A$4:$A$3003,A2532,$B$4:$B$3003,B2532))</f>
        <v/>
      </c>
      <c r="H2532" s="9">
        <f>IF(A2532="","",YEAR(A2532)&amp;"-"&amp;TEXT(MONTH(A2532),"00"))</f>
        <v/>
      </c>
      <c r="I2532" s="8" t="n"/>
      <c r="J2532" s="9">
        <f>IF(C2532="","",IF(A2532="","일자 미기재",IF(F2532="","공수 미기재","")))</f>
        <v/>
      </c>
    </row>
    <row r="2533">
      <c r="A2533" s="7" t="n"/>
      <c r="B2533" s="8" t="n"/>
      <c r="C2533" s="9" t="n"/>
      <c r="D2533" s="9" t="n"/>
      <c r="E2533" s="8" t="n"/>
      <c r="F2533" s="9" t="n"/>
      <c r="G2533" s="10">
        <f>IF(OR(A2533="",B2533=""),"",COUNTIFS($A$4:$A$3003,A2533,$B$4:$B$3003,B2533))</f>
        <v/>
      </c>
      <c r="H2533" s="9">
        <f>IF(A2533="","",YEAR(A2533)&amp;"-"&amp;TEXT(MONTH(A2533),"00"))</f>
        <v/>
      </c>
      <c r="I2533" s="8" t="n"/>
      <c r="J2533" s="9">
        <f>IF(C2533="","",IF(A2533="","일자 미기재",IF(F2533="","공수 미기재","")))</f>
        <v/>
      </c>
    </row>
    <row r="2534">
      <c r="A2534" s="7" t="n"/>
      <c r="B2534" s="8" t="n"/>
      <c r="C2534" s="9" t="n"/>
      <c r="D2534" s="9" t="n"/>
      <c r="E2534" s="8" t="n"/>
      <c r="F2534" s="9" t="n"/>
      <c r="G2534" s="10">
        <f>IF(OR(A2534="",B2534=""),"",COUNTIFS($A$4:$A$3003,A2534,$B$4:$B$3003,B2534))</f>
        <v/>
      </c>
      <c r="H2534" s="9">
        <f>IF(A2534="","",YEAR(A2534)&amp;"-"&amp;TEXT(MONTH(A2534),"00"))</f>
        <v/>
      </c>
      <c r="I2534" s="8" t="n"/>
      <c r="J2534" s="9">
        <f>IF(C2534="","",IF(A2534="","일자 미기재",IF(F2534="","공수 미기재","")))</f>
        <v/>
      </c>
    </row>
    <row r="2535">
      <c r="A2535" s="7" t="n"/>
      <c r="B2535" s="8" t="n"/>
      <c r="C2535" s="9" t="n"/>
      <c r="D2535" s="9" t="n"/>
      <c r="E2535" s="8" t="n"/>
      <c r="F2535" s="9" t="n"/>
      <c r="G2535" s="10">
        <f>IF(OR(A2535="",B2535=""),"",COUNTIFS($A$4:$A$3003,A2535,$B$4:$B$3003,B2535))</f>
        <v/>
      </c>
      <c r="H2535" s="9">
        <f>IF(A2535="","",YEAR(A2535)&amp;"-"&amp;TEXT(MONTH(A2535),"00"))</f>
        <v/>
      </c>
      <c r="I2535" s="8" t="n"/>
      <c r="J2535" s="9">
        <f>IF(C2535="","",IF(A2535="","일자 미기재",IF(F2535="","공수 미기재","")))</f>
        <v/>
      </c>
    </row>
    <row r="2536">
      <c r="A2536" s="7" t="n"/>
      <c r="B2536" s="8" t="n"/>
      <c r="C2536" s="9" t="n"/>
      <c r="D2536" s="9" t="n"/>
      <c r="E2536" s="8" t="n"/>
      <c r="F2536" s="9" t="n"/>
      <c r="G2536" s="10">
        <f>IF(OR(A2536="",B2536=""),"",COUNTIFS($A$4:$A$3003,A2536,$B$4:$B$3003,B2536))</f>
        <v/>
      </c>
      <c r="H2536" s="9">
        <f>IF(A2536="","",YEAR(A2536)&amp;"-"&amp;TEXT(MONTH(A2536),"00"))</f>
        <v/>
      </c>
      <c r="I2536" s="8" t="n"/>
      <c r="J2536" s="9">
        <f>IF(C2536="","",IF(A2536="","일자 미기재",IF(F2536="","공수 미기재","")))</f>
        <v/>
      </c>
    </row>
    <row r="2537">
      <c r="A2537" s="7" t="n"/>
      <c r="B2537" s="8" t="n"/>
      <c r="C2537" s="9" t="n"/>
      <c r="D2537" s="9" t="n"/>
      <c r="E2537" s="8" t="n"/>
      <c r="F2537" s="9" t="n"/>
      <c r="G2537" s="10">
        <f>IF(OR(A2537="",B2537=""),"",COUNTIFS($A$4:$A$3003,A2537,$B$4:$B$3003,B2537))</f>
        <v/>
      </c>
      <c r="H2537" s="9">
        <f>IF(A2537="","",YEAR(A2537)&amp;"-"&amp;TEXT(MONTH(A2537),"00"))</f>
        <v/>
      </c>
      <c r="I2537" s="8" t="n"/>
      <c r="J2537" s="9">
        <f>IF(C2537="","",IF(A2537="","일자 미기재",IF(F2537="","공수 미기재","")))</f>
        <v/>
      </c>
    </row>
    <row r="2538">
      <c r="A2538" s="7" t="n"/>
      <c r="B2538" s="8" t="n"/>
      <c r="C2538" s="9" t="n"/>
      <c r="D2538" s="9" t="n"/>
      <c r="E2538" s="8" t="n"/>
      <c r="F2538" s="9" t="n"/>
      <c r="G2538" s="10">
        <f>IF(OR(A2538="",B2538=""),"",COUNTIFS($A$4:$A$3003,A2538,$B$4:$B$3003,B2538))</f>
        <v/>
      </c>
      <c r="H2538" s="9">
        <f>IF(A2538="","",YEAR(A2538)&amp;"-"&amp;TEXT(MONTH(A2538),"00"))</f>
        <v/>
      </c>
      <c r="I2538" s="8" t="n"/>
      <c r="J2538" s="9">
        <f>IF(C2538="","",IF(A2538="","일자 미기재",IF(F2538="","공수 미기재","")))</f>
        <v/>
      </c>
    </row>
    <row r="2539">
      <c r="A2539" s="7" t="n"/>
      <c r="B2539" s="8" t="n"/>
      <c r="C2539" s="9" t="n"/>
      <c r="D2539" s="9" t="n"/>
      <c r="E2539" s="8" t="n"/>
      <c r="F2539" s="9" t="n"/>
      <c r="G2539" s="10">
        <f>IF(OR(A2539="",B2539=""),"",COUNTIFS($A$4:$A$3003,A2539,$B$4:$B$3003,B2539))</f>
        <v/>
      </c>
      <c r="H2539" s="9">
        <f>IF(A2539="","",YEAR(A2539)&amp;"-"&amp;TEXT(MONTH(A2539),"00"))</f>
        <v/>
      </c>
      <c r="I2539" s="8" t="n"/>
      <c r="J2539" s="9">
        <f>IF(C2539="","",IF(A2539="","일자 미기재",IF(F2539="","공수 미기재","")))</f>
        <v/>
      </c>
    </row>
    <row r="2540">
      <c r="A2540" s="7" t="n"/>
      <c r="B2540" s="8" t="n"/>
      <c r="C2540" s="9" t="n"/>
      <c r="D2540" s="9" t="n"/>
      <c r="E2540" s="8" t="n"/>
      <c r="F2540" s="9" t="n"/>
      <c r="G2540" s="10">
        <f>IF(OR(A2540="",B2540=""),"",COUNTIFS($A$4:$A$3003,A2540,$B$4:$B$3003,B2540))</f>
        <v/>
      </c>
      <c r="H2540" s="9">
        <f>IF(A2540="","",YEAR(A2540)&amp;"-"&amp;TEXT(MONTH(A2540),"00"))</f>
        <v/>
      </c>
      <c r="I2540" s="8" t="n"/>
      <c r="J2540" s="9">
        <f>IF(C2540="","",IF(A2540="","일자 미기재",IF(F2540="","공수 미기재","")))</f>
        <v/>
      </c>
    </row>
    <row r="2541">
      <c r="A2541" s="7" t="n"/>
      <c r="B2541" s="8" t="n"/>
      <c r="C2541" s="9" t="n"/>
      <c r="D2541" s="9" t="n"/>
      <c r="E2541" s="8" t="n"/>
      <c r="F2541" s="9" t="n"/>
      <c r="G2541" s="10">
        <f>IF(OR(A2541="",B2541=""),"",COUNTIFS($A$4:$A$3003,A2541,$B$4:$B$3003,B2541))</f>
        <v/>
      </c>
      <c r="H2541" s="9">
        <f>IF(A2541="","",YEAR(A2541)&amp;"-"&amp;TEXT(MONTH(A2541),"00"))</f>
        <v/>
      </c>
      <c r="I2541" s="8" t="n"/>
      <c r="J2541" s="9">
        <f>IF(C2541="","",IF(A2541="","일자 미기재",IF(F2541="","공수 미기재","")))</f>
        <v/>
      </c>
    </row>
    <row r="2542">
      <c r="A2542" s="7" t="n"/>
      <c r="B2542" s="8" t="n"/>
      <c r="C2542" s="9" t="n"/>
      <c r="D2542" s="9" t="n"/>
      <c r="E2542" s="8" t="n"/>
      <c r="F2542" s="9" t="n"/>
      <c r="G2542" s="10">
        <f>IF(OR(A2542="",B2542=""),"",COUNTIFS($A$4:$A$3003,A2542,$B$4:$B$3003,B2542))</f>
        <v/>
      </c>
      <c r="H2542" s="9">
        <f>IF(A2542="","",YEAR(A2542)&amp;"-"&amp;TEXT(MONTH(A2542),"00"))</f>
        <v/>
      </c>
      <c r="I2542" s="8" t="n"/>
      <c r="J2542" s="9">
        <f>IF(C2542="","",IF(A2542="","일자 미기재",IF(F2542="","공수 미기재","")))</f>
        <v/>
      </c>
    </row>
    <row r="2543">
      <c r="A2543" s="7" t="n"/>
      <c r="B2543" s="8" t="n"/>
      <c r="C2543" s="9" t="n"/>
      <c r="D2543" s="9" t="n"/>
      <c r="E2543" s="8" t="n"/>
      <c r="F2543" s="9" t="n"/>
      <c r="G2543" s="10">
        <f>IF(OR(A2543="",B2543=""),"",COUNTIFS($A$4:$A$3003,A2543,$B$4:$B$3003,B2543))</f>
        <v/>
      </c>
      <c r="H2543" s="9">
        <f>IF(A2543="","",YEAR(A2543)&amp;"-"&amp;TEXT(MONTH(A2543),"00"))</f>
        <v/>
      </c>
      <c r="I2543" s="8" t="n"/>
      <c r="J2543" s="9">
        <f>IF(C2543="","",IF(A2543="","일자 미기재",IF(F2543="","공수 미기재","")))</f>
        <v/>
      </c>
    </row>
    <row r="2544">
      <c r="A2544" s="7" t="n"/>
      <c r="B2544" s="8" t="n"/>
      <c r="C2544" s="9" t="n"/>
      <c r="D2544" s="9" t="n"/>
      <c r="E2544" s="8" t="n"/>
      <c r="F2544" s="9" t="n"/>
      <c r="G2544" s="10">
        <f>IF(OR(A2544="",B2544=""),"",COUNTIFS($A$4:$A$3003,A2544,$B$4:$B$3003,B2544))</f>
        <v/>
      </c>
      <c r="H2544" s="9">
        <f>IF(A2544="","",YEAR(A2544)&amp;"-"&amp;TEXT(MONTH(A2544),"00"))</f>
        <v/>
      </c>
      <c r="I2544" s="8" t="n"/>
      <c r="J2544" s="9">
        <f>IF(C2544="","",IF(A2544="","일자 미기재",IF(F2544="","공수 미기재","")))</f>
        <v/>
      </c>
    </row>
    <row r="2545">
      <c r="A2545" s="7" t="n"/>
      <c r="B2545" s="8" t="n"/>
      <c r="C2545" s="9" t="n"/>
      <c r="D2545" s="9" t="n"/>
      <c r="E2545" s="8" t="n"/>
      <c r="F2545" s="9" t="n"/>
      <c r="G2545" s="10">
        <f>IF(OR(A2545="",B2545=""),"",COUNTIFS($A$4:$A$3003,A2545,$B$4:$B$3003,B2545))</f>
        <v/>
      </c>
      <c r="H2545" s="9">
        <f>IF(A2545="","",YEAR(A2545)&amp;"-"&amp;TEXT(MONTH(A2545),"00"))</f>
        <v/>
      </c>
      <c r="I2545" s="8" t="n"/>
      <c r="J2545" s="9">
        <f>IF(C2545="","",IF(A2545="","일자 미기재",IF(F2545="","공수 미기재","")))</f>
        <v/>
      </c>
    </row>
    <row r="2546">
      <c r="A2546" s="7" t="n"/>
      <c r="B2546" s="8" t="n"/>
      <c r="C2546" s="9" t="n"/>
      <c r="D2546" s="9" t="n"/>
      <c r="E2546" s="8" t="n"/>
      <c r="F2546" s="9" t="n"/>
      <c r="G2546" s="10">
        <f>IF(OR(A2546="",B2546=""),"",COUNTIFS($A$4:$A$3003,A2546,$B$4:$B$3003,B2546))</f>
        <v/>
      </c>
      <c r="H2546" s="9">
        <f>IF(A2546="","",YEAR(A2546)&amp;"-"&amp;TEXT(MONTH(A2546),"00"))</f>
        <v/>
      </c>
      <c r="I2546" s="8" t="n"/>
      <c r="J2546" s="9">
        <f>IF(C2546="","",IF(A2546="","일자 미기재",IF(F2546="","공수 미기재","")))</f>
        <v/>
      </c>
    </row>
    <row r="2547">
      <c r="A2547" s="7" t="n"/>
      <c r="B2547" s="8" t="n"/>
      <c r="C2547" s="9" t="n"/>
      <c r="D2547" s="9" t="n"/>
      <c r="E2547" s="8" t="n"/>
      <c r="F2547" s="9" t="n"/>
      <c r="G2547" s="10">
        <f>IF(OR(A2547="",B2547=""),"",COUNTIFS($A$4:$A$3003,A2547,$B$4:$B$3003,B2547))</f>
        <v/>
      </c>
      <c r="H2547" s="9">
        <f>IF(A2547="","",YEAR(A2547)&amp;"-"&amp;TEXT(MONTH(A2547),"00"))</f>
        <v/>
      </c>
      <c r="I2547" s="8" t="n"/>
      <c r="J2547" s="9">
        <f>IF(C2547="","",IF(A2547="","일자 미기재",IF(F2547="","공수 미기재","")))</f>
        <v/>
      </c>
    </row>
    <row r="2548">
      <c r="A2548" s="7" t="n"/>
      <c r="B2548" s="8" t="n"/>
      <c r="C2548" s="9" t="n"/>
      <c r="D2548" s="9" t="n"/>
      <c r="E2548" s="8" t="n"/>
      <c r="F2548" s="9" t="n"/>
      <c r="G2548" s="10">
        <f>IF(OR(A2548="",B2548=""),"",COUNTIFS($A$4:$A$3003,A2548,$B$4:$B$3003,B2548))</f>
        <v/>
      </c>
      <c r="H2548" s="9">
        <f>IF(A2548="","",YEAR(A2548)&amp;"-"&amp;TEXT(MONTH(A2548),"00"))</f>
        <v/>
      </c>
      <c r="I2548" s="8" t="n"/>
      <c r="J2548" s="9">
        <f>IF(C2548="","",IF(A2548="","일자 미기재",IF(F2548="","공수 미기재","")))</f>
        <v/>
      </c>
    </row>
    <row r="2549">
      <c r="A2549" s="7" t="n"/>
      <c r="B2549" s="8" t="n"/>
      <c r="C2549" s="9" t="n"/>
      <c r="D2549" s="9" t="n"/>
      <c r="E2549" s="8" t="n"/>
      <c r="F2549" s="9" t="n"/>
      <c r="G2549" s="10">
        <f>IF(OR(A2549="",B2549=""),"",COUNTIFS($A$4:$A$3003,A2549,$B$4:$B$3003,B2549))</f>
        <v/>
      </c>
      <c r="H2549" s="9">
        <f>IF(A2549="","",YEAR(A2549)&amp;"-"&amp;TEXT(MONTH(A2549),"00"))</f>
        <v/>
      </c>
      <c r="I2549" s="8" t="n"/>
      <c r="J2549" s="9">
        <f>IF(C2549="","",IF(A2549="","일자 미기재",IF(F2549="","공수 미기재","")))</f>
        <v/>
      </c>
    </row>
    <row r="2550">
      <c r="A2550" s="7" t="n"/>
      <c r="B2550" s="8" t="n"/>
      <c r="C2550" s="9" t="n"/>
      <c r="D2550" s="9" t="n"/>
      <c r="E2550" s="8" t="n"/>
      <c r="F2550" s="9" t="n"/>
      <c r="G2550" s="10">
        <f>IF(OR(A2550="",B2550=""),"",COUNTIFS($A$4:$A$3003,A2550,$B$4:$B$3003,B2550))</f>
        <v/>
      </c>
      <c r="H2550" s="9">
        <f>IF(A2550="","",YEAR(A2550)&amp;"-"&amp;TEXT(MONTH(A2550),"00"))</f>
        <v/>
      </c>
      <c r="I2550" s="8" t="n"/>
      <c r="J2550" s="9">
        <f>IF(C2550="","",IF(A2550="","일자 미기재",IF(F2550="","공수 미기재","")))</f>
        <v/>
      </c>
    </row>
    <row r="2551">
      <c r="A2551" s="7" t="n"/>
      <c r="B2551" s="8" t="n"/>
      <c r="C2551" s="9" t="n"/>
      <c r="D2551" s="9" t="n"/>
      <c r="E2551" s="8" t="n"/>
      <c r="F2551" s="9" t="n"/>
      <c r="G2551" s="10">
        <f>IF(OR(A2551="",B2551=""),"",COUNTIFS($A$4:$A$3003,A2551,$B$4:$B$3003,B2551))</f>
        <v/>
      </c>
      <c r="H2551" s="9">
        <f>IF(A2551="","",YEAR(A2551)&amp;"-"&amp;TEXT(MONTH(A2551),"00"))</f>
        <v/>
      </c>
      <c r="I2551" s="8" t="n"/>
      <c r="J2551" s="9">
        <f>IF(C2551="","",IF(A2551="","일자 미기재",IF(F2551="","공수 미기재","")))</f>
        <v/>
      </c>
    </row>
    <row r="2552">
      <c r="A2552" s="7" t="n"/>
      <c r="B2552" s="8" t="n"/>
      <c r="C2552" s="9" t="n"/>
      <c r="D2552" s="9" t="n"/>
      <c r="E2552" s="8" t="n"/>
      <c r="F2552" s="9" t="n"/>
      <c r="G2552" s="10">
        <f>IF(OR(A2552="",B2552=""),"",COUNTIFS($A$4:$A$3003,A2552,$B$4:$B$3003,B2552))</f>
        <v/>
      </c>
      <c r="H2552" s="9">
        <f>IF(A2552="","",YEAR(A2552)&amp;"-"&amp;TEXT(MONTH(A2552),"00"))</f>
        <v/>
      </c>
      <c r="I2552" s="8" t="n"/>
      <c r="J2552" s="9">
        <f>IF(C2552="","",IF(A2552="","일자 미기재",IF(F2552="","공수 미기재","")))</f>
        <v/>
      </c>
    </row>
    <row r="2553">
      <c r="A2553" s="7" t="n"/>
      <c r="B2553" s="8" t="n"/>
      <c r="C2553" s="9" t="n"/>
      <c r="D2553" s="9" t="n"/>
      <c r="E2553" s="8" t="n"/>
      <c r="F2553" s="9" t="n"/>
      <c r="G2553" s="10">
        <f>IF(OR(A2553="",B2553=""),"",COUNTIFS($A$4:$A$3003,A2553,$B$4:$B$3003,B2553))</f>
        <v/>
      </c>
      <c r="H2553" s="9">
        <f>IF(A2553="","",YEAR(A2553)&amp;"-"&amp;TEXT(MONTH(A2553),"00"))</f>
        <v/>
      </c>
      <c r="I2553" s="8" t="n"/>
      <c r="J2553" s="9">
        <f>IF(C2553="","",IF(A2553="","일자 미기재",IF(F2553="","공수 미기재","")))</f>
        <v/>
      </c>
    </row>
    <row r="2554">
      <c r="A2554" s="7" t="n"/>
      <c r="B2554" s="8" t="n"/>
      <c r="C2554" s="9" t="n"/>
      <c r="D2554" s="9" t="n"/>
      <c r="E2554" s="8" t="n"/>
      <c r="F2554" s="9" t="n"/>
      <c r="G2554" s="10">
        <f>IF(OR(A2554="",B2554=""),"",COUNTIFS($A$4:$A$3003,A2554,$B$4:$B$3003,B2554))</f>
        <v/>
      </c>
      <c r="H2554" s="9">
        <f>IF(A2554="","",YEAR(A2554)&amp;"-"&amp;TEXT(MONTH(A2554),"00"))</f>
        <v/>
      </c>
      <c r="I2554" s="8" t="n"/>
      <c r="J2554" s="9">
        <f>IF(C2554="","",IF(A2554="","일자 미기재",IF(F2554="","공수 미기재","")))</f>
        <v/>
      </c>
    </row>
    <row r="2555">
      <c r="A2555" s="7" t="n"/>
      <c r="B2555" s="8" t="n"/>
      <c r="C2555" s="9" t="n"/>
      <c r="D2555" s="9" t="n"/>
      <c r="E2555" s="8" t="n"/>
      <c r="F2555" s="9" t="n"/>
      <c r="G2555" s="10">
        <f>IF(OR(A2555="",B2555=""),"",COUNTIFS($A$4:$A$3003,A2555,$B$4:$B$3003,B2555))</f>
        <v/>
      </c>
      <c r="H2555" s="9">
        <f>IF(A2555="","",YEAR(A2555)&amp;"-"&amp;TEXT(MONTH(A2555),"00"))</f>
        <v/>
      </c>
      <c r="I2555" s="8" t="n"/>
      <c r="J2555" s="9">
        <f>IF(C2555="","",IF(A2555="","일자 미기재",IF(F2555="","공수 미기재","")))</f>
        <v/>
      </c>
    </row>
    <row r="2556">
      <c r="A2556" s="7" t="n"/>
      <c r="B2556" s="8" t="n"/>
      <c r="C2556" s="9" t="n"/>
      <c r="D2556" s="9" t="n"/>
      <c r="E2556" s="8" t="n"/>
      <c r="F2556" s="9" t="n"/>
      <c r="G2556" s="10">
        <f>IF(OR(A2556="",B2556=""),"",COUNTIFS($A$4:$A$3003,A2556,$B$4:$B$3003,B2556))</f>
        <v/>
      </c>
      <c r="H2556" s="9">
        <f>IF(A2556="","",YEAR(A2556)&amp;"-"&amp;TEXT(MONTH(A2556),"00"))</f>
        <v/>
      </c>
      <c r="I2556" s="8" t="n"/>
      <c r="J2556" s="9">
        <f>IF(C2556="","",IF(A2556="","일자 미기재",IF(F2556="","공수 미기재","")))</f>
        <v/>
      </c>
    </row>
    <row r="2557">
      <c r="A2557" s="7" t="n"/>
      <c r="B2557" s="8" t="n"/>
      <c r="C2557" s="9" t="n"/>
      <c r="D2557" s="9" t="n"/>
      <c r="E2557" s="8" t="n"/>
      <c r="F2557" s="9" t="n"/>
      <c r="G2557" s="10">
        <f>IF(OR(A2557="",B2557=""),"",COUNTIFS($A$4:$A$3003,A2557,$B$4:$B$3003,B2557))</f>
        <v/>
      </c>
      <c r="H2557" s="9">
        <f>IF(A2557="","",YEAR(A2557)&amp;"-"&amp;TEXT(MONTH(A2557),"00"))</f>
        <v/>
      </c>
      <c r="I2557" s="8" t="n"/>
      <c r="J2557" s="9">
        <f>IF(C2557="","",IF(A2557="","일자 미기재",IF(F2557="","공수 미기재","")))</f>
        <v/>
      </c>
    </row>
    <row r="2558">
      <c r="A2558" s="7" t="n"/>
      <c r="B2558" s="8" t="n"/>
      <c r="C2558" s="9" t="n"/>
      <c r="D2558" s="9" t="n"/>
      <c r="E2558" s="8" t="n"/>
      <c r="F2558" s="9" t="n"/>
      <c r="G2558" s="10">
        <f>IF(OR(A2558="",B2558=""),"",COUNTIFS($A$4:$A$3003,A2558,$B$4:$B$3003,B2558))</f>
        <v/>
      </c>
      <c r="H2558" s="9">
        <f>IF(A2558="","",YEAR(A2558)&amp;"-"&amp;TEXT(MONTH(A2558),"00"))</f>
        <v/>
      </c>
      <c r="I2558" s="8" t="n"/>
      <c r="J2558" s="9">
        <f>IF(C2558="","",IF(A2558="","일자 미기재",IF(F2558="","공수 미기재","")))</f>
        <v/>
      </c>
    </row>
    <row r="2559">
      <c r="A2559" s="7" t="n"/>
      <c r="B2559" s="8" t="n"/>
      <c r="C2559" s="9" t="n"/>
      <c r="D2559" s="9" t="n"/>
      <c r="E2559" s="8" t="n"/>
      <c r="F2559" s="9" t="n"/>
      <c r="G2559" s="10">
        <f>IF(OR(A2559="",B2559=""),"",COUNTIFS($A$4:$A$3003,A2559,$B$4:$B$3003,B2559))</f>
        <v/>
      </c>
      <c r="H2559" s="9">
        <f>IF(A2559="","",YEAR(A2559)&amp;"-"&amp;TEXT(MONTH(A2559),"00"))</f>
        <v/>
      </c>
      <c r="I2559" s="8" t="n"/>
      <c r="J2559" s="9">
        <f>IF(C2559="","",IF(A2559="","일자 미기재",IF(F2559="","공수 미기재","")))</f>
        <v/>
      </c>
    </row>
    <row r="2560">
      <c r="A2560" s="7" t="n"/>
      <c r="B2560" s="8" t="n"/>
      <c r="C2560" s="9" t="n"/>
      <c r="D2560" s="9" t="n"/>
      <c r="E2560" s="8" t="n"/>
      <c r="F2560" s="9" t="n"/>
      <c r="G2560" s="10">
        <f>IF(OR(A2560="",B2560=""),"",COUNTIFS($A$4:$A$3003,A2560,$B$4:$B$3003,B2560))</f>
        <v/>
      </c>
      <c r="H2560" s="9">
        <f>IF(A2560="","",YEAR(A2560)&amp;"-"&amp;TEXT(MONTH(A2560),"00"))</f>
        <v/>
      </c>
      <c r="I2560" s="8" t="n"/>
      <c r="J2560" s="9">
        <f>IF(C2560="","",IF(A2560="","일자 미기재",IF(F2560="","공수 미기재","")))</f>
        <v/>
      </c>
    </row>
    <row r="2561">
      <c r="A2561" s="7" t="n"/>
      <c r="B2561" s="8" t="n"/>
      <c r="C2561" s="9" t="n"/>
      <c r="D2561" s="9" t="n"/>
      <c r="E2561" s="8" t="n"/>
      <c r="F2561" s="9" t="n"/>
      <c r="G2561" s="10">
        <f>IF(OR(A2561="",B2561=""),"",COUNTIFS($A$4:$A$3003,A2561,$B$4:$B$3003,B2561))</f>
        <v/>
      </c>
      <c r="H2561" s="9">
        <f>IF(A2561="","",YEAR(A2561)&amp;"-"&amp;TEXT(MONTH(A2561),"00"))</f>
        <v/>
      </c>
      <c r="I2561" s="8" t="n"/>
      <c r="J2561" s="9">
        <f>IF(C2561="","",IF(A2561="","일자 미기재",IF(F2561="","공수 미기재","")))</f>
        <v/>
      </c>
    </row>
    <row r="2562">
      <c r="A2562" s="7" t="n"/>
      <c r="B2562" s="8" t="n"/>
      <c r="C2562" s="9" t="n"/>
      <c r="D2562" s="9" t="n"/>
      <c r="E2562" s="8" t="n"/>
      <c r="F2562" s="9" t="n"/>
      <c r="G2562" s="10">
        <f>IF(OR(A2562="",B2562=""),"",COUNTIFS($A$4:$A$3003,A2562,$B$4:$B$3003,B2562))</f>
        <v/>
      </c>
      <c r="H2562" s="9">
        <f>IF(A2562="","",YEAR(A2562)&amp;"-"&amp;TEXT(MONTH(A2562),"00"))</f>
        <v/>
      </c>
      <c r="I2562" s="8" t="n"/>
      <c r="J2562" s="9">
        <f>IF(C2562="","",IF(A2562="","일자 미기재",IF(F2562="","공수 미기재","")))</f>
        <v/>
      </c>
    </row>
    <row r="2563">
      <c r="A2563" s="7" t="n"/>
      <c r="B2563" s="8" t="n"/>
      <c r="C2563" s="9" t="n"/>
      <c r="D2563" s="9" t="n"/>
      <c r="E2563" s="8" t="n"/>
      <c r="F2563" s="9" t="n"/>
      <c r="G2563" s="10">
        <f>IF(OR(A2563="",B2563=""),"",COUNTIFS($A$4:$A$3003,A2563,$B$4:$B$3003,B2563))</f>
        <v/>
      </c>
      <c r="H2563" s="9">
        <f>IF(A2563="","",YEAR(A2563)&amp;"-"&amp;TEXT(MONTH(A2563),"00"))</f>
        <v/>
      </c>
      <c r="I2563" s="8" t="n"/>
      <c r="J2563" s="9">
        <f>IF(C2563="","",IF(A2563="","일자 미기재",IF(F2563="","공수 미기재","")))</f>
        <v/>
      </c>
    </row>
    <row r="2564">
      <c r="A2564" s="7" t="n"/>
      <c r="B2564" s="8" t="n"/>
      <c r="C2564" s="9" t="n"/>
      <c r="D2564" s="9" t="n"/>
      <c r="E2564" s="8" t="n"/>
      <c r="F2564" s="9" t="n"/>
      <c r="G2564" s="10">
        <f>IF(OR(A2564="",B2564=""),"",COUNTIFS($A$4:$A$3003,A2564,$B$4:$B$3003,B2564))</f>
        <v/>
      </c>
      <c r="H2564" s="9">
        <f>IF(A2564="","",YEAR(A2564)&amp;"-"&amp;TEXT(MONTH(A2564),"00"))</f>
        <v/>
      </c>
      <c r="I2564" s="8" t="n"/>
      <c r="J2564" s="9">
        <f>IF(C2564="","",IF(A2564="","일자 미기재",IF(F2564="","공수 미기재","")))</f>
        <v/>
      </c>
    </row>
    <row r="2565">
      <c r="A2565" s="7" t="n"/>
      <c r="B2565" s="8" t="n"/>
      <c r="C2565" s="9" t="n"/>
      <c r="D2565" s="9" t="n"/>
      <c r="E2565" s="8" t="n"/>
      <c r="F2565" s="9" t="n"/>
      <c r="G2565" s="10">
        <f>IF(OR(A2565="",B2565=""),"",COUNTIFS($A$4:$A$3003,A2565,$B$4:$B$3003,B2565))</f>
        <v/>
      </c>
      <c r="H2565" s="9">
        <f>IF(A2565="","",YEAR(A2565)&amp;"-"&amp;TEXT(MONTH(A2565),"00"))</f>
        <v/>
      </c>
      <c r="I2565" s="8" t="n"/>
      <c r="J2565" s="9">
        <f>IF(C2565="","",IF(A2565="","일자 미기재",IF(F2565="","공수 미기재","")))</f>
        <v/>
      </c>
    </row>
    <row r="2566">
      <c r="A2566" s="7" t="n"/>
      <c r="B2566" s="8" t="n"/>
      <c r="C2566" s="9" t="n"/>
      <c r="D2566" s="9" t="n"/>
      <c r="E2566" s="8" t="n"/>
      <c r="F2566" s="9" t="n"/>
      <c r="G2566" s="10">
        <f>IF(OR(A2566="",B2566=""),"",COUNTIFS($A$4:$A$3003,A2566,$B$4:$B$3003,B2566))</f>
        <v/>
      </c>
      <c r="H2566" s="9">
        <f>IF(A2566="","",YEAR(A2566)&amp;"-"&amp;TEXT(MONTH(A2566),"00"))</f>
        <v/>
      </c>
      <c r="I2566" s="8" t="n"/>
      <c r="J2566" s="9">
        <f>IF(C2566="","",IF(A2566="","일자 미기재",IF(F2566="","공수 미기재","")))</f>
        <v/>
      </c>
    </row>
    <row r="2567">
      <c r="A2567" s="7" t="n"/>
      <c r="B2567" s="8" t="n"/>
      <c r="C2567" s="9" t="n"/>
      <c r="D2567" s="9" t="n"/>
      <c r="E2567" s="8" t="n"/>
      <c r="F2567" s="9" t="n"/>
      <c r="G2567" s="10">
        <f>IF(OR(A2567="",B2567=""),"",COUNTIFS($A$4:$A$3003,A2567,$B$4:$B$3003,B2567))</f>
        <v/>
      </c>
      <c r="H2567" s="9">
        <f>IF(A2567="","",YEAR(A2567)&amp;"-"&amp;TEXT(MONTH(A2567),"00"))</f>
        <v/>
      </c>
      <c r="I2567" s="8" t="n"/>
      <c r="J2567" s="9">
        <f>IF(C2567="","",IF(A2567="","일자 미기재",IF(F2567="","공수 미기재","")))</f>
        <v/>
      </c>
    </row>
    <row r="2568">
      <c r="A2568" s="7" t="n"/>
      <c r="B2568" s="8" t="n"/>
      <c r="C2568" s="9" t="n"/>
      <c r="D2568" s="9" t="n"/>
      <c r="E2568" s="8" t="n"/>
      <c r="F2568" s="9" t="n"/>
      <c r="G2568" s="10">
        <f>IF(OR(A2568="",B2568=""),"",COUNTIFS($A$4:$A$3003,A2568,$B$4:$B$3003,B2568))</f>
        <v/>
      </c>
      <c r="H2568" s="9">
        <f>IF(A2568="","",YEAR(A2568)&amp;"-"&amp;TEXT(MONTH(A2568),"00"))</f>
        <v/>
      </c>
      <c r="I2568" s="8" t="n"/>
      <c r="J2568" s="9">
        <f>IF(C2568="","",IF(A2568="","일자 미기재",IF(F2568="","공수 미기재","")))</f>
        <v/>
      </c>
    </row>
    <row r="2569">
      <c r="A2569" s="7" t="n"/>
      <c r="B2569" s="8" t="n"/>
      <c r="C2569" s="9" t="n"/>
      <c r="D2569" s="9" t="n"/>
      <c r="E2569" s="8" t="n"/>
      <c r="F2569" s="9" t="n"/>
      <c r="G2569" s="10">
        <f>IF(OR(A2569="",B2569=""),"",COUNTIFS($A$4:$A$3003,A2569,$B$4:$B$3003,B2569))</f>
        <v/>
      </c>
      <c r="H2569" s="9">
        <f>IF(A2569="","",YEAR(A2569)&amp;"-"&amp;TEXT(MONTH(A2569),"00"))</f>
        <v/>
      </c>
      <c r="I2569" s="8" t="n"/>
      <c r="J2569" s="9">
        <f>IF(C2569="","",IF(A2569="","일자 미기재",IF(F2569="","공수 미기재","")))</f>
        <v/>
      </c>
    </row>
    <row r="2570">
      <c r="A2570" s="7" t="n"/>
      <c r="B2570" s="8" t="n"/>
      <c r="C2570" s="9" t="n"/>
      <c r="D2570" s="9" t="n"/>
      <c r="E2570" s="8" t="n"/>
      <c r="F2570" s="9" t="n"/>
      <c r="G2570" s="10">
        <f>IF(OR(A2570="",B2570=""),"",COUNTIFS($A$4:$A$3003,A2570,$B$4:$B$3003,B2570))</f>
        <v/>
      </c>
      <c r="H2570" s="9">
        <f>IF(A2570="","",YEAR(A2570)&amp;"-"&amp;TEXT(MONTH(A2570),"00"))</f>
        <v/>
      </c>
      <c r="I2570" s="8" t="n"/>
      <c r="J2570" s="9">
        <f>IF(C2570="","",IF(A2570="","일자 미기재",IF(F2570="","공수 미기재","")))</f>
        <v/>
      </c>
    </row>
    <row r="2571">
      <c r="A2571" s="7" t="n"/>
      <c r="B2571" s="8" t="n"/>
      <c r="C2571" s="9" t="n"/>
      <c r="D2571" s="9" t="n"/>
      <c r="E2571" s="8" t="n"/>
      <c r="F2571" s="9" t="n"/>
      <c r="G2571" s="10">
        <f>IF(OR(A2571="",B2571=""),"",COUNTIFS($A$4:$A$3003,A2571,$B$4:$B$3003,B2571))</f>
        <v/>
      </c>
      <c r="H2571" s="9">
        <f>IF(A2571="","",YEAR(A2571)&amp;"-"&amp;TEXT(MONTH(A2571),"00"))</f>
        <v/>
      </c>
      <c r="I2571" s="8" t="n"/>
      <c r="J2571" s="9">
        <f>IF(C2571="","",IF(A2571="","일자 미기재",IF(F2571="","공수 미기재","")))</f>
        <v/>
      </c>
    </row>
    <row r="2572">
      <c r="A2572" s="7" t="n"/>
      <c r="B2572" s="8" t="n"/>
      <c r="C2572" s="9" t="n"/>
      <c r="D2572" s="9" t="n"/>
      <c r="E2572" s="8" t="n"/>
      <c r="F2572" s="9" t="n"/>
      <c r="G2572" s="10">
        <f>IF(OR(A2572="",B2572=""),"",COUNTIFS($A$4:$A$3003,A2572,$B$4:$B$3003,B2572))</f>
        <v/>
      </c>
      <c r="H2572" s="9">
        <f>IF(A2572="","",YEAR(A2572)&amp;"-"&amp;TEXT(MONTH(A2572),"00"))</f>
        <v/>
      </c>
      <c r="I2572" s="8" t="n"/>
      <c r="J2572" s="9">
        <f>IF(C2572="","",IF(A2572="","일자 미기재",IF(F2572="","공수 미기재","")))</f>
        <v/>
      </c>
    </row>
    <row r="2573">
      <c r="A2573" s="7" t="n"/>
      <c r="B2573" s="8" t="n"/>
      <c r="C2573" s="9" t="n"/>
      <c r="D2573" s="9" t="n"/>
      <c r="E2573" s="8" t="n"/>
      <c r="F2573" s="9" t="n"/>
      <c r="G2573" s="10">
        <f>IF(OR(A2573="",B2573=""),"",COUNTIFS($A$4:$A$3003,A2573,$B$4:$B$3003,B2573))</f>
        <v/>
      </c>
      <c r="H2573" s="9">
        <f>IF(A2573="","",YEAR(A2573)&amp;"-"&amp;TEXT(MONTH(A2573),"00"))</f>
        <v/>
      </c>
      <c r="I2573" s="8" t="n"/>
      <c r="J2573" s="9">
        <f>IF(C2573="","",IF(A2573="","일자 미기재",IF(F2573="","공수 미기재","")))</f>
        <v/>
      </c>
    </row>
    <row r="2574">
      <c r="A2574" s="7" t="n"/>
      <c r="B2574" s="8" t="n"/>
      <c r="C2574" s="9" t="n"/>
      <c r="D2574" s="9" t="n"/>
      <c r="E2574" s="8" t="n"/>
      <c r="F2574" s="9" t="n"/>
      <c r="G2574" s="10">
        <f>IF(OR(A2574="",B2574=""),"",COUNTIFS($A$4:$A$3003,A2574,$B$4:$B$3003,B2574))</f>
        <v/>
      </c>
      <c r="H2574" s="9">
        <f>IF(A2574="","",YEAR(A2574)&amp;"-"&amp;TEXT(MONTH(A2574),"00"))</f>
        <v/>
      </c>
      <c r="I2574" s="8" t="n"/>
      <c r="J2574" s="9">
        <f>IF(C2574="","",IF(A2574="","일자 미기재",IF(F2574="","공수 미기재","")))</f>
        <v/>
      </c>
    </row>
    <row r="2575">
      <c r="A2575" s="7" t="n"/>
      <c r="B2575" s="8" t="n"/>
      <c r="C2575" s="9" t="n"/>
      <c r="D2575" s="9" t="n"/>
      <c r="E2575" s="8" t="n"/>
      <c r="F2575" s="9" t="n"/>
      <c r="G2575" s="10">
        <f>IF(OR(A2575="",B2575=""),"",COUNTIFS($A$4:$A$3003,A2575,$B$4:$B$3003,B2575))</f>
        <v/>
      </c>
      <c r="H2575" s="9">
        <f>IF(A2575="","",YEAR(A2575)&amp;"-"&amp;TEXT(MONTH(A2575),"00"))</f>
        <v/>
      </c>
      <c r="I2575" s="8" t="n"/>
      <c r="J2575" s="9">
        <f>IF(C2575="","",IF(A2575="","일자 미기재",IF(F2575="","공수 미기재","")))</f>
        <v/>
      </c>
    </row>
    <row r="2576">
      <c r="A2576" s="7" t="n"/>
      <c r="B2576" s="8" t="n"/>
      <c r="C2576" s="9" t="n"/>
      <c r="D2576" s="9" t="n"/>
      <c r="E2576" s="8" t="n"/>
      <c r="F2576" s="9" t="n"/>
      <c r="G2576" s="10">
        <f>IF(OR(A2576="",B2576=""),"",COUNTIFS($A$4:$A$3003,A2576,$B$4:$B$3003,B2576))</f>
        <v/>
      </c>
      <c r="H2576" s="9">
        <f>IF(A2576="","",YEAR(A2576)&amp;"-"&amp;TEXT(MONTH(A2576),"00"))</f>
        <v/>
      </c>
      <c r="I2576" s="8" t="n"/>
      <c r="J2576" s="9">
        <f>IF(C2576="","",IF(A2576="","일자 미기재",IF(F2576="","공수 미기재","")))</f>
        <v/>
      </c>
    </row>
    <row r="2577">
      <c r="A2577" s="7" t="n"/>
      <c r="B2577" s="8" t="n"/>
      <c r="C2577" s="9" t="n"/>
      <c r="D2577" s="9" t="n"/>
      <c r="E2577" s="8" t="n"/>
      <c r="F2577" s="9" t="n"/>
      <c r="G2577" s="10">
        <f>IF(OR(A2577="",B2577=""),"",COUNTIFS($A$4:$A$3003,A2577,$B$4:$B$3003,B2577))</f>
        <v/>
      </c>
      <c r="H2577" s="9">
        <f>IF(A2577="","",YEAR(A2577)&amp;"-"&amp;TEXT(MONTH(A2577),"00"))</f>
        <v/>
      </c>
      <c r="I2577" s="8" t="n"/>
      <c r="J2577" s="9">
        <f>IF(C2577="","",IF(A2577="","일자 미기재",IF(F2577="","공수 미기재","")))</f>
        <v/>
      </c>
    </row>
    <row r="2578">
      <c r="A2578" s="7" t="n"/>
      <c r="B2578" s="8" t="n"/>
      <c r="C2578" s="9" t="n"/>
      <c r="D2578" s="9" t="n"/>
      <c r="E2578" s="8" t="n"/>
      <c r="F2578" s="9" t="n"/>
      <c r="G2578" s="10">
        <f>IF(OR(A2578="",B2578=""),"",COUNTIFS($A$4:$A$3003,A2578,$B$4:$B$3003,B2578))</f>
        <v/>
      </c>
      <c r="H2578" s="9">
        <f>IF(A2578="","",YEAR(A2578)&amp;"-"&amp;TEXT(MONTH(A2578),"00"))</f>
        <v/>
      </c>
      <c r="I2578" s="8" t="n"/>
      <c r="J2578" s="9">
        <f>IF(C2578="","",IF(A2578="","일자 미기재",IF(F2578="","공수 미기재","")))</f>
        <v/>
      </c>
    </row>
    <row r="2579">
      <c r="A2579" s="7" t="n"/>
      <c r="B2579" s="8" t="n"/>
      <c r="C2579" s="9" t="n"/>
      <c r="D2579" s="9" t="n"/>
      <c r="E2579" s="8" t="n"/>
      <c r="F2579" s="9" t="n"/>
      <c r="G2579" s="10">
        <f>IF(OR(A2579="",B2579=""),"",COUNTIFS($A$4:$A$3003,A2579,$B$4:$B$3003,B2579))</f>
        <v/>
      </c>
      <c r="H2579" s="9">
        <f>IF(A2579="","",YEAR(A2579)&amp;"-"&amp;TEXT(MONTH(A2579),"00"))</f>
        <v/>
      </c>
      <c r="I2579" s="8" t="n"/>
      <c r="J2579" s="9">
        <f>IF(C2579="","",IF(A2579="","일자 미기재",IF(F2579="","공수 미기재","")))</f>
        <v/>
      </c>
    </row>
    <row r="2580">
      <c r="A2580" s="7" t="n"/>
      <c r="B2580" s="8" t="n"/>
      <c r="C2580" s="9" t="n"/>
      <c r="D2580" s="9" t="n"/>
      <c r="E2580" s="8" t="n"/>
      <c r="F2580" s="9" t="n"/>
      <c r="G2580" s="10">
        <f>IF(OR(A2580="",B2580=""),"",COUNTIFS($A$4:$A$3003,A2580,$B$4:$B$3003,B2580))</f>
        <v/>
      </c>
      <c r="H2580" s="9">
        <f>IF(A2580="","",YEAR(A2580)&amp;"-"&amp;TEXT(MONTH(A2580),"00"))</f>
        <v/>
      </c>
      <c r="I2580" s="8" t="n"/>
      <c r="J2580" s="9">
        <f>IF(C2580="","",IF(A2580="","일자 미기재",IF(F2580="","공수 미기재","")))</f>
        <v/>
      </c>
    </row>
    <row r="2581">
      <c r="A2581" s="7" t="n"/>
      <c r="B2581" s="8" t="n"/>
      <c r="C2581" s="9" t="n"/>
      <c r="D2581" s="9" t="n"/>
      <c r="E2581" s="8" t="n"/>
      <c r="F2581" s="9" t="n"/>
      <c r="G2581" s="10">
        <f>IF(OR(A2581="",B2581=""),"",COUNTIFS($A$4:$A$3003,A2581,$B$4:$B$3003,B2581))</f>
        <v/>
      </c>
      <c r="H2581" s="9">
        <f>IF(A2581="","",YEAR(A2581)&amp;"-"&amp;TEXT(MONTH(A2581),"00"))</f>
        <v/>
      </c>
      <c r="I2581" s="8" t="n"/>
      <c r="J2581" s="9">
        <f>IF(C2581="","",IF(A2581="","일자 미기재",IF(F2581="","공수 미기재","")))</f>
        <v/>
      </c>
    </row>
    <row r="2582">
      <c r="A2582" s="7" t="n"/>
      <c r="B2582" s="8" t="n"/>
      <c r="C2582" s="9" t="n"/>
      <c r="D2582" s="9" t="n"/>
      <c r="E2582" s="8" t="n"/>
      <c r="F2582" s="9" t="n"/>
      <c r="G2582" s="10">
        <f>IF(OR(A2582="",B2582=""),"",COUNTIFS($A$4:$A$3003,A2582,$B$4:$B$3003,B2582))</f>
        <v/>
      </c>
      <c r="H2582" s="9">
        <f>IF(A2582="","",YEAR(A2582)&amp;"-"&amp;TEXT(MONTH(A2582),"00"))</f>
        <v/>
      </c>
      <c r="I2582" s="8" t="n"/>
      <c r="J2582" s="9">
        <f>IF(C2582="","",IF(A2582="","일자 미기재",IF(F2582="","공수 미기재","")))</f>
        <v/>
      </c>
    </row>
    <row r="2583">
      <c r="A2583" s="7" t="n"/>
      <c r="B2583" s="8" t="n"/>
      <c r="C2583" s="9" t="n"/>
      <c r="D2583" s="9" t="n"/>
      <c r="E2583" s="8" t="n"/>
      <c r="F2583" s="9" t="n"/>
      <c r="G2583" s="10">
        <f>IF(OR(A2583="",B2583=""),"",COUNTIFS($A$4:$A$3003,A2583,$B$4:$B$3003,B2583))</f>
        <v/>
      </c>
      <c r="H2583" s="9">
        <f>IF(A2583="","",YEAR(A2583)&amp;"-"&amp;TEXT(MONTH(A2583),"00"))</f>
        <v/>
      </c>
      <c r="I2583" s="8" t="n"/>
      <c r="J2583" s="9">
        <f>IF(C2583="","",IF(A2583="","일자 미기재",IF(F2583="","공수 미기재","")))</f>
        <v/>
      </c>
    </row>
    <row r="2584">
      <c r="A2584" s="7" t="n"/>
      <c r="B2584" s="8" t="n"/>
      <c r="C2584" s="9" t="n"/>
      <c r="D2584" s="9" t="n"/>
      <c r="E2584" s="8" t="n"/>
      <c r="F2584" s="9" t="n"/>
      <c r="G2584" s="10">
        <f>IF(OR(A2584="",B2584=""),"",COUNTIFS($A$4:$A$3003,A2584,$B$4:$B$3003,B2584))</f>
        <v/>
      </c>
      <c r="H2584" s="9">
        <f>IF(A2584="","",YEAR(A2584)&amp;"-"&amp;TEXT(MONTH(A2584),"00"))</f>
        <v/>
      </c>
      <c r="I2584" s="8" t="n"/>
      <c r="J2584" s="9">
        <f>IF(C2584="","",IF(A2584="","일자 미기재",IF(F2584="","공수 미기재","")))</f>
        <v/>
      </c>
    </row>
    <row r="2585">
      <c r="A2585" s="7" t="n"/>
      <c r="B2585" s="8" t="n"/>
      <c r="C2585" s="9" t="n"/>
      <c r="D2585" s="9" t="n"/>
      <c r="E2585" s="8" t="n"/>
      <c r="F2585" s="9" t="n"/>
      <c r="G2585" s="10">
        <f>IF(OR(A2585="",B2585=""),"",COUNTIFS($A$4:$A$3003,A2585,$B$4:$B$3003,B2585))</f>
        <v/>
      </c>
      <c r="H2585" s="9">
        <f>IF(A2585="","",YEAR(A2585)&amp;"-"&amp;TEXT(MONTH(A2585),"00"))</f>
        <v/>
      </c>
      <c r="I2585" s="8" t="n"/>
      <c r="J2585" s="9">
        <f>IF(C2585="","",IF(A2585="","일자 미기재",IF(F2585="","공수 미기재","")))</f>
        <v/>
      </c>
    </row>
    <row r="2586">
      <c r="A2586" s="7" t="n"/>
      <c r="B2586" s="8" t="n"/>
      <c r="C2586" s="9" t="n"/>
      <c r="D2586" s="9" t="n"/>
      <c r="E2586" s="8" t="n"/>
      <c r="F2586" s="9" t="n"/>
      <c r="G2586" s="10">
        <f>IF(OR(A2586="",B2586=""),"",COUNTIFS($A$4:$A$3003,A2586,$B$4:$B$3003,B2586))</f>
        <v/>
      </c>
      <c r="H2586" s="9">
        <f>IF(A2586="","",YEAR(A2586)&amp;"-"&amp;TEXT(MONTH(A2586),"00"))</f>
        <v/>
      </c>
      <c r="I2586" s="8" t="n"/>
      <c r="J2586" s="9">
        <f>IF(C2586="","",IF(A2586="","일자 미기재",IF(F2586="","공수 미기재","")))</f>
        <v/>
      </c>
    </row>
    <row r="2587">
      <c r="A2587" s="7" t="n"/>
      <c r="B2587" s="8" t="n"/>
      <c r="C2587" s="9" t="n"/>
      <c r="D2587" s="9" t="n"/>
      <c r="E2587" s="8" t="n"/>
      <c r="F2587" s="9" t="n"/>
      <c r="G2587" s="10">
        <f>IF(OR(A2587="",B2587=""),"",COUNTIFS($A$4:$A$3003,A2587,$B$4:$B$3003,B2587))</f>
        <v/>
      </c>
      <c r="H2587" s="9">
        <f>IF(A2587="","",YEAR(A2587)&amp;"-"&amp;TEXT(MONTH(A2587),"00"))</f>
        <v/>
      </c>
      <c r="I2587" s="8" t="n"/>
      <c r="J2587" s="9">
        <f>IF(C2587="","",IF(A2587="","일자 미기재",IF(F2587="","공수 미기재","")))</f>
        <v/>
      </c>
    </row>
    <row r="2588">
      <c r="A2588" s="7" t="n"/>
      <c r="B2588" s="8" t="n"/>
      <c r="C2588" s="9" t="n"/>
      <c r="D2588" s="9" t="n"/>
      <c r="E2588" s="8" t="n"/>
      <c r="F2588" s="9" t="n"/>
      <c r="G2588" s="10">
        <f>IF(OR(A2588="",B2588=""),"",COUNTIFS($A$4:$A$3003,A2588,$B$4:$B$3003,B2588))</f>
        <v/>
      </c>
      <c r="H2588" s="9">
        <f>IF(A2588="","",YEAR(A2588)&amp;"-"&amp;TEXT(MONTH(A2588),"00"))</f>
        <v/>
      </c>
      <c r="I2588" s="8" t="n"/>
      <c r="J2588" s="9">
        <f>IF(C2588="","",IF(A2588="","일자 미기재",IF(F2588="","공수 미기재","")))</f>
        <v/>
      </c>
    </row>
    <row r="2589">
      <c r="A2589" s="7" t="n"/>
      <c r="B2589" s="8" t="n"/>
      <c r="C2589" s="9" t="n"/>
      <c r="D2589" s="9" t="n"/>
      <c r="E2589" s="8" t="n"/>
      <c r="F2589" s="9" t="n"/>
      <c r="G2589" s="10">
        <f>IF(OR(A2589="",B2589=""),"",COUNTIFS($A$4:$A$3003,A2589,$B$4:$B$3003,B2589))</f>
        <v/>
      </c>
      <c r="H2589" s="9">
        <f>IF(A2589="","",YEAR(A2589)&amp;"-"&amp;TEXT(MONTH(A2589),"00"))</f>
        <v/>
      </c>
      <c r="I2589" s="8" t="n"/>
      <c r="J2589" s="9">
        <f>IF(C2589="","",IF(A2589="","일자 미기재",IF(F2589="","공수 미기재","")))</f>
        <v/>
      </c>
    </row>
    <row r="2590">
      <c r="A2590" s="7" t="n"/>
      <c r="B2590" s="8" t="n"/>
      <c r="C2590" s="9" t="n"/>
      <c r="D2590" s="9" t="n"/>
      <c r="E2590" s="8" t="n"/>
      <c r="F2590" s="9" t="n"/>
      <c r="G2590" s="10">
        <f>IF(OR(A2590="",B2590=""),"",COUNTIFS($A$4:$A$3003,A2590,$B$4:$B$3003,B2590))</f>
        <v/>
      </c>
      <c r="H2590" s="9">
        <f>IF(A2590="","",YEAR(A2590)&amp;"-"&amp;TEXT(MONTH(A2590),"00"))</f>
        <v/>
      </c>
      <c r="I2590" s="8" t="n"/>
      <c r="J2590" s="9">
        <f>IF(C2590="","",IF(A2590="","일자 미기재",IF(F2590="","공수 미기재","")))</f>
        <v/>
      </c>
    </row>
    <row r="2591">
      <c r="A2591" s="7" t="n"/>
      <c r="B2591" s="8" t="n"/>
      <c r="C2591" s="9" t="n"/>
      <c r="D2591" s="9" t="n"/>
      <c r="E2591" s="8" t="n"/>
      <c r="F2591" s="9" t="n"/>
      <c r="G2591" s="10">
        <f>IF(OR(A2591="",B2591=""),"",COUNTIFS($A$4:$A$3003,A2591,$B$4:$B$3003,B2591))</f>
        <v/>
      </c>
      <c r="H2591" s="9">
        <f>IF(A2591="","",YEAR(A2591)&amp;"-"&amp;TEXT(MONTH(A2591),"00"))</f>
        <v/>
      </c>
      <c r="I2591" s="8" t="n"/>
      <c r="J2591" s="9">
        <f>IF(C2591="","",IF(A2591="","일자 미기재",IF(F2591="","공수 미기재","")))</f>
        <v/>
      </c>
    </row>
    <row r="2592">
      <c r="A2592" s="7" t="n"/>
      <c r="B2592" s="8" t="n"/>
      <c r="C2592" s="9" t="n"/>
      <c r="D2592" s="9" t="n"/>
      <c r="E2592" s="8" t="n"/>
      <c r="F2592" s="9" t="n"/>
      <c r="G2592" s="10">
        <f>IF(OR(A2592="",B2592=""),"",COUNTIFS($A$4:$A$3003,A2592,$B$4:$B$3003,B2592))</f>
        <v/>
      </c>
      <c r="H2592" s="9">
        <f>IF(A2592="","",YEAR(A2592)&amp;"-"&amp;TEXT(MONTH(A2592),"00"))</f>
        <v/>
      </c>
      <c r="I2592" s="8" t="n"/>
      <c r="J2592" s="9">
        <f>IF(C2592="","",IF(A2592="","일자 미기재",IF(F2592="","공수 미기재","")))</f>
        <v/>
      </c>
    </row>
    <row r="2593">
      <c r="A2593" s="7" t="n"/>
      <c r="B2593" s="8" t="n"/>
      <c r="C2593" s="9" t="n"/>
      <c r="D2593" s="9" t="n"/>
      <c r="E2593" s="8" t="n"/>
      <c r="F2593" s="9" t="n"/>
      <c r="G2593" s="10">
        <f>IF(OR(A2593="",B2593=""),"",COUNTIFS($A$4:$A$3003,A2593,$B$4:$B$3003,B2593))</f>
        <v/>
      </c>
      <c r="H2593" s="9">
        <f>IF(A2593="","",YEAR(A2593)&amp;"-"&amp;TEXT(MONTH(A2593),"00"))</f>
        <v/>
      </c>
      <c r="I2593" s="8" t="n"/>
      <c r="J2593" s="9">
        <f>IF(C2593="","",IF(A2593="","일자 미기재",IF(F2593="","공수 미기재","")))</f>
        <v/>
      </c>
    </row>
    <row r="2594">
      <c r="A2594" s="7" t="n"/>
      <c r="B2594" s="8" t="n"/>
      <c r="C2594" s="9" t="n"/>
      <c r="D2594" s="9" t="n"/>
      <c r="E2594" s="8" t="n"/>
      <c r="F2594" s="9" t="n"/>
      <c r="G2594" s="10">
        <f>IF(OR(A2594="",B2594=""),"",COUNTIFS($A$4:$A$3003,A2594,$B$4:$B$3003,B2594))</f>
        <v/>
      </c>
      <c r="H2594" s="9">
        <f>IF(A2594="","",YEAR(A2594)&amp;"-"&amp;TEXT(MONTH(A2594),"00"))</f>
        <v/>
      </c>
      <c r="I2594" s="8" t="n"/>
      <c r="J2594" s="9">
        <f>IF(C2594="","",IF(A2594="","일자 미기재",IF(F2594="","공수 미기재","")))</f>
        <v/>
      </c>
    </row>
    <row r="2595">
      <c r="A2595" s="7" t="n"/>
      <c r="B2595" s="8" t="n"/>
      <c r="C2595" s="9" t="n"/>
      <c r="D2595" s="9" t="n"/>
      <c r="E2595" s="8" t="n"/>
      <c r="F2595" s="9" t="n"/>
      <c r="G2595" s="10">
        <f>IF(OR(A2595="",B2595=""),"",COUNTIFS($A$4:$A$3003,A2595,$B$4:$B$3003,B2595))</f>
        <v/>
      </c>
      <c r="H2595" s="9">
        <f>IF(A2595="","",YEAR(A2595)&amp;"-"&amp;TEXT(MONTH(A2595),"00"))</f>
        <v/>
      </c>
      <c r="I2595" s="8" t="n"/>
      <c r="J2595" s="9">
        <f>IF(C2595="","",IF(A2595="","일자 미기재",IF(F2595="","공수 미기재","")))</f>
        <v/>
      </c>
    </row>
    <row r="2596">
      <c r="A2596" s="7" t="n"/>
      <c r="B2596" s="8" t="n"/>
      <c r="C2596" s="9" t="n"/>
      <c r="D2596" s="9" t="n"/>
      <c r="E2596" s="8" t="n"/>
      <c r="F2596" s="9" t="n"/>
      <c r="G2596" s="10">
        <f>IF(OR(A2596="",B2596=""),"",COUNTIFS($A$4:$A$3003,A2596,$B$4:$B$3003,B2596))</f>
        <v/>
      </c>
      <c r="H2596" s="9">
        <f>IF(A2596="","",YEAR(A2596)&amp;"-"&amp;TEXT(MONTH(A2596),"00"))</f>
        <v/>
      </c>
      <c r="I2596" s="8" t="n"/>
      <c r="J2596" s="9">
        <f>IF(C2596="","",IF(A2596="","일자 미기재",IF(F2596="","공수 미기재","")))</f>
        <v/>
      </c>
    </row>
    <row r="2597">
      <c r="A2597" s="7" t="n"/>
      <c r="B2597" s="8" t="n"/>
      <c r="C2597" s="9" t="n"/>
      <c r="D2597" s="9" t="n"/>
      <c r="E2597" s="8" t="n"/>
      <c r="F2597" s="9" t="n"/>
      <c r="G2597" s="10">
        <f>IF(OR(A2597="",B2597=""),"",COUNTIFS($A$4:$A$3003,A2597,$B$4:$B$3003,B2597))</f>
        <v/>
      </c>
      <c r="H2597" s="9">
        <f>IF(A2597="","",YEAR(A2597)&amp;"-"&amp;TEXT(MONTH(A2597),"00"))</f>
        <v/>
      </c>
      <c r="I2597" s="8" t="n"/>
      <c r="J2597" s="9">
        <f>IF(C2597="","",IF(A2597="","일자 미기재",IF(F2597="","공수 미기재","")))</f>
        <v/>
      </c>
    </row>
    <row r="2598">
      <c r="A2598" s="7" t="n"/>
      <c r="B2598" s="8" t="n"/>
      <c r="C2598" s="9" t="n"/>
      <c r="D2598" s="9" t="n"/>
      <c r="E2598" s="8" t="n"/>
      <c r="F2598" s="9" t="n"/>
      <c r="G2598" s="10">
        <f>IF(OR(A2598="",B2598=""),"",COUNTIFS($A$4:$A$3003,A2598,$B$4:$B$3003,B2598))</f>
        <v/>
      </c>
      <c r="H2598" s="9">
        <f>IF(A2598="","",YEAR(A2598)&amp;"-"&amp;TEXT(MONTH(A2598),"00"))</f>
        <v/>
      </c>
      <c r="I2598" s="8" t="n"/>
      <c r="J2598" s="9">
        <f>IF(C2598="","",IF(A2598="","일자 미기재",IF(F2598="","공수 미기재","")))</f>
        <v/>
      </c>
    </row>
    <row r="2599">
      <c r="A2599" s="7" t="n"/>
      <c r="B2599" s="8" t="n"/>
      <c r="C2599" s="9" t="n"/>
      <c r="D2599" s="9" t="n"/>
      <c r="E2599" s="8" t="n"/>
      <c r="F2599" s="9" t="n"/>
      <c r="G2599" s="10">
        <f>IF(OR(A2599="",B2599=""),"",COUNTIFS($A$4:$A$3003,A2599,$B$4:$B$3003,B2599))</f>
        <v/>
      </c>
      <c r="H2599" s="9">
        <f>IF(A2599="","",YEAR(A2599)&amp;"-"&amp;TEXT(MONTH(A2599),"00"))</f>
        <v/>
      </c>
      <c r="I2599" s="8" t="n"/>
      <c r="J2599" s="9">
        <f>IF(C2599="","",IF(A2599="","일자 미기재",IF(F2599="","공수 미기재","")))</f>
        <v/>
      </c>
    </row>
    <row r="2600">
      <c r="A2600" s="7" t="n"/>
      <c r="B2600" s="8" t="n"/>
      <c r="C2600" s="9" t="n"/>
      <c r="D2600" s="9" t="n"/>
      <c r="E2600" s="8" t="n"/>
      <c r="F2600" s="9" t="n"/>
      <c r="G2600" s="10">
        <f>IF(OR(A2600="",B2600=""),"",COUNTIFS($A$4:$A$3003,A2600,$B$4:$B$3003,B2600))</f>
        <v/>
      </c>
      <c r="H2600" s="9">
        <f>IF(A2600="","",YEAR(A2600)&amp;"-"&amp;TEXT(MONTH(A2600),"00"))</f>
        <v/>
      </c>
      <c r="I2600" s="8" t="n"/>
      <c r="J2600" s="9">
        <f>IF(C2600="","",IF(A2600="","일자 미기재",IF(F2600="","공수 미기재","")))</f>
        <v/>
      </c>
    </row>
    <row r="2601">
      <c r="A2601" s="7" t="n"/>
      <c r="B2601" s="8" t="n"/>
      <c r="C2601" s="9" t="n"/>
      <c r="D2601" s="9" t="n"/>
      <c r="E2601" s="8" t="n"/>
      <c r="F2601" s="9" t="n"/>
      <c r="G2601" s="10">
        <f>IF(OR(A2601="",B2601=""),"",COUNTIFS($A$4:$A$3003,A2601,$B$4:$B$3003,B2601))</f>
        <v/>
      </c>
      <c r="H2601" s="9">
        <f>IF(A2601="","",YEAR(A2601)&amp;"-"&amp;TEXT(MONTH(A2601),"00"))</f>
        <v/>
      </c>
      <c r="I2601" s="8" t="n"/>
      <c r="J2601" s="9">
        <f>IF(C2601="","",IF(A2601="","일자 미기재",IF(F2601="","공수 미기재","")))</f>
        <v/>
      </c>
    </row>
    <row r="2602">
      <c r="A2602" s="7" t="n"/>
      <c r="B2602" s="8" t="n"/>
      <c r="C2602" s="9" t="n"/>
      <c r="D2602" s="9" t="n"/>
      <c r="E2602" s="8" t="n"/>
      <c r="F2602" s="9" t="n"/>
      <c r="G2602" s="10">
        <f>IF(OR(A2602="",B2602=""),"",COUNTIFS($A$4:$A$3003,A2602,$B$4:$B$3003,B2602))</f>
        <v/>
      </c>
      <c r="H2602" s="9">
        <f>IF(A2602="","",YEAR(A2602)&amp;"-"&amp;TEXT(MONTH(A2602),"00"))</f>
        <v/>
      </c>
      <c r="I2602" s="8" t="n"/>
      <c r="J2602" s="9">
        <f>IF(C2602="","",IF(A2602="","일자 미기재",IF(F2602="","공수 미기재","")))</f>
        <v/>
      </c>
    </row>
    <row r="2603">
      <c r="A2603" s="7" t="n"/>
      <c r="B2603" s="8" t="n"/>
      <c r="C2603" s="9" t="n"/>
      <c r="D2603" s="9" t="n"/>
      <c r="E2603" s="8" t="n"/>
      <c r="F2603" s="9" t="n"/>
      <c r="G2603" s="10">
        <f>IF(OR(A2603="",B2603=""),"",COUNTIFS($A$4:$A$3003,A2603,$B$4:$B$3003,B2603))</f>
        <v/>
      </c>
      <c r="H2603" s="9">
        <f>IF(A2603="","",YEAR(A2603)&amp;"-"&amp;TEXT(MONTH(A2603),"00"))</f>
        <v/>
      </c>
      <c r="I2603" s="8" t="n"/>
      <c r="J2603" s="9">
        <f>IF(C2603="","",IF(A2603="","일자 미기재",IF(F2603="","공수 미기재","")))</f>
        <v/>
      </c>
    </row>
    <row r="2604">
      <c r="A2604" s="7" t="n"/>
      <c r="B2604" s="8" t="n"/>
      <c r="C2604" s="9" t="n"/>
      <c r="D2604" s="9" t="n"/>
      <c r="E2604" s="8" t="n"/>
      <c r="F2604" s="9" t="n"/>
      <c r="G2604" s="10">
        <f>IF(OR(A2604="",B2604=""),"",COUNTIFS($A$4:$A$3003,A2604,$B$4:$B$3003,B2604))</f>
        <v/>
      </c>
      <c r="H2604" s="9">
        <f>IF(A2604="","",YEAR(A2604)&amp;"-"&amp;TEXT(MONTH(A2604),"00"))</f>
        <v/>
      </c>
      <c r="I2604" s="8" t="n"/>
      <c r="J2604" s="9">
        <f>IF(C2604="","",IF(A2604="","일자 미기재",IF(F2604="","공수 미기재","")))</f>
        <v/>
      </c>
    </row>
    <row r="2605">
      <c r="A2605" s="7" t="n"/>
      <c r="B2605" s="8" t="n"/>
      <c r="C2605" s="9" t="n"/>
      <c r="D2605" s="9" t="n"/>
      <c r="E2605" s="8" t="n"/>
      <c r="F2605" s="9" t="n"/>
      <c r="G2605" s="10">
        <f>IF(OR(A2605="",B2605=""),"",COUNTIFS($A$4:$A$3003,A2605,$B$4:$B$3003,B2605))</f>
        <v/>
      </c>
      <c r="H2605" s="9">
        <f>IF(A2605="","",YEAR(A2605)&amp;"-"&amp;TEXT(MONTH(A2605),"00"))</f>
        <v/>
      </c>
      <c r="I2605" s="8" t="n"/>
      <c r="J2605" s="9">
        <f>IF(C2605="","",IF(A2605="","일자 미기재",IF(F2605="","공수 미기재","")))</f>
        <v/>
      </c>
    </row>
    <row r="2606">
      <c r="A2606" s="7" t="n"/>
      <c r="B2606" s="8" t="n"/>
      <c r="C2606" s="9" t="n"/>
      <c r="D2606" s="9" t="n"/>
      <c r="E2606" s="8" t="n"/>
      <c r="F2606" s="9" t="n"/>
      <c r="G2606" s="10">
        <f>IF(OR(A2606="",B2606=""),"",COUNTIFS($A$4:$A$3003,A2606,$B$4:$B$3003,B2606))</f>
        <v/>
      </c>
      <c r="H2606" s="9">
        <f>IF(A2606="","",YEAR(A2606)&amp;"-"&amp;TEXT(MONTH(A2606),"00"))</f>
        <v/>
      </c>
      <c r="I2606" s="8" t="n"/>
      <c r="J2606" s="9">
        <f>IF(C2606="","",IF(A2606="","일자 미기재",IF(F2606="","공수 미기재","")))</f>
        <v/>
      </c>
    </row>
    <row r="2607">
      <c r="A2607" s="7" t="n"/>
      <c r="B2607" s="8" t="n"/>
      <c r="C2607" s="9" t="n"/>
      <c r="D2607" s="9" t="n"/>
      <c r="E2607" s="8" t="n"/>
      <c r="F2607" s="9" t="n"/>
      <c r="G2607" s="10">
        <f>IF(OR(A2607="",B2607=""),"",COUNTIFS($A$4:$A$3003,A2607,$B$4:$B$3003,B2607))</f>
        <v/>
      </c>
      <c r="H2607" s="9">
        <f>IF(A2607="","",YEAR(A2607)&amp;"-"&amp;TEXT(MONTH(A2607),"00"))</f>
        <v/>
      </c>
      <c r="I2607" s="8" t="n"/>
      <c r="J2607" s="9">
        <f>IF(C2607="","",IF(A2607="","일자 미기재",IF(F2607="","공수 미기재","")))</f>
        <v/>
      </c>
    </row>
    <row r="2608">
      <c r="A2608" s="7" t="n"/>
      <c r="B2608" s="8" t="n"/>
      <c r="C2608" s="9" t="n"/>
      <c r="D2608" s="9" t="n"/>
      <c r="E2608" s="8" t="n"/>
      <c r="F2608" s="9" t="n"/>
      <c r="G2608" s="10">
        <f>IF(OR(A2608="",B2608=""),"",COUNTIFS($A$4:$A$3003,A2608,$B$4:$B$3003,B2608))</f>
        <v/>
      </c>
      <c r="H2608" s="9">
        <f>IF(A2608="","",YEAR(A2608)&amp;"-"&amp;TEXT(MONTH(A2608),"00"))</f>
        <v/>
      </c>
      <c r="I2608" s="8" t="n"/>
      <c r="J2608" s="9">
        <f>IF(C2608="","",IF(A2608="","일자 미기재",IF(F2608="","공수 미기재","")))</f>
        <v/>
      </c>
    </row>
    <row r="2609">
      <c r="A2609" s="7" t="n"/>
      <c r="B2609" s="8" t="n"/>
      <c r="C2609" s="9" t="n"/>
      <c r="D2609" s="9" t="n"/>
      <c r="E2609" s="8" t="n"/>
      <c r="F2609" s="9" t="n"/>
      <c r="G2609" s="10">
        <f>IF(OR(A2609="",B2609=""),"",COUNTIFS($A$4:$A$3003,A2609,$B$4:$B$3003,B2609))</f>
        <v/>
      </c>
      <c r="H2609" s="9">
        <f>IF(A2609="","",YEAR(A2609)&amp;"-"&amp;TEXT(MONTH(A2609),"00"))</f>
        <v/>
      </c>
      <c r="I2609" s="8" t="n"/>
      <c r="J2609" s="9">
        <f>IF(C2609="","",IF(A2609="","일자 미기재",IF(F2609="","공수 미기재","")))</f>
        <v/>
      </c>
    </row>
    <row r="2610">
      <c r="A2610" s="7" t="n"/>
      <c r="B2610" s="8" t="n"/>
      <c r="C2610" s="9" t="n"/>
      <c r="D2610" s="9" t="n"/>
      <c r="E2610" s="8" t="n"/>
      <c r="F2610" s="9" t="n"/>
      <c r="G2610" s="10">
        <f>IF(OR(A2610="",B2610=""),"",COUNTIFS($A$4:$A$3003,A2610,$B$4:$B$3003,B2610))</f>
        <v/>
      </c>
      <c r="H2610" s="9">
        <f>IF(A2610="","",YEAR(A2610)&amp;"-"&amp;TEXT(MONTH(A2610),"00"))</f>
        <v/>
      </c>
      <c r="I2610" s="8" t="n"/>
      <c r="J2610" s="9">
        <f>IF(C2610="","",IF(A2610="","일자 미기재",IF(F2610="","공수 미기재","")))</f>
        <v/>
      </c>
    </row>
    <row r="2611">
      <c r="A2611" s="7" t="n"/>
      <c r="B2611" s="8" t="n"/>
      <c r="C2611" s="9" t="n"/>
      <c r="D2611" s="9" t="n"/>
      <c r="E2611" s="8" t="n"/>
      <c r="F2611" s="9" t="n"/>
      <c r="G2611" s="10">
        <f>IF(OR(A2611="",B2611=""),"",COUNTIFS($A$4:$A$3003,A2611,$B$4:$B$3003,B2611))</f>
        <v/>
      </c>
      <c r="H2611" s="9">
        <f>IF(A2611="","",YEAR(A2611)&amp;"-"&amp;TEXT(MONTH(A2611),"00"))</f>
        <v/>
      </c>
      <c r="I2611" s="8" t="n"/>
      <c r="J2611" s="9">
        <f>IF(C2611="","",IF(A2611="","일자 미기재",IF(F2611="","공수 미기재","")))</f>
        <v/>
      </c>
    </row>
    <row r="2612">
      <c r="A2612" s="7" t="n"/>
      <c r="B2612" s="8" t="n"/>
      <c r="C2612" s="9" t="n"/>
      <c r="D2612" s="9" t="n"/>
      <c r="E2612" s="8" t="n"/>
      <c r="F2612" s="9" t="n"/>
      <c r="G2612" s="10">
        <f>IF(OR(A2612="",B2612=""),"",COUNTIFS($A$4:$A$3003,A2612,$B$4:$B$3003,B2612))</f>
        <v/>
      </c>
      <c r="H2612" s="9">
        <f>IF(A2612="","",YEAR(A2612)&amp;"-"&amp;TEXT(MONTH(A2612),"00"))</f>
        <v/>
      </c>
      <c r="I2612" s="8" t="n"/>
      <c r="J2612" s="9">
        <f>IF(C2612="","",IF(A2612="","일자 미기재",IF(F2612="","공수 미기재","")))</f>
        <v/>
      </c>
    </row>
    <row r="2613">
      <c r="A2613" s="7" t="n"/>
      <c r="B2613" s="8" t="n"/>
      <c r="C2613" s="9" t="n"/>
      <c r="D2613" s="9" t="n"/>
      <c r="E2613" s="8" t="n"/>
      <c r="F2613" s="9" t="n"/>
      <c r="G2613" s="10">
        <f>IF(OR(A2613="",B2613=""),"",COUNTIFS($A$4:$A$3003,A2613,$B$4:$B$3003,B2613))</f>
        <v/>
      </c>
      <c r="H2613" s="9">
        <f>IF(A2613="","",YEAR(A2613)&amp;"-"&amp;TEXT(MONTH(A2613),"00"))</f>
        <v/>
      </c>
      <c r="I2613" s="8" t="n"/>
      <c r="J2613" s="9">
        <f>IF(C2613="","",IF(A2613="","일자 미기재",IF(F2613="","공수 미기재","")))</f>
        <v/>
      </c>
    </row>
    <row r="2614">
      <c r="A2614" s="7" t="n"/>
      <c r="B2614" s="8" t="n"/>
      <c r="C2614" s="9" t="n"/>
      <c r="D2614" s="9" t="n"/>
      <c r="E2614" s="8" t="n"/>
      <c r="F2614" s="9" t="n"/>
      <c r="G2614" s="10">
        <f>IF(OR(A2614="",B2614=""),"",COUNTIFS($A$4:$A$3003,A2614,$B$4:$B$3003,B2614))</f>
        <v/>
      </c>
      <c r="H2614" s="9">
        <f>IF(A2614="","",YEAR(A2614)&amp;"-"&amp;TEXT(MONTH(A2614),"00"))</f>
        <v/>
      </c>
      <c r="I2614" s="8" t="n"/>
      <c r="J2614" s="9">
        <f>IF(C2614="","",IF(A2614="","일자 미기재",IF(F2614="","공수 미기재","")))</f>
        <v/>
      </c>
    </row>
    <row r="2615">
      <c r="A2615" s="7" t="n"/>
      <c r="B2615" s="8" t="n"/>
      <c r="C2615" s="9" t="n"/>
      <c r="D2615" s="9" t="n"/>
      <c r="E2615" s="8" t="n"/>
      <c r="F2615" s="9" t="n"/>
      <c r="G2615" s="10">
        <f>IF(OR(A2615="",B2615=""),"",COUNTIFS($A$4:$A$3003,A2615,$B$4:$B$3003,B2615))</f>
        <v/>
      </c>
      <c r="H2615" s="9">
        <f>IF(A2615="","",YEAR(A2615)&amp;"-"&amp;TEXT(MONTH(A2615),"00"))</f>
        <v/>
      </c>
      <c r="I2615" s="8" t="n"/>
      <c r="J2615" s="9">
        <f>IF(C2615="","",IF(A2615="","일자 미기재",IF(F2615="","공수 미기재","")))</f>
        <v/>
      </c>
    </row>
    <row r="2616">
      <c r="A2616" s="7" t="n"/>
      <c r="B2616" s="8" t="n"/>
      <c r="C2616" s="9" t="n"/>
      <c r="D2616" s="9" t="n"/>
      <c r="E2616" s="8" t="n"/>
      <c r="F2616" s="9" t="n"/>
      <c r="G2616" s="10">
        <f>IF(OR(A2616="",B2616=""),"",COUNTIFS($A$4:$A$3003,A2616,$B$4:$B$3003,B2616))</f>
        <v/>
      </c>
      <c r="H2616" s="9">
        <f>IF(A2616="","",YEAR(A2616)&amp;"-"&amp;TEXT(MONTH(A2616),"00"))</f>
        <v/>
      </c>
      <c r="I2616" s="8" t="n"/>
      <c r="J2616" s="9">
        <f>IF(C2616="","",IF(A2616="","일자 미기재",IF(F2616="","공수 미기재","")))</f>
        <v/>
      </c>
    </row>
    <row r="2617">
      <c r="A2617" s="7" t="n"/>
      <c r="B2617" s="8" t="n"/>
      <c r="C2617" s="9" t="n"/>
      <c r="D2617" s="9" t="n"/>
      <c r="E2617" s="8" t="n"/>
      <c r="F2617" s="9" t="n"/>
      <c r="G2617" s="10">
        <f>IF(OR(A2617="",B2617=""),"",COUNTIFS($A$4:$A$3003,A2617,$B$4:$B$3003,B2617))</f>
        <v/>
      </c>
      <c r="H2617" s="9">
        <f>IF(A2617="","",YEAR(A2617)&amp;"-"&amp;TEXT(MONTH(A2617),"00"))</f>
        <v/>
      </c>
      <c r="I2617" s="8" t="n"/>
      <c r="J2617" s="9">
        <f>IF(C2617="","",IF(A2617="","일자 미기재",IF(F2617="","공수 미기재","")))</f>
        <v/>
      </c>
    </row>
    <row r="2618">
      <c r="A2618" s="7" t="n"/>
      <c r="B2618" s="8" t="n"/>
      <c r="C2618" s="9" t="n"/>
      <c r="D2618" s="9" t="n"/>
      <c r="E2618" s="8" t="n"/>
      <c r="F2618" s="9" t="n"/>
      <c r="G2618" s="10">
        <f>IF(OR(A2618="",B2618=""),"",COUNTIFS($A$4:$A$3003,A2618,$B$4:$B$3003,B2618))</f>
        <v/>
      </c>
      <c r="H2618" s="9">
        <f>IF(A2618="","",YEAR(A2618)&amp;"-"&amp;TEXT(MONTH(A2618),"00"))</f>
        <v/>
      </c>
      <c r="I2618" s="8" t="n"/>
      <c r="J2618" s="9">
        <f>IF(C2618="","",IF(A2618="","일자 미기재",IF(F2618="","공수 미기재","")))</f>
        <v/>
      </c>
    </row>
    <row r="2619">
      <c r="A2619" s="7" t="n"/>
      <c r="B2619" s="8" t="n"/>
      <c r="C2619" s="9" t="n"/>
      <c r="D2619" s="9" t="n"/>
      <c r="E2619" s="8" t="n"/>
      <c r="F2619" s="9" t="n"/>
      <c r="G2619" s="10">
        <f>IF(OR(A2619="",B2619=""),"",COUNTIFS($A$4:$A$3003,A2619,$B$4:$B$3003,B2619))</f>
        <v/>
      </c>
      <c r="H2619" s="9">
        <f>IF(A2619="","",YEAR(A2619)&amp;"-"&amp;TEXT(MONTH(A2619),"00"))</f>
        <v/>
      </c>
      <c r="I2619" s="8" t="n"/>
      <c r="J2619" s="9">
        <f>IF(C2619="","",IF(A2619="","일자 미기재",IF(F2619="","공수 미기재","")))</f>
        <v/>
      </c>
    </row>
    <row r="2620">
      <c r="A2620" s="7" t="n"/>
      <c r="B2620" s="8" t="n"/>
      <c r="C2620" s="9" t="n"/>
      <c r="D2620" s="9" t="n"/>
      <c r="E2620" s="8" t="n"/>
      <c r="F2620" s="9" t="n"/>
      <c r="G2620" s="10">
        <f>IF(OR(A2620="",B2620=""),"",COUNTIFS($A$4:$A$3003,A2620,$B$4:$B$3003,B2620))</f>
        <v/>
      </c>
      <c r="H2620" s="9">
        <f>IF(A2620="","",YEAR(A2620)&amp;"-"&amp;TEXT(MONTH(A2620),"00"))</f>
        <v/>
      </c>
      <c r="I2620" s="8" t="n"/>
      <c r="J2620" s="9">
        <f>IF(C2620="","",IF(A2620="","일자 미기재",IF(F2620="","공수 미기재","")))</f>
        <v/>
      </c>
    </row>
    <row r="2621">
      <c r="A2621" s="7" t="n"/>
      <c r="B2621" s="8" t="n"/>
      <c r="C2621" s="9" t="n"/>
      <c r="D2621" s="9" t="n"/>
      <c r="E2621" s="8" t="n"/>
      <c r="F2621" s="9" t="n"/>
      <c r="G2621" s="10">
        <f>IF(OR(A2621="",B2621=""),"",COUNTIFS($A$4:$A$3003,A2621,$B$4:$B$3003,B2621))</f>
        <v/>
      </c>
      <c r="H2621" s="9">
        <f>IF(A2621="","",YEAR(A2621)&amp;"-"&amp;TEXT(MONTH(A2621),"00"))</f>
        <v/>
      </c>
      <c r="I2621" s="8" t="n"/>
      <c r="J2621" s="9">
        <f>IF(C2621="","",IF(A2621="","일자 미기재",IF(F2621="","공수 미기재","")))</f>
        <v/>
      </c>
    </row>
    <row r="2622">
      <c r="A2622" s="7" t="n"/>
      <c r="B2622" s="8" t="n"/>
      <c r="C2622" s="9" t="n"/>
      <c r="D2622" s="9" t="n"/>
      <c r="E2622" s="8" t="n"/>
      <c r="F2622" s="9" t="n"/>
      <c r="G2622" s="10">
        <f>IF(OR(A2622="",B2622=""),"",COUNTIFS($A$4:$A$3003,A2622,$B$4:$B$3003,B2622))</f>
        <v/>
      </c>
      <c r="H2622" s="9">
        <f>IF(A2622="","",YEAR(A2622)&amp;"-"&amp;TEXT(MONTH(A2622),"00"))</f>
        <v/>
      </c>
      <c r="I2622" s="8" t="n"/>
      <c r="J2622" s="9">
        <f>IF(C2622="","",IF(A2622="","일자 미기재",IF(F2622="","공수 미기재","")))</f>
        <v/>
      </c>
    </row>
    <row r="2623">
      <c r="A2623" s="7" t="n"/>
      <c r="B2623" s="8" t="n"/>
      <c r="C2623" s="9" t="n"/>
      <c r="D2623" s="9" t="n"/>
      <c r="E2623" s="8" t="n"/>
      <c r="F2623" s="9" t="n"/>
      <c r="G2623" s="10">
        <f>IF(OR(A2623="",B2623=""),"",COUNTIFS($A$4:$A$3003,A2623,$B$4:$B$3003,B2623))</f>
        <v/>
      </c>
      <c r="H2623" s="9">
        <f>IF(A2623="","",YEAR(A2623)&amp;"-"&amp;TEXT(MONTH(A2623),"00"))</f>
        <v/>
      </c>
      <c r="I2623" s="8" t="n"/>
      <c r="J2623" s="9">
        <f>IF(C2623="","",IF(A2623="","일자 미기재",IF(F2623="","공수 미기재","")))</f>
        <v/>
      </c>
    </row>
    <row r="2624">
      <c r="A2624" s="7" t="n"/>
      <c r="B2624" s="8" t="n"/>
      <c r="C2624" s="9" t="n"/>
      <c r="D2624" s="9" t="n"/>
      <c r="E2624" s="8" t="n"/>
      <c r="F2624" s="9" t="n"/>
      <c r="G2624" s="10">
        <f>IF(OR(A2624="",B2624=""),"",COUNTIFS($A$4:$A$3003,A2624,$B$4:$B$3003,B2624))</f>
        <v/>
      </c>
      <c r="H2624" s="9">
        <f>IF(A2624="","",YEAR(A2624)&amp;"-"&amp;TEXT(MONTH(A2624),"00"))</f>
        <v/>
      </c>
      <c r="I2624" s="8" t="n"/>
      <c r="J2624" s="9">
        <f>IF(C2624="","",IF(A2624="","일자 미기재",IF(F2624="","공수 미기재","")))</f>
        <v/>
      </c>
    </row>
    <row r="2625">
      <c r="A2625" s="7" t="n"/>
      <c r="B2625" s="8" t="n"/>
      <c r="C2625" s="9" t="n"/>
      <c r="D2625" s="9" t="n"/>
      <c r="E2625" s="8" t="n"/>
      <c r="F2625" s="9" t="n"/>
      <c r="G2625" s="10">
        <f>IF(OR(A2625="",B2625=""),"",COUNTIFS($A$4:$A$3003,A2625,$B$4:$B$3003,B2625))</f>
        <v/>
      </c>
      <c r="H2625" s="9">
        <f>IF(A2625="","",YEAR(A2625)&amp;"-"&amp;TEXT(MONTH(A2625),"00"))</f>
        <v/>
      </c>
      <c r="I2625" s="8" t="n"/>
      <c r="J2625" s="9">
        <f>IF(C2625="","",IF(A2625="","일자 미기재",IF(F2625="","공수 미기재","")))</f>
        <v/>
      </c>
    </row>
    <row r="2626">
      <c r="A2626" s="7" t="n"/>
      <c r="B2626" s="8" t="n"/>
      <c r="C2626" s="9" t="n"/>
      <c r="D2626" s="9" t="n"/>
      <c r="E2626" s="8" t="n"/>
      <c r="F2626" s="9" t="n"/>
      <c r="G2626" s="10">
        <f>IF(OR(A2626="",B2626=""),"",COUNTIFS($A$4:$A$3003,A2626,$B$4:$B$3003,B2626))</f>
        <v/>
      </c>
      <c r="H2626" s="9">
        <f>IF(A2626="","",YEAR(A2626)&amp;"-"&amp;TEXT(MONTH(A2626),"00"))</f>
        <v/>
      </c>
      <c r="I2626" s="8" t="n"/>
      <c r="J2626" s="9">
        <f>IF(C2626="","",IF(A2626="","일자 미기재",IF(F2626="","공수 미기재","")))</f>
        <v/>
      </c>
    </row>
    <row r="2627">
      <c r="A2627" s="7" t="n"/>
      <c r="B2627" s="8" t="n"/>
      <c r="C2627" s="9" t="n"/>
      <c r="D2627" s="9" t="n"/>
      <c r="E2627" s="8" t="n"/>
      <c r="F2627" s="9" t="n"/>
      <c r="G2627" s="10">
        <f>IF(OR(A2627="",B2627=""),"",COUNTIFS($A$4:$A$3003,A2627,$B$4:$B$3003,B2627))</f>
        <v/>
      </c>
      <c r="H2627" s="9">
        <f>IF(A2627="","",YEAR(A2627)&amp;"-"&amp;TEXT(MONTH(A2627),"00"))</f>
        <v/>
      </c>
      <c r="I2627" s="8" t="n"/>
      <c r="J2627" s="9">
        <f>IF(C2627="","",IF(A2627="","일자 미기재",IF(F2627="","공수 미기재","")))</f>
        <v/>
      </c>
    </row>
    <row r="2628">
      <c r="A2628" s="7" t="n"/>
      <c r="B2628" s="8" t="n"/>
      <c r="C2628" s="9" t="n"/>
      <c r="D2628" s="9" t="n"/>
      <c r="E2628" s="8" t="n"/>
      <c r="F2628" s="9" t="n"/>
      <c r="G2628" s="10">
        <f>IF(OR(A2628="",B2628=""),"",COUNTIFS($A$4:$A$3003,A2628,$B$4:$B$3003,B2628))</f>
        <v/>
      </c>
      <c r="H2628" s="9">
        <f>IF(A2628="","",YEAR(A2628)&amp;"-"&amp;TEXT(MONTH(A2628),"00"))</f>
        <v/>
      </c>
      <c r="I2628" s="8" t="n"/>
      <c r="J2628" s="9">
        <f>IF(C2628="","",IF(A2628="","일자 미기재",IF(F2628="","공수 미기재","")))</f>
        <v/>
      </c>
    </row>
    <row r="2629">
      <c r="A2629" s="7" t="n"/>
      <c r="B2629" s="8" t="n"/>
      <c r="C2629" s="9" t="n"/>
      <c r="D2629" s="9" t="n"/>
      <c r="E2629" s="8" t="n"/>
      <c r="F2629" s="9" t="n"/>
      <c r="G2629" s="10">
        <f>IF(OR(A2629="",B2629=""),"",COUNTIFS($A$4:$A$3003,A2629,$B$4:$B$3003,B2629))</f>
        <v/>
      </c>
      <c r="H2629" s="9">
        <f>IF(A2629="","",YEAR(A2629)&amp;"-"&amp;TEXT(MONTH(A2629),"00"))</f>
        <v/>
      </c>
      <c r="I2629" s="8" t="n"/>
      <c r="J2629" s="9">
        <f>IF(C2629="","",IF(A2629="","일자 미기재",IF(F2629="","공수 미기재","")))</f>
        <v/>
      </c>
    </row>
    <row r="2630">
      <c r="A2630" s="7" t="n"/>
      <c r="B2630" s="8" t="n"/>
      <c r="C2630" s="9" t="n"/>
      <c r="D2630" s="9" t="n"/>
      <c r="E2630" s="8" t="n"/>
      <c r="F2630" s="9" t="n"/>
      <c r="G2630" s="10">
        <f>IF(OR(A2630="",B2630=""),"",COUNTIFS($A$4:$A$3003,A2630,$B$4:$B$3003,B2630))</f>
        <v/>
      </c>
      <c r="H2630" s="9">
        <f>IF(A2630="","",YEAR(A2630)&amp;"-"&amp;TEXT(MONTH(A2630),"00"))</f>
        <v/>
      </c>
      <c r="I2630" s="8" t="n"/>
      <c r="J2630" s="9">
        <f>IF(C2630="","",IF(A2630="","일자 미기재",IF(F2630="","공수 미기재","")))</f>
        <v/>
      </c>
    </row>
    <row r="2631">
      <c r="A2631" s="7" t="n"/>
      <c r="B2631" s="8" t="n"/>
      <c r="C2631" s="9" t="n"/>
      <c r="D2631" s="9" t="n"/>
      <c r="E2631" s="8" t="n"/>
      <c r="F2631" s="9" t="n"/>
      <c r="G2631" s="10">
        <f>IF(OR(A2631="",B2631=""),"",COUNTIFS($A$4:$A$3003,A2631,$B$4:$B$3003,B2631))</f>
        <v/>
      </c>
      <c r="H2631" s="9">
        <f>IF(A2631="","",YEAR(A2631)&amp;"-"&amp;TEXT(MONTH(A2631),"00"))</f>
        <v/>
      </c>
      <c r="I2631" s="8" t="n"/>
      <c r="J2631" s="9">
        <f>IF(C2631="","",IF(A2631="","일자 미기재",IF(F2631="","공수 미기재","")))</f>
        <v/>
      </c>
    </row>
    <row r="2632">
      <c r="A2632" s="7" t="n"/>
      <c r="B2632" s="8" t="n"/>
      <c r="C2632" s="9" t="n"/>
      <c r="D2632" s="9" t="n"/>
      <c r="E2632" s="8" t="n"/>
      <c r="F2632" s="9" t="n"/>
      <c r="G2632" s="10">
        <f>IF(OR(A2632="",B2632=""),"",COUNTIFS($A$4:$A$3003,A2632,$B$4:$B$3003,B2632))</f>
        <v/>
      </c>
      <c r="H2632" s="9">
        <f>IF(A2632="","",YEAR(A2632)&amp;"-"&amp;TEXT(MONTH(A2632),"00"))</f>
        <v/>
      </c>
      <c r="I2632" s="8" t="n"/>
      <c r="J2632" s="9">
        <f>IF(C2632="","",IF(A2632="","일자 미기재",IF(F2632="","공수 미기재","")))</f>
        <v/>
      </c>
    </row>
    <row r="2633">
      <c r="A2633" s="7" t="n"/>
      <c r="B2633" s="8" t="n"/>
      <c r="C2633" s="9" t="n"/>
      <c r="D2633" s="9" t="n"/>
      <c r="E2633" s="8" t="n"/>
      <c r="F2633" s="9" t="n"/>
      <c r="G2633" s="10">
        <f>IF(OR(A2633="",B2633=""),"",COUNTIFS($A$4:$A$3003,A2633,$B$4:$B$3003,B2633))</f>
        <v/>
      </c>
      <c r="H2633" s="9">
        <f>IF(A2633="","",YEAR(A2633)&amp;"-"&amp;TEXT(MONTH(A2633),"00"))</f>
        <v/>
      </c>
      <c r="I2633" s="8" t="n"/>
      <c r="J2633" s="9">
        <f>IF(C2633="","",IF(A2633="","일자 미기재",IF(F2633="","공수 미기재","")))</f>
        <v/>
      </c>
    </row>
    <row r="2634">
      <c r="A2634" s="7" t="n"/>
      <c r="B2634" s="8" t="n"/>
      <c r="C2634" s="9" t="n"/>
      <c r="D2634" s="9" t="n"/>
      <c r="E2634" s="8" t="n"/>
      <c r="F2634" s="9" t="n"/>
      <c r="G2634" s="10">
        <f>IF(OR(A2634="",B2634=""),"",COUNTIFS($A$4:$A$3003,A2634,$B$4:$B$3003,B2634))</f>
        <v/>
      </c>
      <c r="H2634" s="9">
        <f>IF(A2634="","",YEAR(A2634)&amp;"-"&amp;TEXT(MONTH(A2634),"00"))</f>
        <v/>
      </c>
      <c r="I2634" s="8" t="n"/>
      <c r="J2634" s="9">
        <f>IF(C2634="","",IF(A2634="","일자 미기재",IF(F2634="","공수 미기재","")))</f>
        <v/>
      </c>
    </row>
    <row r="2635">
      <c r="A2635" s="7" t="n"/>
      <c r="B2635" s="8" t="n"/>
      <c r="C2635" s="9" t="n"/>
      <c r="D2635" s="9" t="n"/>
      <c r="E2635" s="8" t="n"/>
      <c r="F2635" s="9" t="n"/>
      <c r="G2635" s="10">
        <f>IF(OR(A2635="",B2635=""),"",COUNTIFS($A$4:$A$3003,A2635,$B$4:$B$3003,B2635))</f>
        <v/>
      </c>
      <c r="H2635" s="9">
        <f>IF(A2635="","",YEAR(A2635)&amp;"-"&amp;TEXT(MONTH(A2635),"00"))</f>
        <v/>
      </c>
      <c r="I2635" s="8" t="n"/>
      <c r="J2635" s="9">
        <f>IF(C2635="","",IF(A2635="","일자 미기재",IF(F2635="","공수 미기재","")))</f>
        <v/>
      </c>
    </row>
    <row r="2636">
      <c r="A2636" s="7" t="n"/>
      <c r="B2636" s="8" t="n"/>
      <c r="C2636" s="9" t="n"/>
      <c r="D2636" s="9" t="n"/>
      <c r="E2636" s="8" t="n"/>
      <c r="F2636" s="9" t="n"/>
      <c r="G2636" s="10">
        <f>IF(OR(A2636="",B2636=""),"",COUNTIFS($A$4:$A$3003,A2636,$B$4:$B$3003,B2636))</f>
        <v/>
      </c>
      <c r="H2636" s="9">
        <f>IF(A2636="","",YEAR(A2636)&amp;"-"&amp;TEXT(MONTH(A2636),"00"))</f>
        <v/>
      </c>
      <c r="I2636" s="8" t="n"/>
      <c r="J2636" s="9">
        <f>IF(C2636="","",IF(A2636="","일자 미기재",IF(F2636="","공수 미기재","")))</f>
        <v/>
      </c>
    </row>
    <row r="2637">
      <c r="A2637" s="7" t="n"/>
      <c r="B2637" s="8" t="n"/>
      <c r="C2637" s="9" t="n"/>
      <c r="D2637" s="9" t="n"/>
      <c r="E2637" s="8" t="n"/>
      <c r="F2637" s="9" t="n"/>
      <c r="G2637" s="10">
        <f>IF(OR(A2637="",B2637=""),"",COUNTIFS($A$4:$A$3003,A2637,$B$4:$B$3003,B2637))</f>
        <v/>
      </c>
      <c r="H2637" s="9">
        <f>IF(A2637="","",YEAR(A2637)&amp;"-"&amp;TEXT(MONTH(A2637),"00"))</f>
        <v/>
      </c>
      <c r="I2637" s="8" t="n"/>
      <c r="J2637" s="9">
        <f>IF(C2637="","",IF(A2637="","일자 미기재",IF(F2637="","공수 미기재","")))</f>
        <v/>
      </c>
    </row>
    <row r="2638">
      <c r="A2638" s="7" t="n"/>
      <c r="B2638" s="8" t="n"/>
      <c r="C2638" s="9" t="n"/>
      <c r="D2638" s="9" t="n"/>
      <c r="E2638" s="8" t="n"/>
      <c r="F2638" s="9" t="n"/>
      <c r="G2638" s="10">
        <f>IF(OR(A2638="",B2638=""),"",COUNTIFS($A$4:$A$3003,A2638,$B$4:$B$3003,B2638))</f>
        <v/>
      </c>
      <c r="H2638" s="9">
        <f>IF(A2638="","",YEAR(A2638)&amp;"-"&amp;TEXT(MONTH(A2638),"00"))</f>
        <v/>
      </c>
      <c r="I2638" s="8" t="n"/>
      <c r="J2638" s="9">
        <f>IF(C2638="","",IF(A2638="","일자 미기재",IF(F2638="","공수 미기재","")))</f>
        <v/>
      </c>
    </row>
    <row r="2639">
      <c r="A2639" s="7" t="n"/>
      <c r="B2639" s="8" t="n"/>
      <c r="C2639" s="9" t="n"/>
      <c r="D2639" s="9" t="n"/>
      <c r="E2639" s="8" t="n"/>
      <c r="F2639" s="9" t="n"/>
      <c r="G2639" s="10">
        <f>IF(OR(A2639="",B2639=""),"",COUNTIFS($A$4:$A$3003,A2639,$B$4:$B$3003,B2639))</f>
        <v/>
      </c>
      <c r="H2639" s="9">
        <f>IF(A2639="","",YEAR(A2639)&amp;"-"&amp;TEXT(MONTH(A2639),"00"))</f>
        <v/>
      </c>
      <c r="I2639" s="8" t="n"/>
      <c r="J2639" s="9">
        <f>IF(C2639="","",IF(A2639="","일자 미기재",IF(F2639="","공수 미기재","")))</f>
        <v/>
      </c>
    </row>
    <row r="2640">
      <c r="A2640" s="7" t="n"/>
      <c r="B2640" s="8" t="n"/>
      <c r="C2640" s="9" t="n"/>
      <c r="D2640" s="9" t="n"/>
      <c r="E2640" s="8" t="n"/>
      <c r="F2640" s="9" t="n"/>
      <c r="G2640" s="10">
        <f>IF(OR(A2640="",B2640=""),"",COUNTIFS($A$4:$A$3003,A2640,$B$4:$B$3003,B2640))</f>
        <v/>
      </c>
      <c r="H2640" s="9">
        <f>IF(A2640="","",YEAR(A2640)&amp;"-"&amp;TEXT(MONTH(A2640),"00"))</f>
        <v/>
      </c>
      <c r="I2640" s="8" t="n"/>
      <c r="J2640" s="9">
        <f>IF(C2640="","",IF(A2640="","일자 미기재",IF(F2640="","공수 미기재","")))</f>
        <v/>
      </c>
    </row>
    <row r="2641">
      <c r="A2641" s="7" t="n"/>
      <c r="B2641" s="8" t="n"/>
      <c r="C2641" s="9" t="n"/>
      <c r="D2641" s="9" t="n"/>
      <c r="E2641" s="8" t="n"/>
      <c r="F2641" s="9" t="n"/>
      <c r="G2641" s="10">
        <f>IF(OR(A2641="",B2641=""),"",COUNTIFS($A$4:$A$3003,A2641,$B$4:$B$3003,B2641))</f>
        <v/>
      </c>
      <c r="H2641" s="9">
        <f>IF(A2641="","",YEAR(A2641)&amp;"-"&amp;TEXT(MONTH(A2641),"00"))</f>
        <v/>
      </c>
      <c r="I2641" s="8" t="n"/>
      <c r="J2641" s="9">
        <f>IF(C2641="","",IF(A2641="","일자 미기재",IF(F2641="","공수 미기재","")))</f>
        <v/>
      </c>
    </row>
    <row r="2642">
      <c r="A2642" s="7" t="n"/>
      <c r="B2642" s="8" t="n"/>
      <c r="C2642" s="9" t="n"/>
      <c r="D2642" s="9" t="n"/>
      <c r="E2642" s="8" t="n"/>
      <c r="F2642" s="9" t="n"/>
      <c r="G2642" s="10">
        <f>IF(OR(A2642="",B2642=""),"",COUNTIFS($A$4:$A$3003,A2642,$B$4:$B$3003,B2642))</f>
        <v/>
      </c>
      <c r="H2642" s="9">
        <f>IF(A2642="","",YEAR(A2642)&amp;"-"&amp;TEXT(MONTH(A2642),"00"))</f>
        <v/>
      </c>
      <c r="I2642" s="8" t="n"/>
      <c r="J2642" s="9">
        <f>IF(C2642="","",IF(A2642="","일자 미기재",IF(F2642="","공수 미기재","")))</f>
        <v/>
      </c>
    </row>
    <row r="2643">
      <c r="A2643" s="7" t="n"/>
      <c r="B2643" s="8" t="n"/>
      <c r="C2643" s="9" t="n"/>
      <c r="D2643" s="9" t="n"/>
      <c r="E2643" s="8" t="n"/>
      <c r="F2643" s="9" t="n"/>
      <c r="G2643" s="10">
        <f>IF(OR(A2643="",B2643=""),"",COUNTIFS($A$4:$A$3003,A2643,$B$4:$B$3003,B2643))</f>
        <v/>
      </c>
      <c r="H2643" s="9">
        <f>IF(A2643="","",YEAR(A2643)&amp;"-"&amp;TEXT(MONTH(A2643),"00"))</f>
        <v/>
      </c>
      <c r="I2643" s="8" t="n"/>
      <c r="J2643" s="9">
        <f>IF(C2643="","",IF(A2643="","일자 미기재",IF(F2643="","공수 미기재","")))</f>
        <v/>
      </c>
    </row>
    <row r="2644">
      <c r="A2644" s="7" t="n"/>
      <c r="B2644" s="8" t="n"/>
      <c r="C2644" s="9" t="n"/>
      <c r="D2644" s="9" t="n"/>
      <c r="E2644" s="8" t="n"/>
      <c r="F2644" s="9" t="n"/>
      <c r="G2644" s="10">
        <f>IF(OR(A2644="",B2644=""),"",COUNTIFS($A$4:$A$3003,A2644,$B$4:$B$3003,B2644))</f>
        <v/>
      </c>
      <c r="H2644" s="9">
        <f>IF(A2644="","",YEAR(A2644)&amp;"-"&amp;TEXT(MONTH(A2644),"00"))</f>
        <v/>
      </c>
      <c r="I2644" s="8" t="n"/>
      <c r="J2644" s="9">
        <f>IF(C2644="","",IF(A2644="","일자 미기재",IF(F2644="","공수 미기재","")))</f>
        <v/>
      </c>
    </row>
    <row r="2645">
      <c r="A2645" s="7" t="n"/>
      <c r="B2645" s="8" t="n"/>
      <c r="C2645" s="9" t="n"/>
      <c r="D2645" s="9" t="n"/>
      <c r="E2645" s="8" t="n"/>
      <c r="F2645" s="9" t="n"/>
      <c r="G2645" s="10">
        <f>IF(OR(A2645="",B2645=""),"",COUNTIFS($A$4:$A$3003,A2645,$B$4:$B$3003,B2645))</f>
        <v/>
      </c>
      <c r="H2645" s="9">
        <f>IF(A2645="","",YEAR(A2645)&amp;"-"&amp;TEXT(MONTH(A2645),"00"))</f>
        <v/>
      </c>
      <c r="I2645" s="8" t="n"/>
      <c r="J2645" s="9">
        <f>IF(C2645="","",IF(A2645="","일자 미기재",IF(F2645="","공수 미기재","")))</f>
        <v/>
      </c>
    </row>
    <row r="2646">
      <c r="A2646" s="7" t="n"/>
      <c r="B2646" s="8" t="n"/>
      <c r="C2646" s="9" t="n"/>
      <c r="D2646" s="9" t="n"/>
      <c r="E2646" s="8" t="n"/>
      <c r="F2646" s="9" t="n"/>
      <c r="G2646" s="10">
        <f>IF(OR(A2646="",B2646=""),"",COUNTIFS($A$4:$A$3003,A2646,$B$4:$B$3003,B2646))</f>
        <v/>
      </c>
      <c r="H2646" s="9">
        <f>IF(A2646="","",YEAR(A2646)&amp;"-"&amp;TEXT(MONTH(A2646),"00"))</f>
        <v/>
      </c>
      <c r="I2646" s="8" t="n"/>
      <c r="J2646" s="9">
        <f>IF(C2646="","",IF(A2646="","일자 미기재",IF(F2646="","공수 미기재","")))</f>
        <v/>
      </c>
    </row>
    <row r="2647">
      <c r="A2647" s="7" t="n"/>
      <c r="B2647" s="8" t="n"/>
      <c r="C2647" s="9" t="n"/>
      <c r="D2647" s="9" t="n"/>
      <c r="E2647" s="8" t="n"/>
      <c r="F2647" s="9" t="n"/>
      <c r="G2647" s="10">
        <f>IF(OR(A2647="",B2647=""),"",COUNTIFS($A$4:$A$3003,A2647,$B$4:$B$3003,B2647))</f>
        <v/>
      </c>
      <c r="H2647" s="9">
        <f>IF(A2647="","",YEAR(A2647)&amp;"-"&amp;TEXT(MONTH(A2647),"00"))</f>
        <v/>
      </c>
      <c r="I2647" s="8" t="n"/>
      <c r="J2647" s="9">
        <f>IF(C2647="","",IF(A2647="","일자 미기재",IF(F2647="","공수 미기재","")))</f>
        <v/>
      </c>
    </row>
    <row r="2648">
      <c r="A2648" s="7" t="n"/>
      <c r="B2648" s="8" t="n"/>
      <c r="C2648" s="9" t="n"/>
      <c r="D2648" s="9" t="n"/>
      <c r="E2648" s="8" t="n"/>
      <c r="F2648" s="9" t="n"/>
      <c r="G2648" s="10">
        <f>IF(OR(A2648="",B2648=""),"",COUNTIFS($A$4:$A$3003,A2648,$B$4:$B$3003,B2648))</f>
        <v/>
      </c>
      <c r="H2648" s="9">
        <f>IF(A2648="","",YEAR(A2648)&amp;"-"&amp;TEXT(MONTH(A2648),"00"))</f>
        <v/>
      </c>
      <c r="I2648" s="8" t="n"/>
      <c r="J2648" s="9">
        <f>IF(C2648="","",IF(A2648="","일자 미기재",IF(F2648="","공수 미기재","")))</f>
        <v/>
      </c>
    </row>
    <row r="2649">
      <c r="A2649" s="7" t="n"/>
      <c r="B2649" s="8" t="n"/>
      <c r="C2649" s="9" t="n"/>
      <c r="D2649" s="9" t="n"/>
      <c r="E2649" s="8" t="n"/>
      <c r="F2649" s="9" t="n"/>
      <c r="G2649" s="10">
        <f>IF(OR(A2649="",B2649=""),"",COUNTIFS($A$4:$A$3003,A2649,$B$4:$B$3003,B2649))</f>
        <v/>
      </c>
      <c r="H2649" s="9">
        <f>IF(A2649="","",YEAR(A2649)&amp;"-"&amp;TEXT(MONTH(A2649),"00"))</f>
        <v/>
      </c>
      <c r="I2649" s="8" t="n"/>
      <c r="J2649" s="9">
        <f>IF(C2649="","",IF(A2649="","일자 미기재",IF(F2649="","공수 미기재","")))</f>
        <v/>
      </c>
    </row>
    <row r="2650">
      <c r="A2650" s="7" t="n"/>
      <c r="B2650" s="8" t="n"/>
      <c r="C2650" s="9" t="n"/>
      <c r="D2650" s="9" t="n"/>
      <c r="E2650" s="8" t="n"/>
      <c r="F2650" s="9" t="n"/>
      <c r="G2650" s="10">
        <f>IF(OR(A2650="",B2650=""),"",COUNTIFS($A$4:$A$3003,A2650,$B$4:$B$3003,B2650))</f>
        <v/>
      </c>
      <c r="H2650" s="9">
        <f>IF(A2650="","",YEAR(A2650)&amp;"-"&amp;TEXT(MONTH(A2650),"00"))</f>
        <v/>
      </c>
      <c r="I2650" s="8" t="n"/>
      <c r="J2650" s="9">
        <f>IF(C2650="","",IF(A2650="","일자 미기재",IF(F2650="","공수 미기재","")))</f>
        <v/>
      </c>
    </row>
    <row r="2651">
      <c r="A2651" s="7" t="n"/>
      <c r="B2651" s="8" t="n"/>
      <c r="C2651" s="9" t="n"/>
      <c r="D2651" s="9" t="n"/>
      <c r="E2651" s="8" t="n"/>
      <c r="F2651" s="9" t="n"/>
      <c r="G2651" s="10">
        <f>IF(OR(A2651="",B2651=""),"",COUNTIFS($A$4:$A$3003,A2651,$B$4:$B$3003,B2651))</f>
        <v/>
      </c>
      <c r="H2651" s="9">
        <f>IF(A2651="","",YEAR(A2651)&amp;"-"&amp;TEXT(MONTH(A2651),"00"))</f>
        <v/>
      </c>
      <c r="I2651" s="8" t="n"/>
      <c r="J2651" s="9">
        <f>IF(C2651="","",IF(A2651="","일자 미기재",IF(F2651="","공수 미기재","")))</f>
        <v/>
      </c>
    </row>
    <row r="2652">
      <c r="A2652" s="7" t="n"/>
      <c r="B2652" s="8" t="n"/>
      <c r="C2652" s="9" t="n"/>
      <c r="D2652" s="9" t="n"/>
      <c r="E2652" s="8" t="n"/>
      <c r="F2652" s="9" t="n"/>
      <c r="G2652" s="10">
        <f>IF(OR(A2652="",B2652=""),"",COUNTIFS($A$4:$A$3003,A2652,$B$4:$B$3003,B2652))</f>
        <v/>
      </c>
      <c r="H2652" s="9">
        <f>IF(A2652="","",YEAR(A2652)&amp;"-"&amp;TEXT(MONTH(A2652),"00"))</f>
        <v/>
      </c>
      <c r="I2652" s="8" t="n"/>
      <c r="J2652" s="9">
        <f>IF(C2652="","",IF(A2652="","일자 미기재",IF(F2652="","공수 미기재","")))</f>
        <v/>
      </c>
    </row>
    <row r="2653">
      <c r="A2653" s="7" t="n"/>
      <c r="B2653" s="8" t="n"/>
      <c r="C2653" s="9" t="n"/>
      <c r="D2653" s="9" t="n"/>
      <c r="E2653" s="8" t="n"/>
      <c r="F2653" s="9" t="n"/>
      <c r="G2653" s="10">
        <f>IF(OR(A2653="",B2653=""),"",COUNTIFS($A$4:$A$3003,A2653,$B$4:$B$3003,B2653))</f>
        <v/>
      </c>
      <c r="H2653" s="9">
        <f>IF(A2653="","",YEAR(A2653)&amp;"-"&amp;TEXT(MONTH(A2653),"00"))</f>
        <v/>
      </c>
      <c r="I2653" s="8" t="n"/>
      <c r="J2653" s="9">
        <f>IF(C2653="","",IF(A2653="","일자 미기재",IF(F2653="","공수 미기재","")))</f>
        <v/>
      </c>
    </row>
    <row r="2654">
      <c r="A2654" s="7" t="n"/>
      <c r="B2654" s="8" t="n"/>
      <c r="C2654" s="9" t="n"/>
      <c r="D2654" s="9" t="n"/>
      <c r="E2654" s="8" t="n"/>
      <c r="F2654" s="9" t="n"/>
      <c r="G2654" s="10">
        <f>IF(OR(A2654="",B2654=""),"",COUNTIFS($A$4:$A$3003,A2654,$B$4:$B$3003,B2654))</f>
        <v/>
      </c>
      <c r="H2654" s="9">
        <f>IF(A2654="","",YEAR(A2654)&amp;"-"&amp;TEXT(MONTH(A2654),"00"))</f>
        <v/>
      </c>
      <c r="I2654" s="8" t="n"/>
      <c r="J2654" s="9">
        <f>IF(C2654="","",IF(A2654="","일자 미기재",IF(F2654="","공수 미기재","")))</f>
        <v/>
      </c>
    </row>
    <row r="2655">
      <c r="A2655" s="7" t="n"/>
      <c r="B2655" s="8" t="n"/>
      <c r="C2655" s="9" t="n"/>
      <c r="D2655" s="9" t="n"/>
      <c r="E2655" s="8" t="n"/>
      <c r="F2655" s="9" t="n"/>
      <c r="G2655" s="10">
        <f>IF(OR(A2655="",B2655=""),"",COUNTIFS($A$4:$A$3003,A2655,$B$4:$B$3003,B2655))</f>
        <v/>
      </c>
      <c r="H2655" s="9">
        <f>IF(A2655="","",YEAR(A2655)&amp;"-"&amp;TEXT(MONTH(A2655),"00"))</f>
        <v/>
      </c>
      <c r="I2655" s="8" t="n"/>
      <c r="J2655" s="9">
        <f>IF(C2655="","",IF(A2655="","일자 미기재",IF(F2655="","공수 미기재","")))</f>
        <v/>
      </c>
    </row>
    <row r="2656">
      <c r="A2656" s="7" t="n"/>
      <c r="B2656" s="8" t="n"/>
      <c r="C2656" s="9" t="n"/>
      <c r="D2656" s="9" t="n"/>
      <c r="E2656" s="8" t="n"/>
      <c r="F2656" s="9" t="n"/>
      <c r="G2656" s="10">
        <f>IF(OR(A2656="",B2656=""),"",COUNTIFS($A$4:$A$3003,A2656,$B$4:$B$3003,B2656))</f>
        <v/>
      </c>
      <c r="H2656" s="9">
        <f>IF(A2656="","",YEAR(A2656)&amp;"-"&amp;TEXT(MONTH(A2656),"00"))</f>
        <v/>
      </c>
      <c r="I2656" s="8" t="n"/>
      <c r="J2656" s="9">
        <f>IF(C2656="","",IF(A2656="","일자 미기재",IF(F2656="","공수 미기재","")))</f>
        <v/>
      </c>
    </row>
    <row r="2657">
      <c r="A2657" s="7" t="n"/>
      <c r="B2657" s="8" t="n"/>
      <c r="C2657" s="9" t="n"/>
      <c r="D2657" s="9" t="n"/>
      <c r="E2657" s="8" t="n"/>
      <c r="F2657" s="9" t="n"/>
      <c r="G2657" s="10">
        <f>IF(OR(A2657="",B2657=""),"",COUNTIFS($A$4:$A$3003,A2657,$B$4:$B$3003,B2657))</f>
        <v/>
      </c>
      <c r="H2657" s="9">
        <f>IF(A2657="","",YEAR(A2657)&amp;"-"&amp;TEXT(MONTH(A2657),"00"))</f>
        <v/>
      </c>
      <c r="I2657" s="8" t="n"/>
      <c r="J2657" s="9">
        <f>IF(C2657="","",IF(A2657="","일자 미기재",IF(F2657="","공수 미기재","")))</f>
        <v/>
      </c>
    </row>
    <row r="2658">
      <c r="A2658" s="7" t="n"/>
      <c r="B2658" s="8" t="n"/>
      <c r="C2658" s="9" t="n"/>
      <c r="D2658" s="9" t="n"/>
      <c r="E2658" s="8" t="n"/>
      <c r="F2658" s="9" t="n"/>
      <c r="G2658" s="10">
        <f>IF(OR(A2658="",B2658=""),"",COUNTIFS($A$4:$A$3003,A2658,$B$4:$B$3003,B2658))</f>
        <v/>
      </c>
      <c r="H2658" s="9">
        <f>IF(A2658="","",YEAR(A2658)&amp;"-"&amp;TEXT(MONTH(A2658),"00"))</f>
        <v/>
      </c>
      <c r="I2658" s="8" t="n"/>
      <c r="J2658" s="9">
        <f>IF(C2658="","",IF(A2658="","일자 미기재",IF(F2658="","공수 미기재","")))</f>
        <v/>
      </c>
    </row>
    <row r="2659">
      <c r="A2659" s="7" t="n"/>
      <c r="B2659" s="8" t="n"/>
      <c r="C2659" s="9" t="n"/>
      <c r="D2659" s="9" t="n"/>
      <c r="E2659" s="8" t="n"/>
      <c r="F2659" s="9" t="n"/>
      <c r="G2659" s="10">
        <f>IF(OR(A2659="",B2659=""),"",COUNTIFS($A$4:$A$3003,A2659,$B$4:$B$3003,B2659))</f>
        <v/>
      </c>
      <c r="H2659" s="9">
        <f>IF(A2659="","",YEAR(A2659)&amp;"-"&amp;TEXT(MONTH(A2659),"00"))</f>
        <v/>
      </c>
      <c r="I2659" s="8" t="n"/>
      <c r="J2659" s="9">
        <f>IF(C2659="","",IF(A2659="","일자 미기재",IF(F2659="","공수 미기재","")))</f>
        <v/>
      </c>
    </row>
    <row r="2660">
      <c r="A2660" s="7" t="n"/>
      <c r="B2660" s="8" t="n"/>
      <c r="C2660" s="9" t="n"/>
      <c r="D2660" s="9" t="n"/>
      <c r="E2660" s="8" t="n"/>
      <c r="F2660" s="9" t="n"/>
      <c r="G2660" s="10">
        <f>IF(OR(A2660="",B2660=""),"",COUNTIFS($A$4:$A$3003,A2660,$B$4:$B$3003,B2660))</f>
        <v/>
      </c>
      <c r="H2660" s="9">
        <f>IF(A2660="","",YEAR(A2660)&amp;"-"&amp;TEXT(MONTH(A2660),"00"))</f>
        <v/>
      </c>
      <c r="I2660" s="8" t="n"/>
      <c r="J2660" s="9">
        <f>IF(C2660="","",IF(A2660="","일자 미기재",IF(F2660="","공수 미기재","")))</f>
        <v/>
      </c>
    </row>
    <row r="2661">
      <c r="A2661" s="7" t="n"/>
      <c r="B2661" s="8" t="n"/>
      <c r="C2661" s="9" t="n"/>
      <c r="D2661" s="9" t="n"/>
      <c r="E2661" s="8" t="n"/>
      <c r="F2661" s="9" t="n"/>
      <c r="G2661" s="10">
        <f>IF(OR(A2661="",B2661=""),"",COUNTIFS($A$4:$A$3003,A2661,$B$4:$B$3003,B2661))</f>
        <v/>
      </c>
      <c r="H2661" s="9">
        <f>IF(A2661="","",YEAR(A2661)&amp;"-"&amp;TEXT(MONTH(A2661),"00"))</f>
        <v/>
      </c>
      <c r="I2661" s="8" t="n"/>
      <c r="J2661" s="9">
        <f>IF(C2661="","",IF(A2661="","일자 미기재",IF(F2661="","공수 미기재","")))</f>
        <v/>
      </c>
    </row>
    <row r="2662">
      <c r="A2662" s="7" t="n"/>
      <c r="B2662" s="8" t="n"/>
      <c r="C2662" s="9" t="n"/>
      <c r="D2662" s="9" t="n"/>
      <c r="E2662" s="8" t="n"/>
      <c r="F2662" s="9" t="n"/>
      <c r="G2662" s="10">
        <f>IF(OR(A2662="",B2662=""),"",COUNTIFS($A$4:$A$3003,A2662,$B$4:$B$3003,B2662))</f>
        <v/>
      </c>
      <c r="H2662" s="9">
        <f>IF(A2662="","",YEAR(A2662)&amp;"-"&amp;TEXT(MONTH(A2662),"00"))</f>
        <v/>
      </c>
      <c r="I2662" s="8" t="n"/>
      <c r="J2662" s="9">
        <f>IF(C2662="","",IF(A2662="","일자 미기재",IF(F2662="","공수 미기재","")))</f>
        <v/>
      </c>
    </row>
    <row r="2663">
      <c r="A2663" s="7" t="n"/>
      <c r="B2663" s="8" t="n"/>
      <c r="C2663" s="9" t="n"/>
      <c r="D2663" s="9" t="n"/>
      <c r="E2663" s="8" t="n"/>
      <c r="F2663" s="9" t="n"/>
      <c r="G2663" s="10">
        <f>IF(OR(A2663="",B2663=""),"",COUNTIFS($A$4:$A$3003,A2663,$B$4:$B$3003,B2663))</f>
        <v/>
      </c>
      <c r="H2663" s="9">
        <f>IF(A2663="","",YEAR(A2663)&amp;"-"&amp;TEXT(MONTH(A2663),"00"))</f>
        <v/>
      </c>
      <c r="I2663" s="8" t="n"/>
      <c r="J2663" s="9">
        <f>IF(C2663="","",IF(A2663="","일자 미기재",IF(F2663="","공수 미기재","")))</f>
        <v/>
      </c>
    </row>
    <row r="2664">
      <c r="A2664" s="7" t="n"/>
      <c r="B2664" s="8" t="n"/>
      <c r="C2664" s="9" t="n"/>
      <c r="D2664" s="9" t="n"/>
      <c r="E2664" s="8" t="n"/>
      <c r="F2664" s="9" t="n"/>
      <c r="G2664" s="10">
        <f>IF(OR(A2664="",B2664=""),"",COUNTIFS($A$4:$A$3003,A2664,$B$4:$B$3003,B2664))</f>
        <v/>
      </c>
      <c r="H2664" s="9">
        <f>IF(A2664="","",YEAR(A2664)&amp;"-"&amp;TEXT(MONTH(A2664),"00"))</f>
        <v/>
      </c>
      <c r="I2664" s="8" t="n"/>
      <c r="J2664" s="9">
        <f>IF(C2664="","",IF(A2664="","일자 미기재",IF(F2664="","공수 미기재","")))</f>
        <v/>
      </c>
    </row>
    <row r="2665">
      <c r="A2665" s="7" t="n"/>
      <c r="B2665" s="8" t="n"/>
      <c r="C2665" s="9" t="n"/>
      <c r="D2665" s="9" t="n"/>
      <c r="E2665" s="8" t="n"/>
      <c r="F2665" s="9" t="n"/>
      <c r="G2665" s="10">
        <f>IF(OR(A2665="",B2665=""),"",COUNTIFS($A$4:$A$3003,A2665,$B$4:$B$3003,B2665))</f>
        <v/>
      </c>
      <c r="H2665" s="9">
        <f>IF(A2665="","",YEAR(A2665)&amp;"-"&amp;TEXT(MONTH(A2665),"00"))</f>
        <v/>
      </c>
      <c r="I2665" s="8" t="n"/>
      <c r="J2665" s="9">
        <f>IF(C2665="","",IF(A2665="","일자 미기재",IF(F2665="","공수 미기재","")))</f>
        <v/>
      </c>
    </row>
    <row r="2666">
      <c r="A2666" s="7" t="n"/>
      <c r="B2666" s="8" t="n"/>
      <c r="C2666" s="9" t="n"/>
      <c r="D2666" s="9" t="n"/>
      <c r="E2666" s="8" t="n"/>
      <c r="F2666" s="9" t="n"/>
      <c r="G2666" s="10">
        <f>IF(OR(A2666="",B2666=""),"",COUNTIFS($A$4:$A$3003,A2666,$B$4:$B$3003,B2666))</f>
        <v/>
      </c>
      <c r="H2666" s="9">
        <f>IF(A2666="","",YEAR(A2666)&amp;"-"&amp;TEXT(MONTH(A2666),"00"))</f>
        <v/>
      </c>
      <c r="I2666" s="8" t="n"/>
      <c r="J2666" s="9">
        <f>IF(C2666="","",IF(A2666="","일자 미기재",IF(F2666="","공수 미기재","")))</f>
        <v/>
      </c>
    </row>
    <row r="2667">
      <c r="A2667" s="7" t="n"/>
      <c r="B2667" s="8" t="n"/>
      <c r="C2667" s="9" t="n"/>
      <c r="D2667" s="9" t="n"/>
      <c r="E2667" s="8" t="n"/>
      <c r="F2667" s="9" t="n"/>
      <c r="G2667" s="10">
        <f>IF(OR(A2667="",B2667=""),"",COUNTIFS($A$4:$A$3003,A2667,$B$4:$B$3003,B2667))</f>
        <v/>
      </c>
      <c r="H2667" s="9">
        <f>IF(A2667="","",YEAR(A2667)&amp;"-"&amp;TEXT(MONTH(A2667),"00"))</f>
        <v/>
      </c>
      <c r="I2667" s="8" t="n"/>
      <c r="J2667" s="9">
        <f>IF(C2667="","",IF(A2667="","일자 미기재",IF(F2667="","공수 미기재","")))</f>
        <v/>
      </c>
    </row>
    <row r="2668">
      <c r="A2668" s="7" t="n"/>
      <c r="B2668" s="8" t="n"/>
      <c r="C2668" s="9" t="n"/>
      <c r="D2668" s="9" t="n"/>
      <c r="E2668" s="8" t="n"/>
      <c r="F2668" s="9" t="n"/>
      <c r="G2668" s="10">
        <f>IF(OR(A2668="",B2668=""),"",COUNTIFS($A$4:$A$3003,A2668,$B$4:$B$3003,B2668))</f>
        <v/>
      </c>
      <c r="H2668" s="9">
        <f>IF(A2668="","",YEAR(A2668)&amp;"-"&amp;TEXT(MONTH(A2668),"00"))</f>
        <v/>
      </c>
      <c r="I2668" s="8" t="n"/>
      <c r="J2668" s="9">
        <f>IF(C2668="","",IF(A2668="","일자 미기재",IF(F2668="","공수 미기재","")))</f>
        <v/>
      </c>
    </row>
    <row r="2669">
      <c r="A2669" s="7" t="n"/>
      <c r="B2669" s="8" t="n"/>
      <c r="C2669" s="9" t="n"/>
      <c r="D2669" s="9" t="n"/>
      <c r="E2669" s="8" t="n"/>
      <c r="F2669" s="9" t="n"/>
      <c r="G2669" s="10">
        <f>IF(OR(A2669="",B2669=""),"",COUNTIFS($A$4:$A$3003,A2669,$B$4:$B$3003,B2669))</f>
        <v/>
      </c>
      <c r="H2669" s="9">
        <f>IF(A2669="","",YEAR(A2669)&amp;"-"&amp;TEXT(MONTH(A2669),"00"))</f>
        <v/>
      </c>
      <c r="I2669" s="8" t="n"/>
      <c r="J2669" s="9">
        <f>IF(C2669="","",IF(A2669="","일자 미기재",IF(F2669="","공수 미기재","")))</f>
        <v/>
      </c>
    </row>
    <row r="2670">
      <c r="A2670" s="7" t="n"/>
      <c r="B2670" s="8" t="n"/>
      <c r="C2670" s="9" t="n"/>
      <c r="D2670" s="9" t="n"/>
      <c r="E2670" s="8" t="n"/>
      <c r="F2670" s="9" t="n"/>
      <c r="G2670" s="10">
        <f>IF(OR(A2670="",B2670=""),"",COUNTIFS($A$4:$A$3003,A2670,$B$4:$B$3003,B2670))</f>
        <v/>
      </c>
      <c r="H2670" s="9">
        <f>IF(A2670="","",YEAR(A2670)&amp;"-"&amp;TEXT(MONTH(A2670),"00"))</f>
        <v/>
      </c>
      <c r="I2670" s="8" t="n"/>
      <c r="J2670" s="9">
        <f>IF(C2670="","",IF(A2670="","일자 미기재",IF(F2670="","공수 미기재","")))</f>
        <v/>
      </c>
    </row>
    <row r="2671">
      <c r="A2671" s="7" t="n"/>
      <c r="B2671" s="8" t="n"/>
      <c r="C2671" s="9" t="n"/>
      <c r="D2671" s="9" t="n"/>
      <c r="E2671" s="8" t="n"/>
      <c r="F2671" s="9" t="n"/>
      <c r="G2671" s="10">
        <f>IF(OR(A2671="",B2671=""),"",COUNTIFS($A$4:$A$3003,A2671,$B$4:$B$3003,B2671))</f>
        <v/>
      </c>
      <c r="H2671" s="9">
        <f>IF(A2671="","",YEAR(A2671)&amp;"-"&amp;TEXT(MONTH(A2671),"00"))</f>
        <v/>
      </c>
      <c r="I2671" s="8" t="n"/>
      <c r="J2671" s="9">
        <f>IF(C2671="","",IF(A2671="","일자 미기재",IF(F2671="","공수 미기재","")))</f>
        <v/>
      </c>
    </row>
    <row r="2672">
      <c r="A2672" s="7" t="n"/>
      <c r="B2672" s="8" t="n"/>
      <c r="C2672" s="9" t="n"/>
      <c r="D2672" s="9" t="n"/>
      <c r="E2672" s="8" t="n"/>
      <c r="F2672" s="9" t="n"/>
      <c r="G2672" s="10">
        <f>IF(OR(A2672="",B2672=""),"",COUNTIFS($A$4:$A$3003,A2672,$B$4:$B$3003,B2672))</f>
        <v/>
      </c>
      <c r="H2672" s="9">
        <f>IF(A2672="","",YEAR(A2672)&amp;"-"&amp;TEXT(MONTH(A2672),"00"))</f>
        <v/>
      </c>
      <c r="I2672" s="8" t="n"/>
      <c r="J2672" s="9">
        <f>IF(C2672="","",IF(A2672="","일자 미기재",IF(F2672="","공수 미기재","")))</f>
        <v/>
      </c>
    </row>
    <row r="2673">
      <c r="A2673" s="7" t="n"/>
      <c r="B2673" s="8" t="n"/>
      <c r="C2673" s="9" t="n"/>
      <c r="D2673" s="9" t="n"/>
      <c r="E2673" s="8" t="n"/>
      <c r="F2673" s="9" t="n"/>
      <c r="G2673" s="10">
        <f>IF(OR(A2673="",B2673=""),"",COUNTIFS($A$4:$A$3003,A2673,$B$4:$B$3003,B2673))</f>
        <v/>
      </c>
      <c r="H2673" s="9">
        <f>IF(A2673="","",YEAR(A2673)&amp;"-"&amp;TEXT(MONTH(A2673),"00"))</f>
        <v/>
      </c>
      <c r="I2673" s="8" t="n"/>
      <c r="J2673" s="9">
        <f>IF(C2673="","",IF(A2673="","일자 미기재",IF(F2673="","공수 미기재","")))</f>
        <v/>
      </c>
    </row>
    <row r="2674">
      <c r="A2674" s="7" t="n"/>
      <c r="B2674" s="8" t="n"/>
      <c r="C2674" s="9" t="n"/>
      <c r="D2674" s="9" t="n"/>
      <c r="E2674" s="8" t="n"/>
      <c r="F2674" s="9" t="n"/>
      <c r="G2674" s="10">
        <f>IF(OR(A2674="",B2674=""),"",COUNTIFS($A$4:$A$3003,A2674,$B$4:$B$3003,B2674))</f>
        <v/>
      </c>
      <c r="H2674" s="9">
        <f>IF(A2674="","",YEAR(A2674)&amp;"-"&amp;TEXT(MONTH(A2674),"00"))</f>
        <v/>
      </c>
      <c r="I2674" s="8" t="n"/>
      <c r="J2674" s="9">
        <f>IF(C2674="","",IF(A2674="","일자 미기재",IF(F2674="","공수 미기재","")))</f>
        <v/>
      </c>
    </row>
    <row r="2675">
      <c r="A2675" s="7" t="n"/>
      <c r="B2675" s="8" t="n"/>
      <c r="C2675" s="9" t="n"/>
      <c r="D2675" s="9" t="n"/>
      <c r="E2675" s="8" t="n"/>
      <c r="F2675" s="9" t="n"/>
      <c r="G2675" s="10">
        <f>IF(OR(A2675="",B2675=""),"",COUNTIFS($A$4:$A$3003,A2675,$B$4:$B$3003,B2675))</f>
        <v/>
      </c>
      <c r="H2675" s="9">
        <f>IF(A2675="","",YEAR(A2675)&amp;"-"&amp;TEXT(MONTH(A2675),"00"))</f>
        <v/>
      </c>
      <c r="I2675" s="8" t="n"/>
      <c r="J2675" s="9">
        <f>IF(C2675="","",IF(A2675="","일자 미기재",IF(F2675="","공수 미기재","")))</f>
        <v/>
      </c>
    </row>
    <row r="2676">
      <c r="A2676" s="7" t="n"/>
      <c r="B2676" s="8" t="n"/>
      <c r="C2676" s="9" t="n"/>
      <c r="D2676" s="9" t="n"/>
      <c r="E2676" s="8" t="n"/>
      <c r="F2676" s="9" t="n"/>
      <c r="G2676" s="10">
        <f>IF(OR(A2676="",B2676=""),"",COUNTIFS($A$4:$A$3003,A2676,$B$4:$B$3003,B2676))</f>
        <v/>
      </c>
      <c r="H2676" s="9">
        <f>IF(A2676="","",YEAR(A2676)&amp;"-"&amp;TEXT(MONTH(A2676),"00"))</f>
        <v/>
      </c>
      <c r="I2676" s="8" t="n"/>
      <c r="J2676" s="9">
        <f>IF(C2676="","",IF(A2676="","일자 미기재",IF(F2676="","공수 미기재","")))</f>
        <v/>
      </c>
    </row>
    <row r="2677">
      <c r="A2677" s="7" t="n"/>
      <c r="B2677" s="8" t="n"/>
      <c r="C2677" s="9" t="n"/>
      <c r="D2677" s="9" t="n"/>
      <c r="E2677" s="8" t="n"/>
      <c r="F2677" s="9" t="n"/>
      <c r="G2677" s="10">
        <f>IF(OR(A2677="",B2677=""),"",COUNTIFS($A$4:$A$3003,A2677,$B$4:$B$3003,B2677))</f>
        <v/>
      </c>
      <c r="H2677" s="9">
        <f>IF(A2677="","",YEAR(A2677)&amp;"-"&amp;TEXT(MONTH(A2677),"00"))</f>
        <v/>
      </c>
      <c r="I2677" s="8" t="n"/>
      <c r="J2677" s="9">
        <f>IF(C2677="","",IF(A2677="","일자 미기재",IF(F2677="","공수 미기재","")))</f>
        <v/>
      </c>
    </row>
    <row r="2678">
      <c r="A2678" s="7" t="n"/>
      <c r="B2678" s="8" t="n"/>
      <c r="C2678" s="9" t="n"/>
      <c r="D2678" s="9" t="n"/>
      <c r="E2678" s="8" t="n"/>
      <c r="F2678" s="9" t="n"/>
      <c r="G2678" s="10">
        <f>IF(OR(A2678="",B2678=""),"",COUNTIFS($A$4:$A$3003,A2678,$B$4:$B$3003,B2678))</f>
        <v/>
      </c>
      <c r="H2678" s="9">
        <f>IF(A2678="","",YEAR(A2678)&amp;"-"&amp;TEXT(MONTH(A2678),"00"))</f>
        <v/>
      </c>
      <c r="I2678" s="8" t="n"/>
      <c r="J2678" s="9">
        <f>IF(C2678="","",IF(A2678="","일자 미기재",IF(F2678="","공수 미기재","")))</f>
        <v/>
      </c>
    </row>
    <row r="2679">
      <c r="A2679" s="7" t="n"/>
      <c r="B2679" s="8" t="n"/>
      <c r="C2679" s="9" t="n"/>
      <c r="D2679" s="9" t="n"/>
      <c r="E2679" s="8" t="n"/>
      <c r="F2679" s="9" t="n"/>
      <c r="G2679" s="10">
        <f>IF(OR(A2679="",B2679=""),"",COUNTIFS($A$4:$A$3003,A2679,$B$4:$B$3003,B2679))</f>
        <v/>
      </c>
      <c r="H2679" s="9">
        <f>IF(A2679="","",YEAR(A2679)&amp;"-"&amp;TEXT(MONTH(A2679),"00"))</f>
        <v/>
      </c>
      <c r="I2679" s="8" t="n"/>
      <c r="J2679" s="9">
        <f>IF(C2679="","",IF(A2679="","일자 미기재",IF(F2679="","공수 미기재","")))</f>
        <v/>
      </c>
    </row>
    <row r="2680">
      <c r="A2680" s="7" t="n"/>
      <c r="B2680" s="8" t="n"/>
      <c r="C2680" s="9" t="n"/>
      <c r="D2680" s="9" t="n"/>
      <c r="E2680" s="8" t="n"/>
      <c r="F2680" s="9" t="n"/>
      <c r="G2680" s="10">
        <f>IF(OR(A2680="",B2680=""),"",COUNTIFS($A$4:$A$3003,A2680,$B$4:$B$3003,B2680))</f>
        <v/>
      </c>
      <c r="H2680" s="9">
        <f>IF(A2680="","",YEAR(A2680)&amp;"-"&amp;TEXT(MONTH(A2680),"00"))</f>
        <v/>
      </c>
      <c r="I2680" s="8" t="n"/>
      <c r="J2680" s="9">
        <f>IF(C2680="","",IF(A2680="","일자 미기재",IF(F2680="","공수 미기재","")))</f>
        <v/>
      </c>
    </row>
    <row r="2681">
      <c r="A2681" s="7" t="n"/>
      <c r="B2681" s="8" t="n"/>
      <c r="C2681" s="9" t="n"/>
      <c r="D2681" s="9" t="n"/>
      <c r="E2681" s="8" t="n"/>
      <c r="F2681" s="9" t="n"/>
      <c r="G2681" s="10">
        <f>IF(OR(A2681="",B2681=""),"",COUNTIFS($A$4:$A$3003,A2681,$B$4:$B$3003,B2681))</f>
        <v/>
      </c>
      <c r="H2681" s="9">
        <f>IF(A2681="","",YEAR(A2681)&amp;"-"&amp;TEXT(MONTH(A2681),"00"))</f>
        <v/>
      </c>
      <c r="I2681" s="8" t="n"/>
      <c r="J2681" s="9">
        <f>IF(C2681="","",IF(A2681="","일자 미기재",IF(F2681="","공수 미기재","")))</f>
        <v/>
      </c>
    </row>
    <row r="2682">
      <c r="A2682" s="7" t="n"/>
      <c r="B2682" s="8" t="n"/>
      <c r="C2682" s="9" t="n"/>
      <c r="D2682" s="9" t="n"/>
      <c r="E2682" s="8" t="n"/>
      <c r="F2682" s="9" t="n"/>
      <c r="G2682" s="10">
        <f>IF(OR(A2682="",B2682=""),"",COUNTIFS($A$4:$A$3003,A2682,$B$4:$B$3003,B2682))</f>
        <v/>
      </c>
      <c r="H2682" s="9">
        <f>IF(A2682="","",YEAR(A2682)&amp;"-"&amp;TEXT(MONTH(A2682),"00"))</f>
        <v/>
      </c>
      <c r="I2682" s="8" t="n"/>
      <c r="J2682" s="9">
        <f>IF(C2682="","",IF(A2682="","일자 미기재",IF(F2682="","공수 미기재","")))</f>
        <v/>
      </c>
    </row>
    <row r="2683">
      <c r="A2683" s="7" t="n"/>
      <c r="B2683" s="8" t="n"/>
      <c r="C2683" s="9" t="n"/>
      <c r="D2683" s="9" t="n"/>
      <c r="E2683" s="8" t="n"/>
      <c r="F2683" s="9" t="n"/>
      <c r="G2683" s="10">
        <f>IF(OR(A2683="",B2683=""),"",COUNTIFS($A$4:$A$3003,A2683,$B$4:$B$3003,B2683))</f>
        <v/>
      </c>
      <c r="H2683" s="9">
        <f>IF(A2683="","",YEAR(A2683)&amp;"-"&amp;TEXT(MONTH(A2683),"00"))</f>
        <v/>
      </c>
      <c r="I2683" s="8" t="n"/>
      <c r="J2683" s="9">
        <f>IF(C2683="","",IF(A2683="","일자 미기재",IF(F2683="","공수 미기재","")))</f>
        <v/>
      </c>
    </row>
    <row r="2684">
      <c r="A2684" s="7" t="n"/>
      <c r="B2684" s="8" t="n"/>
      <c r="C2684" s="9" t="n"/>
      <c r="D2684" s="9" t="n"/>
      <c r="E2684" s="8" t="n"/>
      <c r="F2684" s="9" t="n"/>
      <c r="G2684" s="10">
        <f>IF(OR(A2684="",B2684=""),"",COUNTIFS($A$4:$A$3003,A2684,$B$4:$B$3003,B2684))</f>
        <v/>
      </c>
      <c r="H2684" s="9">
        <f>IF(A2684="","",YEAR(A2684)&amp;"-"&amp;TEXT(MONTH(A2684),"00"))</f>
        <v/>
      </c>
      <c r="I2684" s="8" t="n"/>
      <c r="J2684" s="9">
        <f>IF(C2684="","",IF(A2684="","일자 미기재",IF(F2684="","공수 미기재","")))</f>
        <v/>
      </c>
    </row>
    <row r="2685">
      <c r="A2685" s="7" t="n"/>
      <c r="B2685" s="8" t="n"/>
      <c r="C2685" s="9" t="n"/>
      <c r="D2685" s="9" t="n"/>
      <c r="E2685" s="8" t="n"/>
      <c r="F2685" s="9" t="n"/>
      <c r="G2685" s="10">
        <f>IF(OR(A2685="",B2685=""),"",COUNTIFS($A$4:$A$3003,A2685,$B$4:$B$3003,B2685))</f>
        <v/>
      </c>
      <c r="H2685" s="9">
        <f>IF(A2685="","",YEAR(A2685)&amp;"-"&amp;TEXT(MONTH(A2685),"00"))</f>
        <v/>
      </c>
      <c r="I2685" s="8" t="n"/>
      <c r="J2685" s="9">
        <f>IF(C2685="","",IF(A2685="","일자 미기재",IF(F2685="","공수 미기재","")))</f>
        <v/>
      </c>
    </row>
    <row r="2686">
      <c r="A2686" s="7" t="n"/>
      <c r="B2686" s="8" t="n"/>
      <c r="C2686" s="9" t="n"/>
      <c r="D2686" s="9" t="n"/>
      <c r="E2686" s="8" t="n"/>
      <c r="F2686" s="9" t="n"/>
      <c r="G2686" s="10">
        <f>IF(OR(A2686="",B2686=""),"",COUNTIFS($A$4:$A$3003,A2686,$B$4:$B$3003,B2686))</f>
        <v/>
      </c>
      <c r="H2686" s="9">
        <f>IF(A2686="","",YEAR(A2686)&amp;"-"&amp;TEXT(MONTH(A2686),"00"))</f>
        <v/>
      </c>
      <c r="I2686" s="8" t="n"/>
      <c r="J2686" s="9">
        <f>IF(C2686="","",IF(A2686="","일자 미기재",IF(F2686="","공수 미기재","")))</f>
        <v/>
      </c>
    </row>
    <row r="2687">
      <c r="A2687" s="7" t="n"/>
      <c r="B2687" s="8" t="n"/>
      <c r="C2687" s="9" t="n"/>
      <c r="D2687" s="9" t="n"/>
      <c r="E2687" s="8" t="n"/>
      <c r="F2687" s="9" t="n"/>
      <c r="G2687" s="10">
        <f>IF(OR(A2687="",B2687=""),"",COUNTIFS($A$4:$A$3003,A2687,$B$4:$B$3003,B2687))</f>
        <v/>
      </c>
      <c r="H2687" s="9">
        <f>IF(A2687="","",YEAR(A2687)&amp;"-"&amp;TEXT(MONTH(A2687),"00"))</f>
        <v/>
      </c>
      <c r="I2687" s="8" t="n"/>
      <c r="J2687" s="9">
        <f>IF(C2687="","",IF(A2687="","일자 미기재",IF(F2687="","공수 미기재","")))</f>
        <v/>
      </c>
    </row>
    <row r="2688">
      <c r="A2688" s="7" t="n"/>
      <c r="B2688" s="8" t="n"/>
      <c r="C2688" s="9" t="n"/>
      <c r="D2688" s="9" t="n"/>
      <c r="E2688" s="8" t="n"/>
      <c r="F2688" s="9" t="n"/>
      <c r="G2688" s="10">
        <f>IF(OR(A2688="",B2688=""),"",COUNTIFS($A$4:$A$3003,A2688,$B$4:$B$3003,B2688))</f>
        <v/>
      </c>
      <c r="H2688" s="9">
        <f>IF(A2688="","",YEAR(A2688)&amp;"-"&amp;TEXT(MONTH(A2688),"00"))</f>
        <v/>
      </c>
      <c r="I2688" s="8" t="n"/>
      <c r="J2688" s="9">
        <f>IF(C2688="","",IF(A2688="","일자 미기재",IF(F2688="","공수 미기재","")))</f>
        <v/>
      </c>
    </row>
    <row r="2689">
      <c r="A2689" s="7" t="n"/>
      <c r="B2689" s="8" t="n"/>
      <c r="C2689" s="9" t="n"/>
      <c r="D2689" s="9" t="n"/>
      <c r="E2689" s="8" t="n"/>
      <c r="F2689" s="9" t="n"/>
      <c r="G2689" s="10">
        <f>IF(OR(A2689="",B2689=""),"",COUNTIFS($A$4:$A$3003,A2689,$B$4:$B$3003,B2689))</f>
        <v/>
      </c>
      <c r="H2689" s="9">
        <f>IF(A2689="","",YEAR(A2689)&amp;"-"&amp;TEXT(MONTH(A2689),"00"))</f>
        <v/>
      </c>
      <c r="I2689" s="8" t="n"/>
      <c r="J2689" s="9">
        <f>IF(C2689="","",IF(A2689="","일자 미기재",IF(F2689="","공수 미기재","")))</f>
        <v/>
      </c>
    </row>
    <row r="2690">
      <c r="A2690" s="7" t="n"/>
      <c r="B2690" s="8" t="n"/>
      <c r="C2690" s="9" t="n"/>
      <c r="D2690" s="9" t="n"/>
      <c r="E2690" s="8" t="n"/>
      <c r="F2690" s="9" t="n"/>
      <c r="G2690" s="10">
        <f>IF(OR(A2690="",B2690=""),"",COUNTIFS($A$4:$A$3003,A2690,$B$4:$B$3003,B2690))</f>
        <v/>
      </c>
      <c r="H2690" s="9">
        <f>IF(A2690="","",YEAR(A2690)&amp;"-"&amp;TEXT(MONTH(A2690),"00"))</f>
        <v/>
      </c>
      <c r="I2690" s="8" t="n"/>
      <c r="J2690" s="9">
        <f>IF(C2690="","",IF(A2690="","일자 미기재",IF(F2690="","공수 미기재","")))</f>
        <v/>
      </c>
    </row>
    <row r="2691">
      <c r="A2691" s="7" t="n"/>
      <c r="B2691" s="8" t="n"/>
      <c r="C2691" s="9" t="n"/>
      <c r="D2691" s="9" t="n"/>
      <c r="E2691" s="8" t="n"/>
      <c r="F2691" s="9" t="n"/>
      <c r="G2691" s="10">
        <f>IF(OR(A2691="",B2691=""),"",COUNTIFS($A$4:$A$3003,A2691,$B$4:$B$3003,B2691))</f>
        <v/>
      </c>
      <c r="H2691" s="9">
        <f>IF(A2691="","",YEAR(A2691)&amp;"-"&amp;TEXT(MONTH(A2691),"00"))</f>
        <v/>
      </c>
      <c r="I2691" s="8" t="n"/>
      <c r="J2691" s="9">
        <f>IF(C2691="","",IF(A2691="","일자 미기재",IF(F2691="","공수 미기재","")))</f>
        <v/>
      </c>
    </row>
    <row r="2692">
      <c r="A2692" s="7" t="n"/>
      <c r="B2692" s="8" t="n"/>
      <c r="C2692" s="9" t="n"/>
      <c r="D2692" s="9" t="n"/>
      <c r="E2692" s="8" t="n"/>
      <c r="F2692" s="9" t="n"/>
      <c r="G2692" s="10">
        <f>IF(OR(A2692="",B2692=""),"",COUNTIFS($A$4:$A$3003,A2692,$B$4:$B$3003,B2692))</f>
        <v/>
      </c>
      <c r="H2692" s="9">
        <f>IF(A2692="","",YEAR(A2692)&amp;"-"&amp;TEXT(MONTH(A2692),"00"))</f>
        <v/>
      </c>
      <c r="I2692" s="8" t="n"/>
      <c r="J2692" s="9">
        <f>IF(C2692="","",IF(A2692="","일자 미기재",IF(F2692="","공수 미기재","")))</f>
        <v/>
      </c>
    </row>
    <row r="2693">
      <c r="A2693" s="7" t="n"/>
      <c r="B2693" s="8" t="n"/>
      <c r="C2693" s="9" t="n"/>
      <c r="D2693" s="9" t="n"/>
      <c r="E2693" s="8" t="n"/>
      <c r="F2693" s="9" t="n"/>
      <c r="G2693" s="10">
        <f>IF(OR(A2693="",B2693=""),"",COUNTIFS($A$4:$A$3003,A2693,$B$4:$B$3003,B2693))</f>
        <v/>
      </c>
      <c r="H2693" s="9">
        <f>IF(A2693="","",YEAR(A2693)&amp;"-"&amp;TEXT(MONTH(A2693),"00"))</f>
        <v/>
      </c>
      <c r="I2693" s="8" t="n"/>
      <c r="J2693" s="9">
        <f>IF(C2693="","",IF(A2693="","일자 미기재",IF(F2693="","공수 미기재","")))</f>
        <v/>
      </c>
    </row>
    <row r="2694">
      <c r="A2694" s="7" t="n"/>
      <c r="B2694" s="8" t="n"/>
      <c r="C2694" s="9" t="n"/>
      <c r="D2694" s="9" t="n"/>
      <c r="E2694" s="8" t="n"/>
      <c r="F2694" s="9" t="n"/>
      <c r="G2694" s="10">
        <f>IF(OR(A2694="",B2694=""),"",COUNTIFS($A$4:$A$3003,A2694,$B$4:$B$3003,B2694))</f>
        <v/>
      </c>
      <c r="H2694" s="9">
        <f>IF(A2694="","",YEAR(A2694)&amp;"-"&amp;TEXT(MONTH(A2694),"00"))</f>
        <v/>
      </c>
      <c r="I2694" s="8" t="n"/>
      <c r="J2694" s="9">
        <f>IF(C2694="","",IF(A2694="","일자 미기재",IF(F2694="","공수 미기재","")))</f>
        <v/>
      </c>
    </row>
    <row r="2695">
      <c r="A2695" s="7" t="n"/>
      <c r="B2695" s="8" t="n"/>
      <c r="C2695" s="9" t="n"/>
      <c r="D2695" s="9" t="n"/>
      <c r="E2695" s="8" t="n"/>
      <c r="F2695" s="9" t="n"/>
      <c r="G2695" s="10">
        <f>IF(OR(A2695="",B2695=""),"",COUNTIFS($A$4:$A$3003,A2695,$B$4:$B$3003,B2695))</f>
        <v/>
      </c>
      <c r="H2695" s="9">
        <f>IF(A2695="","",YEAR(A2695)&amp;"-"&amp;TEXT(MONTH(A2695),"00"))</f>
        <v/>
      </c>
      <c r="I2695" s="8" t="n"/>
      <c r="J2695" s="9">
        <f>IF(C2695="","",IF(A2695="","일자 미기재",IF(F2695="","공수 미기재","")))</f>
        <v/>
      </c>
    </row>
    <row r="2696">
      <c r="A2696" s="7" t="n"/>
      <c r="B2696" s="8" t="n"/>
      <c r="C2696" s="9" t="n"/>
      <c r="D2696" s="9" t="n"/>
      <c r="E2696" s="8" t="n"/>
      <c r="F2696" s="9" t="n"/>
      <c r="G2696" s="10">
        <f>IF(OR(A2696="",B2696=""),"",COUNTIFS($A$4:$A$3003,A2696,$B$4:$B$3003,B2696))</f>
        <v/>
      </c>
      <c r="H2696" s="9">
        <f>IF(A2696="","",YEAR(A2696)&amp;"-"&amp;TEXT(MONTH(A2696),"00"))</f>
        <v/>
      </c>
      <c r="I2696" s="8" t="n"/>
      <c r="J2696" s="9">
        <f>IF(C2696="","",IF(A2696="","일자 미기재",IF(F2696="","공수 미기재","")))</f>
        <v/>
      </c>
    </row>
    <row r="2697">
      <c r="A2697" s="7" t="n"/>
      <c r="B2697" s="8" t="n"/>
      <c r="C2697" s="9" t="n"/>
      <c r="D2697" s="9" t="n"/>
      <c r="E2697" s="8" t="n"/>
      <c r="F2697" s="9" t="n"/>
      <c r="G2697" s="10">
        <f>IF(OR(A2697="",B2697=""),"",COUNTIFS($A$4:$A$3003,A2697,$B$4:$B$3003,B2697))</f>
        <v/>
      </c>
      <c r="H2697" s="9">
        <f>IF(A2697="","",YEAR(A2697)&amp;"-"&amp;TEXT(MONTH(A2697),"00"))</f>
        <v/>
      </c>
      <c r="I2697" s="8" t="n"/>
      <c r="J2697" s="9">
        <f>IF(C2697="","",IF(A2697="","일자 미기재",IF(F2697="","공수 미기재","")))</f>
        <v/>
      </c>
    </row>
    <row r="2698">
      <c r="A2698" s="7" t="n"/>
      <c r="B2698" s="8" t="n"/>
      <c r="C2698" s="9" t="n"/>
      <c r="D2698" s="9" t="n"/>
      <c r="E2698" s="8" t="n"/>
      <c r="F2698" s="9" t="n"/>
      <c r="G2698" s="10">
        <f>IF(OR(A2698="",B2698=""),"",COUNTIFS($A$4:$A$3003,A2698,$B$4:$B$3003,B2698))</f>
        <v/>
      </c>
      <c r="H2698" s="9">
        <f>IF(A2698="","",YEAR(A2698)&amp;"-"&amp;TEXT(MONTH(A2698),"00"))</f>
        <v/>
      </c>
      <c r="I2698" s="8" t="n"/>
      <c r="J2698" s="9">
        <f>IF(C2698="","",IF(A2698="","일자 미기재",IF(F2698="","공수 미기재","")))</f>
        <v/>
      </c>
    </row>
    <row r="2699">
      <c r="A2699" s="7" t="n"/>
      <c r="B2699" s="8" t="n"/>
      <c r="C2699" s="9" t="n"/>
      <c r="D2699" s="9" t="n"/>
      <c r="E2699" s="8" t="n"/>
      <c r="F2699" s="9" t="n"/>
      <c r="G2699" s="10">
        <f>IF(OR(A2699="",B2699=""),"",COUNTIFS($A$4:$A$3003,A2699,$B$4:$B$3003,B2699))</f>
        <v/>
      </c>
      <c r="H2699" s="9">
        <f>IF(A2699="","",YEAR(A2699)&amp;"-"&amp;TEXT(MONTH(A2699),"00"))</f>
        <v/>
      </c>
      <c r="I2699" s="8" t="n"/>
      <c r="J2699" s="9">
        <f>IF(C2699="","",IF(A2699="","일자 미기재",IF(F2699="","공수 미기재","")))</f>
        <v/>
      </c>
    </row>
    <row r="2700">
      <c r="A2700" s="7" t="n"/>
      <c r="B2700" s="8" t="n"/>
      <c r="C2700" s="9" t="n"/>
      <c r="D2700" s="9" t="n"/>
      <c r="E2700" s="8" t="n"/>
      <c r="F2700" s="9" t="n"/>
      <c r="G2700" s="10">
        <f>IF(OR(A2700="",B2700=""),"",COUNTIFS($A$4:$A$3003,A2700,$B$4:$B$3003,B2700))</f>
        <v/>
      </c>
      <c r="H2700" s="9">
        <f>IF(A2700="","",YEAR(A2700)&amp;"-"&amp;TEXT(MONTH(A2700),"00"))</f>
        <v/>
      </c>
      <c r="I2700" s="8" t="n"/>
      <c r="J2700" s="9">
        <f>IF(C2700="","",IF(A2700="","일자 미기재",IF(F2700="","공수 미기재","")))</f>
        <v/>
      </c>
    </row>
    <row r="2701">
      <c r="A2701" s="7" t="n"/>
      <c r="B2701" s="8" t="n"/>
      <c r="C2701" s="9" t="n"/>
      <c r="D2701" s="9" t="n"/>
      <c r="E2701" s="8" t="n"/>
      <c r="F2701" s="9" t="n"/>
      <c r="G2701" s="10">
        <f>IF(OR(A2701="",B2701=""),"",COUNTIFS($A$4:$A$3003,A2701,$B$4:$B$3003,B2701))</f>
        <v/>
      </c>
      <c r="H2701" s="9">
        <f>IF(A2701="","",YEAR(A2701)&amp;"-"&amp;TEXT(MONTH(A2701),"00"))</f>
        <v/>
      </c>
      <c r="I2701" s="8" t="n"/>
      <c r="J2701" s="9">
        <f>IF(C2701="","",IF(A2701="","일자 미기재",IF(F2701="","공수 미기재","")))</f>
        <v/>
      </c>
    </row>
    <row r="2702">
      <c r="A2702" s="7" t="n"/>
      <c r="B2702" s="8" t="n"/>
      <c r="C2702" s="9" t="n"/>
      <c r="D2702" s="9" t="n"/>
      <c r="E2702" s="8" t="n"/>
      <c r="F2702" s="9" t="n"/>
      <c r="G2702" s="10">
        <f>IF(OR(A2702="",B2702=""),"",COUNTIFS($A$4:$A$3003,A2702,$B$4:$B$3003,B2702))</f>
        <v/>
      </c>
      <c r="H2702" s="9">
        <f>IF(A2702="","",YEAR(A2702)&amp;"-"&amp;TEXT(MONTH(A2702),"00"))</f>
        <v/>
      </c>
      <c r="I2702" s="8" t="n"/>
      <c r="J2702" s="9">
        <f>IF(C2702="","",IF(A2702="","일자 미기재",IF(F2702="","공수 미기재","")))</f>
        <v/>
      </c>
    </row>
    <row r="2703">
      <c r="A2703" s="7" t="n"/>
      <c r="B2703" s="8" t="n"/>
      <c r="C2703" s="9" t="n"/>
      <c r="D2703" s="9" t="n"/>
      <c r="E2703" s="8" t="n"/>
      <c r="F2703" s="9" t="n"/>
      <c r="G2703" s="10">
        <f>IF(OR(A2703="",B2703=""),"",COUNTIFS($A$4:$A$3003,A2703,$B$4:$B$3003,B2703))</f>
        <v/>
      </c>
      <c r="H2703" s="9">
        <f>IF(A2703="","",YEAR(A2703)&amp;"-"&amp;TEXT(MONTH(A2703),"00"))</f>
        <v/>
      </c>
      <c r="I2703" s="8" t="n"/>
      <c r="J2703" s="9">
        <f>IF(C2703="","",IF(A2703="","일자 미기재",IF(F2703="","공수 미기재","")))</f>
        <v/>
      </c>
    </row>
    <row r="2704">
      <c r="A2704" s="7" t="n"/>
      <c r="B2704" s="8" t="n"/>
      <c r="C2704" s="9" t="n"/>
      <c r="D2704" s="9" t="n"/>
      <c r="E2704" s="8" t="n"/>
      <c r="F2704" s="9" t="n"/>
      <c r="G2704" s="10">
        <f>IF(OR(A2704="",B2704=""),"",COUNTIFS($A$4:$A$3003,A2704,$B$4:$B$3003,B2704))</f>
        <v/>
      </c>
      <c r="H2704" s="9">
        <f>IF(A2704="","",YEAR(A2704)&amp;"-"&amp;TEXT(MONTH(A2704),"00"))</f>
        <v/>
      </c>
      <c r="I2704" s="8" t="n"/>
      <c r="J2704" s="9">
        <f>IF(C2704="","",IF(A2704="","일자 미기재",IF(F2704="","공수 미기재","")))</f>
        <v/>
      </c>
    </row>
    <row r="2705">
      <c r="A2705" s="7" t="n"/>
      <c r="B2705" s="8" t="n"/>
      <c r="C2705" s="9" t="n"/>
      <c r="D2705" s="9" t="n"/>
      <c r="E2705" s="8" t="n"/>
      <c r="F2705" s="9" t="n"/>
      <c r="G2705" s="10">
        <f>IF(OR(A2705="",B2705=""),"",COUNTIFS($A$4:$A$3003,A2705,$B$4:$B$3003,B2705))</f>
        <v/>
      </c>
      <c r="H2705" s="9">
        <f>IF(A2705="","",YEAR(A2705)&amp;"-"&amp;TEXT(MONTH(A2705),"00"))</f>
        <v/>
      </c>
      <c r="I2705" s="8" t="n"/>
      <c r="J2705" s="9">
        <f>IF(C2705="","",IF(A2705="","일자 미기재",IF(F2705="","공수 미기재","")))</f>
        <v/>
      </c>
    </row>
    <row r="2706">
      <c r="A2706" s="7" t="n"/>
      <c r="B2706" s="8" t="n"/>
      <c r="C2706" s="9" t="n"/>
      <c r="D2706" s="9" t="n"/>
      <c r="E2706" s="8" t="n"/>
      <c r="F2706" s="9" t="n"/>
      <c r="G2706" s="10">
        <f>IF(OR(A2706="",B2706=""),"",COUNTIFS($A$4:$A$3003,A2706,$B$4:$B$3003,B2706))</f>
        <v/>
      </c>
      <c r="H2706" s="9">
        <f>IF(A2706="","",YEAR(A2706)&amp;"-"&amp;TEXT(MONTH(A2706),"00"))</f>
        <v/>
      </c>
      <c r="I2706" s="8" t="n"/>
      <c r="J2706" s="9">
        <f>IF(C2706="","",IF(A2706="","일자 미기재",IF(F2706="","공수 미기재","")))</f>
        <v/>
      </c>
    </row>
    <row r="2707">
      <c r="A2707" s="7" t="n"/>
      <c r="B2707" s="8" t="n"/>
      <c r="C2707" s="9" t="n"/>
      <c r="D2707" s="9" t="n"/>
      <c r="E2707" s="8" t="n"/>
      <c r="F2707" s="9" t="n"/>
      <c r="G2707" s="10">
        <f>IF(OR(A2707="",B2707=""),"",COUNTIFS($A$4:$A$3003,A2707,$B$4:$B$3003,B2707))</f>
        <v/>
      </c>
      <c r="H2707" s="9">
        <f>IF(A2707="","",YEAR(A2707)&amp;"-"&amp;TEXT(MONTH(A2707),"00"))</f>
        <v/>
      </c>
      <c r="I2707" s="8" t="n"/>
      <c r="J2707" s="9">
        <f>IF(C2707="","",IF(A2707="","일자 미기재",IF(F2707="","공수 미기재","")))</f>
        <v/>
      </c>
    </row>
    <row r="2708">
      <c r="A2708" s="7" t="n"/>
      <c r="B2708" s="8" t="n"/>
      <c r="C2708" s="9" t="n"/>
      <c r="D2708" s="9" t="n"/>
      <c r="E2708" s="8" t="n"/>
      <c r="F2708" s="9" t="n"/>
      <c r="G2708" s="10">
        <f>IF(OR(A2708="",B2708=""),"",COUNTIFS($A$4:$A$3003,A2708,$B$4:$B$3003,B2708))</f>
        <v/>
      </c>
      <c r="H2708" s="9">
        <f>IF(A2708="","",YEAR(A2708)&amp;"-"&amp;TEXT(MONTH(A2708),"00"))</f>
        <v/>
      </c>
      <c r="I2708" s="8" t="n"/>
      <c r="J2708" s="9">
        <f>IF(C2708="","",IF(A2708="","일자 미기재",IF(F2708="","공수 미기재","")))</f>
        <v/>
      </c>
    </row>
    <row r="2709">
      <c r="A2709" s="7" t="n"/>
      <c r="B2709" s="8" t="n"/>
      <c r="C2709" s="9" t="n"/>
      <c r="D2709" s="9" t="n"/>
      <c r="E2709" s="8" t="n"/>
      <c r="F2709" s="9" t="n"/>
      <c r="G2709" s="10">
        <f>IF(OR(A2709="",B2709=""),"",COUNTIFS($A$4:$A$3003,A2709,$B$4:$B$3003,B2709))</f>
        <v/>
      </c>
      <c r="H2709" s="9">
        <f>IF(A2709="","",YEAR(A2709)&amp;"-"&amp;TEXT(MONTH(A2709),"00"))</f>
        <v/>
      </c>
      <c r="I2709" s="8" t="n"/>
      <c r="J2709" s="9">
        <f>IF(C2709="","",IF(A2709="","일자 미기재",IF(F2709="","공수 미기재","")))</f>
        <v/>
      </c>
    </row>
    <row r="2710">
      <c r="A2710" s="7" t="n"/>
      <c r="B2710" s="8" t="n"/>
      <c r="C2710" s="9" t="n"/>
      <c r="D2710" s="9" t="n"/>
      <c r="E2710" s="8" t="n"/>
      <c r="F2710" s="9" t="n"/>
      <c r="G2710" s="10">
        <f>IF(OR(A2710="",B2710=""),"",COUNTIFS($A$4:$A$3003,A2710,$B$4:$B$3003,B2710))</f>
        <v/>
      </c>
      <c r="H2710" s="9">
        <f>IF(A2710="","",YEAR(A2710)&amp;"-"&amp;TEXT(MONTH(A2710),"00"))</f>
        <v/>
      </c>
      <c r="I2710" s="8" t="n"/>
      <c r="J2710" s="9">
        <f>IF(C2710="","",IF(A2710="","일자 미기재",IF(F2710="","공수 미기재","")))</f>
        <v/>
      </c>
    </row>
    <row r="2711">
      <c r="A2711" s="7" t="n"/>
      <c r="B2711" s="8" t="n"/>
      <c r="C2711" s="9" t="n"/>
      <c r="D2711" s="9" t="n"/>
      <c r="E2711" s="8" t="n"/>
      <c r="F2711" s="9" t="n"/>
      <c r="G2711" s="10">
        <f>IF(OR(A2711="",B2711=""),"",COUNTIFS($A$4:$A$3003,A2711,$B$4:$B$3003,B2711))</f>
        <v/>
      </c>
      <c r="H2711" s="9">
        <f>IF(A2711="","",YEAR(A2711)&amp;"-"&amp;TEXT(MONTH(A2711),"00"))</f>
        <v/>
      </c>
      <c r="I2711" s="8" t="n"/>
      <c r="J2711" s="9">
        <f>IF(C2711="","",IF(A2711="","일자 미기재",IF(F2711="","공수 미기재","")))</f>
        <v/>
      </c>
    </row>
    <row r="2712">
      <c r="A2712" s="7" t="n"/>
      <c r="B2712" s="8" t="n"/>
      <c r="C2712" s="9" t="n"/>
      <c r="D2712" s="9" t="n"/>
      <c r="E2712" s="8" t="n"/>
      <c r="F2712" s="9" t="n"/>
      <c r="G2712" s="10">
        <f>IF(OR(A2712="",B2712=""),"",COUNTIFS($A$4:$A$3003,A2712,$B$4:$B$3003,B2712))</f>
        <v/>
      </c>
      <c r="H2712" s="9">
        <f>IF(A2712="","",YEAR(A2712)&amp;"-"&amp;TEXT(MONTH(A2712),"00"))</f>
        <v/>
      </c>
      <c r="I2712" s="8" t="n"/>
      <c r="J2712" s="9">
        <f>IF(C2712="","",IF(A2712="","일자 미기재",IF(F2712="","공수 미기재","")))</f>
        <v/>
      </c>
    </row>
    <row r="2713">
      <c r="A2713" s="7" t="n"/>
      <c r="B2713" s="8" t="n"/>
      <c r="C2713" s="9" t="n"/>
      <c r="D2713" s="9" t="n"/>
      <c r="E2713" s="8" t="n"/>
      <c r="F2713" s="9" t="n"/>
      <c r="G2713" s="10">
        <f>IF(OR(A2713="",B2713=""),"",COUNTIFS($A$4:$A$3003,A2713,$B$4:$B$3003,B2713))</f>
        <v/>
      </c>
      <c r="H2713" s="9">
        <f>IF(A2713="","",YEAR(A2713)&amp;"-"&amp;TEXT(MONTH(A2713),"00"))</f>
        <v/>
      </c>
      <c r="I2713" s="8" t="n"/>
      <c r="J2713" s="9">
        <f>IF(C2713="","",IF(A2713="","일자 미기재",IF(F2713="","공수 미기재","")))</f>
        <v/>
      </c>
    </row>
    <row r="2714">
      <c r="A2714" s="7" t="n"/>
      <c r="B2714" s="8" t="n"/>
      <c r="C2714" s="9" t="n"/>
      <c r="D2714" s="9" t="n"/>
      <c r="E2714" s="8" t="n"/>
      <c r="F2714" s="9" t="n"/>
      <c r="G2714" s="10">
        <f>IF(OR(A2714="",B2714=""),"",COUNTIFS($A$4:$A$3003,A2714,$B$4:$B$3003,B2714))</f>
        <v/>
      </c>
      <c r="H2714" s="9">
        <f>IF(A2714="","",YEAR(A2714)&amp;"-"&amp;TEXT(MONTH(A2714),"00"))</f>
        <v/>
      </c>
      <c r="I2714" s="8" t="n"/>
      <c r="J2714" s="9">
        <f>IF(C2714="","",IF(A2714="","일자 미기재",IF(F2714="","공수 미기재","")))</f>
        <v/>
      </c>
    </row>
    <row r="2715">
      <c r="A2715" s="7" t="n"/>
      <c r="B2715" s="8" t="n"/>
      <c r="C2715" s="9" t="n"/>
      <c r="D2715" s="9" t="n"/>
      <c r="E2715" s="8" t="n"/>
      <c r="F2715" s="9" t="n"/>
      <c r="G2715" s="10">
        <f>IF(OR(A2715="",B2715=""),"",COUNTIFS($A$4:$A$3003,A2715,$B$4:$B$3003,B2715))</f>
        <v/>
      </c>
      <c r="H2715" s="9">
        <f>IF(A2715="","",YEAR(A2715)&amp;"-"&amp;TEXT(MONTH(A2715),"00"))</f>
        <v/>
      </c>
      <c r="I2715" s="8" t="n"/>
      <c r="J2715" s="9">
        <f>IF(C2715="","",IF(A2715="","일자 미기재",IF(F2715="","공수 미기재","")))</f>
        <v/>
      </c>
    </row>
    <row r="2716">
      <c r="A2716" s="7" t="n"/>
      <c r="B2716" s="8" t="n"/>
      <c r="C2716" s="9" t="n"/>
      <c r="D2716" s="9" t="n"/>
      <c r="E2716" s="8" t="n"/>
      <c r="F2716" s="9" t="n"/>
      <c r="G2716" s="10">
        <f>IF(OR(A2716="",B2716=""),"",COUNTIFS($A$4:$A$3003,A2716,$B$4:$B$3003,B2716))</f>
        <v/>
      </c>
      <c r="H2716" s="9">
        <f>IF(A2716="","",YEAR(A2716)&amp;"-"&amp;TEXT(MONTH(A2716),"00"))</f>
        <v/>
      </c>
      <c r="I2716" s="8" t="n"/>
      <c r="J2716" s="9">
        <f>IF(C2716="","",IF(A2716="","일자 미기재",IF(F2716="","공수 미기재","")))</f>
        <v/>
      </c>
    </row>
    <row r="2717">
      <c r="A2717" s="7" t="n"/>
      <c r="B2717" s="8" t="n"/>
      <c r="C2717" s="9" t="n"/>
      <c r="D2717" s="9" t="n"/>
      <c r="E2717" s="8" t="n"/>
      <c r="F2717" s="9" t="n"/>
      <c r="G2717" s="10">
        <f>IF(OR(A2717="",B2717=""),"",COUNTIFS($A$4:$A$3003,A2717,$B$4:$B$3003,B2717))</f>
        <v/>
      </c>
      <c r="H2717" s="9">
        <f>IF(A2717="","",YEAR(A2717)&amp;"-"&amp;TEXT(MONTH(A2717),"00"))</f>
        <v/>
      </c>
      <c r="I2717" s="8" t="n"/>
      <c r="J2717" s="9">
        <f>IF(C2717="","",IF(A2717="","일자 미기재",IF(F2717="","공수 미기재","")))</f>
        <v/>
      </c>
    </row>
    <row r="2718">
      <c r="A2718" s="7" t="n"/>
      <c r="B2718" s="8" t="n"/>
      <c r="C2718" s="9" t="n"/>
      <c r="D2718" s="9" t="n"/>
      <c r="E2718" s="8" t="n"/>
      <c r="F2718" s="9" t="n"/>
      <c r="G2718" s="10">
        <f>IF(OR(A2718="",B2718=""),"",COUNTIFS($A$4:$A$3003,A2718,$B$4:$B$3003,B2718))</f>
        <v/>
      </c>
      <c r="H2718" s="9">
        <f>IF(A2718="","",YEAR(A2718)&amp;"-"&amp;TEXT(MONTH(A2718),"00"))</f>
        <v/>
      </c>
      <c r="I2718" s="8" t="n"/>
      <c r="J2718" s="9">
        <f>IF(C2718="","",IF(A2718="","일자 미기재",IF(F2718="","공수 미기재","")))</f>
        <v/>
      </c>
    </row>
    <row r="2719">
      <c r="A2719" s="7" t="n"/>
      <c r="B2719" s="8" t="n"/>
      <c r="C2719" s="9" t="n"/>
      <c r="D2719" s="9" t="n"/>
      <c r="E2719" s="8" t="n"/>
      <c r="F2719" s="9" t="n"/>
      <c r="G2719" s="10">
        <f>IF(OR(A2719="",B2719=""),"",COUNTIFS($A$4:$A$3003,A2719,$B$4:$B$3003,B2719))</f>
        <v/>
      </c>
      <c r="H2719" s="9">
        <f>IF(A2719="","",YEAR(A2719)&amp;"-"&amp;TEXT(MONTH(A2719),"00"))</f>
        <v/>
      </c>
      <c r="I2719" s="8" t="n"/>
      <c r="J2719" s="9">
        <f>IF(C2719="","",IF(A2719="","일자 미기재",IF(F2719="","공수 미기재","")))</f>
        <v/>
      </c>
    </row>
    <row r="2720">
      <c r="A2720" s="7" t="n"/>
      <c r="B2720" s="8" t="n"/>
      <c r="C2720" s="9" t="n"/>
      <c r="D2720" s="9" t="n"/>
      <c r="E2720" s="8" t="n"/>
      <c r="F2720" s="9" t="n"/>
      <c r="G2720" s="10">
        <f>IF(OR(A2720="",B2720=""),"",COUNTIFS($A$4:$A$3003,A2720,$B$4:$B$3003,B2720))</f>
        <v/>
      </c>
      <c r="H2720" s="9">
        <f>IF(A2720="","",YEAR(A2720)&amp;"-"&amp;TEXT(MONTH(A2720),"00"))</f>
        <v/>
      </c>
      <c r="I2720" s="8" t="n"/>
      <c r="J2720" s="9">
        <f>IF(C2720="","",IF(A2720="","일자 미기재",IF(F2720="","공수 미기재","")))</f>
        <v/>
      </c>
    </row>
    <row r="2721">
      <c r="A2721" s="7" t="n"/>
      <c r="B2721" s="8" t="n"/>
      <c r="C2721" s="9" t="n"/>
      <c r="D2721" s="9" t="n"/>
      <c r="E2721" s="8" t="n"/>
      <c r="F2721" s="9" t="n"/>
      <c r="G2721" s="10">
        <f>IF(OR(A2721="",B2721=""),"",COUNTIFS($A$4:$A$3003,A2721,$B$4:$B$3003,B2721))</f>
        <v/>
      </c>
      <c r="H2721" s="9">
        <f>IF(A2721="","",YEAR(A2721)&amp;"-"&amp;TEXT(MONTH(A2721),"00"))</f>
        <v/>
      </c>
      <c r="I2721" s="8" t="n"/>
      <c r="J2721" s="9">
        <f>IF(C2721="","",IF(A2721="","일자 미기재",IF(F2721="","공수 미기재","")))</f>
        <v/>
      </c>
    </row>
    <row r="2722">
      <c r="A2722" s="7" t="n"/>
      <c r="B2722" s="8" t="n"/>
      <c r="C2722" s="9" t="n"/>
      <c r="D2722" s="9" t="n"/>
      <c r="E2722" s="8" t="n"/>
      <c r="F2722" s="9" t="n"/>
      <c r="G2722" s="10">
        <f>IF(OR(A2722="",B2722=""),"",COUNTIFS($A$4:$A$3003,A2722,$B$4:$B$3003,B2722))</f>
        <v/>
      </c>
      <c r="H2722" s="9">
        <f>IF(A2722="","",YEAR(A2722)&amp;"-"&amp;TEXT(MONTH(A2722),"00"))</f>
        <v/>
      </c>
      <c r="I2722" s="8" t="n"/>
      <c r="J2722" s="9">
        <f>IF(C2722="","",IF(A2722="","일자 미기재",IF(F2722="","공수 미기재","")))</f>
        <v/>
      </c>
    </row>
    <row r="2723">
      <c r="A2723" s="7" t="n"/>
      <c r="B2723" s="8" t="n"/>
      <c r="C2723" s="9" t="n"/>
      <c r="D2723" s="9" t="n"/>
      <c r="E2723" s="8" t="n"/>
      <c r="F2723" s="9" t="n"/>
      <c r="G2723" s="10">
        <f>IF(OR(A2723="",B2723=""),"",COUNTIFS($A$4:$A$3003,A2723,$B$4:$B$3003,B2723))</f>
        <v/>
      </c>
      <c r="H2723" s="9">
        <f>IF(A2723="","",YEAR(A2723)&amp;"-"&amp;TEXT(MONTH(A2723),"00"))</f>
        <v/>
      </c>
      <c r="I2723" s="8" t="n"/>
      <c r="J2723" s="9">
        <f>IF(C2723="","",IF(A2723="","일자 미기재",IF(F2723="","공수 미기재","")))</f>
        <v/>
      </c>
    </row>
    <row r="2724">
      <c r="A2724" s="7" t="n"/>
      <c r="B2724" s="8" t="n"/>
      <c r="C2724" s="9" t="n"/>
      <c r="D2724" s="9" t="n"/>
      <c r="E2724" s="8" t="n"/>
      <c r="F2724" s="9" t="n"/>
      <c r="G2724" s="10">
        <f>IF(OR(A2724="",B2724=""),"",COUNTIFS($A$4:$A$3003,A2724,$B$4:$B$3003,B2724))</f>
        <v/>
      </c>
      <c r="H2724" s="9">
        <f>IF(A2724="","",YEAR(A2724)&amp;"-"&amp;TEXT(MONTH(A2724),"00"))</f>
        <v/>
      </c>
      <c r="I2724" s="8" t="n"/>
      <c r="J2724" s="9">
        <f>IF(C2724="","",IF(A2724="","일자 미기재",IF(F2724="","공수 미기재","")))</f>
        <v/>
      </c>
    </row>
    <row r="2725">
      <c r="A2725" s="7" t="n"/>
      <c r="B2725" s="8" t="n"/>
      <c r="C2725" s="9" t="n"/>
      <c r="D2725" s="9" t="n"/>
      <c r="E2725" s="8" t="n"/>
      <c r="F2725" s="9" t="n"/>
      <c r="G2725" s="10">
        <f>IF(OR(A2725="",B2725=""),"",COUNTIFS($A$4:$A$3003,A2725,$B$4:$B$3003,B2725))</f>
        <v/>
      </c>
      <c r="H2725" s="9">
        <f>IF(A2725="","",YEAR(A2725)&amp;"-"&amp;TEXT(MONTH(A2725),"00"))</f>
        <v/>
      </c>
      <c r="I2725" s="8" t="n"/>
      <c r="J2725" s="9">
        <f>IF(C2725="","",IF(A2725="","일자 미기재",IF(F2725="","공수 미기재","")))</f>
        <v/>
      </c>
    </row>
    <row r="2726">
      <c r="A2726" s="7" t="n"/>
      <c r="B2726" s="8" t="n"/>
      <c r="C2726" s="9" t="n"/>
      <c r="D2726" s="9" t="n"/>
      <c r="E2726" s="8" t="n"/>
      <c r="F2726" s="9" t="n"/>
      <c r="G2726" s="10">
        <f>IF(OR(A2726="",B2726=""),"",COUNTIFS($A$4:$A$3003,A2726,$B$4:$B$3003,B2726))</f>
        <v/>
      </c>
      <c r="H2726" s="9">
        <f>IF(A2726="","",YEAR(A2726)&amp;"-"&amp;TEXT(MONTH(A2726),"00"))</f>
        <v/>
      </c>
      <c r="I2726" s="8" t="n"/>
      <c r="J2726" s="9">
        <f>IF(C2726="","",IF(A2726="","일자 미기재",IF(F2726="","공수 미기재","")))</f>
        <v/>
      </c>
    </row>
    <row r="2727">
      <c r="A2727" s="7" t="n"/>
      <c r="B2727" s="8" t="n"/>
      <c r="C2727" s="9" t="n"/>
      <c r="D2727" s="9" t="n"/>
      <c r="E2727" s="8" t="n"/>
      <c r="F2727" s="9" t="n"/>
      <c r="G2727" s="10">
        <f>IF(OR(A2727="",B2727=""),"",COUNTIFS($A$4:$A$3003,A2727,$B$4:$B$3003,B2727))</f>
        <v/>
      </c>
      <c r="H2727" s="9">
        <f>IF(A2727="","",YEAR(A2727)&amp;"-"&amp;TEXT(MONTH(A2727),"00"))</f>
        <v/>
      </c>
      <c r="I2727" s="8" t="n"/>
      <c r="J2727" s="9">
        <f>IF(C2727="","",IF(A2727="","일자 미기재",IF(F2727="","공수 미기재","")))</f>
        <v/>
      </c>
    </row>
    <row r="2728">
      <c r="A2728" s="7" t="n"/>
      <c r="B2728" s="8" t="n"/>
      <c r="C2728" s="9" t="n"/>
      <c r="D2728" s="9" t="n"/>
      <c r="E2728" s="8" t="n"/>
      <c r="F2728" s="9" t="n"/>
      <c r="G2728" s="10">
        <f>IF(OR(A2728="",B2728=""),"",COUNTIFS($A$4:$A$3003,A2728,$B$4:$B$3003,B2728))</f>
        <v/>
      </c>
      <c r="H2728" s="9">
        <f>IF(A2728="","",YEAR(A2728)&amp;"-"&amp;TEXT(MONTH(A2728),"00"))</f>
        <v/>
      </c>
      <c r="I2728" s="8" t="n"/>
      <c r="J2728" s="9">
        <f>IF(C2728="","",IF(A2728="","일자 미기재",IF(F2728="","공수 미기재","")))</f>
        <v/>
      </c>
    </row>
    <row r="2729">
      <c r="A2729" s="7" t="n"/>
      <c r="B2729" s="8" t="n"/>
      <c r="C2729" s="9" t="n"/>
      <c r="D2729" s="9" t="n"/>
      <c r="E2729" s="8" t="n"/>
      <c r="F2729" s="9" t="n"/>
      <c r="G2729" s="10">
        <f>IF(OR(A2729="",B2729=""),"",COUNTIFS($A$4:$A$3003,A2729,$B$4:$B$3003,B2729))</f>
        <v/>
      </c>
      <c r="H2729" s="9">
        <f>IF(A2729="","",YEAR(A2729)&amp;"-"&amp;TEXT(MONTH(A2729),"00"))</f>
        <v/>
      </c>
      <c r="I2729" s="8" t="n"/>
      <c r="J2729" s="9">
        <f>IF(C2729="","",IF(A2729="","일자 미기재",IF(F2729="","공수 미기재","")))</f>
        <v/>
      </c>
    </row>
    <row r="2730">
      <c r="A2730" s="7" t="n"/>
      <c r="B2730" s="8" t="n"/>
      <c r="C2730" s="9" t="n"/>
      <c r="D2730" s="9" t="n"/>
      <c r="E2730" s="8" t="n"/>
      <c r="F2730" s="9" t="n"/>
      <c r="G2730" s="10">
        <f>IF(OR(A2730="",B2730=""),"",COUNTIFS($A$4:$A$3003,A2730,$B$4:$B$3003,B2730))</f>
        <v/>
      </c>
      <c r="H2730" s="9">
        <f>IF(A2730="","",YEAR(A2730)&amp;"-"&amp;TEXT(MONTH(A2730),"00"))</f>
        <v/>
      </c>
      <c r="I2730" s="8" t="n"/>
      <c r="J2730" s="9">
        <f>IF(C2730="","",IF(A2730="","일자 미기재",IF(F2730="","공수 미기재","")))</f>
        <v/>
      </c>
    </row>
    <row r="2731">
      <c r="A2731" s="7" t="n"/>
      <c r="B2731" s="8" t="n"/>
      <c r="C2731" s="9" t="n"/>
      <c r="D2731" s="9" t="n"/>
      <c r="E2731" s="8" t="n"/>
      <c r="F2731" s="9" t="n"/>
      <c r="G2731" s="10">
        <f>IF(OR(A2731="",B2731=""),"",COUNTIFS($A$4:$A$3003,A2731,$B$4:$B$3003,B2731))</f>
        <v/>
      </c>
      <c r="H2731" s="9">
        <f>IF(A2731="","",YEAR(A2731)&amp;"-"&amp;TEXT(MONTH(A2731),"00"))</f>
        <v/>
      </c>
      <c r="I2731" s="8" t="n"/>
      <c r="J2731" s="9">
        <f>IF(C2731="","",IF(A2731="","일자 미기재",IF(F2731="","공수 미기재","")))</f>
        <v/>
      </c>
    </row>
    <row r="2732">
      <c r="A2732" s="7" t="n"/>
      <c r="B2732" s="8" t="n"/>
      <c r="C2732" s="9" t="n"/>
      <c r="D2732" s="9" t="n"/>
      <c r="E2732" s="8" t="n"/>
      <c r="F2732" s="9" t="n"/>
      <c r="G2732" s="10">
        <f>IF(OR(A2732="",B2732=""),"",COUNTIFS($A$4:$A$3003,A2732,$B$4:$B$3003,B2732))</f>
        <v/>
      </c>
      <c r="H2732" s="9">
        <f>IF(A2732="","",YEAR(A2732)&amp;"-"&amp;TEXT(MONTH(A2732),"00"))</f>
        <v/>
      </c>
      <c r="I2732" s="8" t="n"/>
      <c r="J2732" s="9">
        <f>IF(C2732="","",IF(A2732="","일자 미기재",IF(F2732="","공수 미기재","")))</f>
        <v/>
      </c>
    </row>
    <row r="2733">
      <c r="A2733" s="7" t="n"/>
      <c r="B2733" s="8" t="n"/>
      <c r="C2733" s="9" t="n"/>
      <c r="D2733" s="9" t="n"/>
      <c r="E2733" s="8" t="n"/>
      <c r="F2733" s="9" t="n"/>
      <c r="G2733" s="10">
        <f>IF(OR(A2733="",B2733=""),"",COUNTIFS($A$4:$A$3003,A2733,$B$4:$B$3003,B2733))</f>
        <v/>
      </c>
      <c r="H2733" s="9">
        <f>IF(A2733="","",YEAR(A2733)&amp;"-"&amp;TEXT(MONTH(A2733),"00"))</f>
        <v/>
      </c>
      <c r="I2733" s="8" t="n"/>
      <c r="J2733" s="9">
        <f>IF(C2733="","",IF(A2733="","일자 미기재",IF(F2733="","공수 미기재","")))</f>
        <v/>
      </c>
    </row>
    <row r="2734">
      <c r="A2734" s="7" t="n"/>
      <c r="B2734" s="8" t="n"/>
      <c r="C2734" s="9" t="n"/>
      <c r="D2734" s="9" t="n"/>
      <c r="E2734" s="8" t="n"/>
      <c r="F2734" s="9" t="n"/>
      <c r="G2734" s="10">
        <f>IF(OR(A2734="",B2734=""),"",COUNTIFS($A$4:$A$3003,A2734,$B$4:$B$3003,B2734))</f>
        <v/>
      </c>
      <c r="H2734" s="9">
        <f>IF(A2734="","",YEAR(A2734)&amp;"-"&amp;TEXT(MONTH(A2734),"00"))</f>
        <v/>
      </c>
      <c r="I2734" s="8" t="n"/>
      <c r="J2734" s="9">
        <f>IF(C2734="","",IF(A2734="","일자 미기재",IF(F2734="","공수 미기재","")))</f>
        <v/>
      </c>
    </row>
    <row r="2735">
      <c r="A2735" s="7" t="n"/>
      <c r="B2735" s="8" t="n"/>
      <c r="C2735" s="9" t="n"/>
      <c r="D2735" s="9" t="n"/>
      <c r="E2735" s="8" t="n"/>
      <c r="F2735" s="9" t="n"/>
      <c r="G2735" s="10">
        <f>IF(OR(A2735="",B2735=""),"",COUNTIFS($A$4:$A$3003,A2735,$B$4:$B$3003,B2735))</f>
        <v/>
      </c>
      <c r="H2735" s="9">
        <f>IF(A2735="","",YEAR(A2735)&amp;"-"&amp;TEXT(MONTH(A2735),"00"))</f>
        <v/>
      </c>
      <c r="I2735" s="8" t="n"/>
      <c r="J2735" s="9">
        <f>IF(C2735="","",IF(A2735="","일자 미기재",IF(F2735="","공수 미기재","")))</f>
        <v/>
      </c>
    </row>
    <row r="2736">
      <c r="A2736" s="7" t="n"/>
      <c r="B2736" s="8" t="n"/>
      <c r="C2736" s="9" t="n"/>
      <c r="D2736" s="9" t="n"/>
      <c r="E2736" s="8" t="n"/>
      <c r="F2736" s="9" t="n"/>
      <c r="G2736" s="10">
        <f>IF(OR(A2736="",B2736=""),"",COUNTIFS($A$4:$A$3003,A2736,$B$4:$B$3003,B2736))</f>
        <v/>
      </c>
      <c r="H2736" s="9">
        <f>IF(A2736="","",YEAR(A2736)&amp;"-"&amp;TEXT(MONTH(A2736),"00"))</f>
        <v/>
      </c>
      <c r="I2736" s="8" t="n"/>
      <c r="J2736" s="9">
        <f>IF(C2736="","",IF(A2736="","일자 미기재",IF(F2736="","공수 미기재","")))</f>
        <v/>
      </c>
    </row>
    <row r="2737">
      <c r="A2737" s="7" t="n"/>
      <c r="B2737" s="8" t="n"/>
      <c r="C2737" s="9" t="n"/>
      <c r="D2737" s="9" t="n"/>
      <c r="E2737" s="8" t="n"/>
      <c r="F2737" s="9" t="n"/>
      <c r="G2737" s="10">
        <f>IF(OR(A2737="",B2737=""),"",COUNTIFS($A$4:$A$3003,A2737,$B$4:$B$3003,B2737))</f>
        <v/>
      </c>
      <c r="H2737" s="9">
        <f>IF(A2737="","",YEAR(A2737)&amp;"-"&amp;TEXT(MONTH(A2737),"00"))</f>
        <v/>
      </c>
      <c r="I2737" s="8" t="n"/>
      <c r="J2737" s="9">
        <f>IF(C2737="","",IF(A2737="","일자 미기재",IF(F2737="","공수 미기재","")))</f>
        <v/>
      </c>
    </row>
    <row r="2738">
      <c r="A2738" s="7" t="n"/>
      <c r="B2738" s="8" t="n"/>
      <c r="C2738" s="9" t="n"/>
      <c r="D2738" s="9" t="n"/>
      <c r="E2738" s="8" t="n"/>
      <c r="F2738" s="9" t="n"/>
      <c r="G2738" s="10">
        <f>IF(OR(A2738="",B2738=""),"",COUNTIFS($A$4:$A$3003,A2738,$B$4:$B$3003,B2738))</f>
        <v/>
      </c>
      <c r="H2738" s="9">
        <f>IF(A2738="","",YEAR(A2738)&amp;"-"&amp;TEXT(MONTH(A2738),"00"))</f>
        <v/>
      </c>
      <c r="I2738" s="8" t="n"/>
      <c r="J2738" s="9">
        <f>IF(C2738="","",IF(A2738="","일자 미기재",IF(F2738="","공수 미기재","")))</f>
        <v/>
      </c>
    </row>
    <row r="2739">
      <c r="A2739" s="7" t="n"/>
      <c r="B2739" s="8" t="n"/>
      <c r="C2739" s="9" t="n"/>
      <c r="D2739" s="9" t="n"/>
      <c r="E2739" s="8" t="n"/>
      <c r="F2739" s="9" t="n"/>
      <c r="G2739" s="10">
        <f>IF(OR(A2739="",B2739=""),"",COUNTIFS($A$4:$A$3003,A2739,$B$4:$B$3003,B2739))</f>
        <v/>
      </c>
      <c r="H2739" s="9">
        <f>IF(A2739="","",YEAR(A2739)&amp;"-"&amp;TEXT(MONTH(A2739),"00"))</f>
        <v/>
      </c>
      <c r="I2739" s="8" t="n"/>
      <c r="J2739" s="9">
        <f>IF(C2739="","",IF(A2739="","일자 미기재",IF(F2739="","공수 미기재","")))</f>
        <v/>
      </c>
    </row>
    <row r="2740">
      <c r="A2740" s="7" t="n"/>
      <c r="B2740" s="8" t="n"/>
      <c r="C2740" s="9" t="n"/>
      <c r="D2740" s="9" t="n"/>
      <c r="E2740" s="8" t="n"/>
      <c r="F2740" s="9" t="n"/>
      <c r="G2740" s="10">
        <f>IF(OR(A2740="",B2740=""),"",COUNTIFS($A$4:$A$3003,A2740,$B$4:$B$3003,B2740))</f>
        <v/>
      </c>
      <c r="H2740" s="9">
        <f>IF(A2740="","",YEAR(A2740)&amp;"-"&amp;TEXT(MONTH(A2740),"00"))</f>
        <v/>
      </c>
      <c r="I2740" s="8" t="n"/>
      <c r="J2740" s="9">
        <f>IF(C2740="","",IF(A2740="","일자 미기재",IF(F2740="","공수 미기재","")))</f>
        <v/>
      </c>
    </row>
    <row r="2741">
      <c r="A2741" s="7" t="n"/>
      <c r="B2741" s="8" t="n"/>
      <c r="C2741" s="9" t="n"/>
      <c r="D2741" s="9" t="n"/>
      <c r="E2741" s="8" t="n"/>
      <c r="F2741" s="9" t="n"/>
      <c r="G2741" s="10">
        <f>IF(OR(A2741="",B2741=""),"",COUNTIFS($A$4:$A$3003,A2741,$B$4:$B$3003,B2741))</f>
        <v/>
      </c>
      <c r="H2741" s="9">
        <f>IF(A2741="","",YEAR(A2741)&amp;"-"&amp;TEXT(MONTH(A2741),"00"))</f>
        <v/>
      </c>
      <c r="I2741" s="8" t="n"/>
      <c r="J2741" s="9">
        <f>IF(C2741="","",IF(A2741="","일자 미기재",IF(F2741="","공수 미기재","")))</f>
        <v/>
      </c>
    </row>
    <row r="2742">
      <c r="A2742" s="7" t="n"/>
      <c r="B2742" s="8" t="n"/>
      <c r="C2742" s="9" t="n"/>
      <c r="D2742" s="9" t="n"/>
      <c r="E2742" s="8" t="n"/>
      <c r="F2742" s="9" t="n"/>
      <c r="G2742" s="10">
        <f>IF(OR(A2742="",B2742=""),"",COUNTIFS($A$4:$A$3003,A2742,$B$4:$B$3003,B2742))</f>
        <v/>
      </c>
      <c r="H2742" s="9">
        <f>IF(A2742="","",YEAR(A2742)&amp;"-"&amp;TEXT(MONTH(A2742),"00"))</f>
        <v/>
      </c>
      <c r="I2742" s="8" t="n"/>
      <c r="J2742" s="9">
        <f>IF(C2742="","",IF(A2742="","일자 미기재",IF(F2742="","공수 미기재","")))</f>
        <v/>
      </c>
    </row>
    <row r="2743">
      <c r="A2743" s="7" t="n"/>
      <c r="B2743" s="8" t="n"/>
      <c r="C2743" s="9" t="n"/>
      <c r="D2743" s="9" t="n"/>
      <c r="E2743" s="8" t="n"/>
      <c r="F2743" s="9" t="n"/>
      <c r="G2743" s="10">
        <f>IF(OR(A2743="",B2743=""),"",COUNTIFS($A$4:$A$3003,A2743,$B$4:$B$3003,B2743))</f>
        <v/>
      </c>
      <c r="H2743" s="9">
        <f>IF(A2743="","",YEAR(A2743)&amp;"-"&amp;TEXT(MONTH(A2743),"00"))</f>
        <v/>
      </c>
      <c r="I2743" s="8" t="n"/>
      <c r="J2743" s="9">
        <f>IF(C2743="","",IF(A2743="","일자 미기재",IF(F2743="","공수 미기재","")))</f>
        <v/>
      </c>
    </row>
    <row r="2744">
      <c r="A2744" s="7" t="n"/>
      <c r="B2744" s="8" t="n"/>
      <c r="C2744" s="9" t="n"/>
      <c r="D2744" s="9" t="n"/>
      <c r="E2744" s="8" t="n"/>
      <c r="F2744" s="9" t="n"/>
      <c r="G2744" s="10">
        <f>IF(OR(A2744="",B2744=""),"",COUNTIFS($A$4:$A$3003,A2744,$B$4:$B$3003,B2744))</f>
        <v/>
      </c>
      <c r="H2744" s="9">
        <f>IF(A2744="","",YEAR(A2744)&amp;"-"&amp;TEXT(MONTH(A2744),"00"))</f>
        <v/>
      </c>
      <c r="I2744" s="8" t="n"/>
      <c r="J2744" s="9">
        <f>IF(C2744="","",IF(A2744="","일자 미기재",IF(F2744="","공수 미기재","")))</f>
        <v/>
      </c>
    </row>
    <row r="2745">
      <c r="A2745" s="7" t="n"/>
      <c r="B2745" s="8" t="n"/>
      <c r="C2745" s="9" t="n"/>
      <c r="D2745" s="9" t="n"/>
      <c r="E2745" s="8" t="n"/>
      <c r="F2745" s="9" t="n"/>
      <c r="G2745" s="10">
        <f>IF(OR(A2745="",B2745=""),"",COUNTIFS($A$4:$A$3003,A2745,$B$4:$B$3003,B2745))</f>
        <v/>
      </c>
      <c r="H2745" s="9">
        <f>IF(A2745="","",YEAR(A2745)&amp;"-"&amp;TEXT(MONTH(A2745),"00"))</f>
        <v/>
      </c>
      <c r="I2745" s="8" t="n"/>
      <c r="J2745" s="9">
        <f>IF(C2745="","",IF(A2745="","일자 미기재",IF(F2745="","공수 미기재","")))</f>
        <v/>
      </c>
    </row>
    <row r="2746">
      <c r="A2746" s="7" t="n"/>
      <c r="B2746" s="8" t="n"/>
      <c r="C2746" s="9" t="n"/>
      <c r="D2746" s="9" t="n"/>
      <c r="E2746" s="8" t="n"/>
      <c r="F2746" s="9" t="n"/>
      <c r="G2746" s="10">
        <f>IF(OR(A2746="",B2746=""),"",COUNTIFS($A$4:$A$3003,A2746,$B$4:$B$3003,B2746))</f>
        <v/>
      </c>
      <c r="H2746" s="9">
        <f>IF(A2746="","",YEAR(A2746)&amp;"-"&amp;TEXT(MONTH(A2746),"00"))</f>
        <v/>
      </c>
      <c r="I2746" s="8" t="n"/>
      <c r="J2746" s="9">
        <f>IF(C2746="","",IF(A2746="","일자 미기재",IF(F2746="","공수 미기재","")))</f>
        <v/>
      </c>
    </row>
    <row r="2747">
      <c r="A2747" s="7" t="n"/>
      <c r="B2747" s="8" t="n"/>
      <c r="C2747" s="9" t="n"/>
      <c r="D2747" s="9" t="n"/>
      <c r="E2747" s="8" t="n"/>
      <c r="F2747" s="9" t="n"/>
      <c r="G2747" s="10">
        <f>IF(OR(A2747="",B2747=""),"",COUNTIFS($A$4:$A$3003,A2747,$B$4:$B$3003,B2747))</f>
        <v/>
      </c>
      <c r="H2747" s="9">
        <f>IF(A2747="","",YEAR(A2747)&amp;"-"&amp;TEXT(MONTH(A2747),"00"))</f>
        <v/>
      </c>
      <c r="I2747" s="8" t="n"/>
      <c r="J2747" s="9">
        <f>IF(C2747="","",IF(A2747="","일자 미기재",IF(F2747="","공수 미기재","")))</f>
        <v/>
      </c>
    </row>
    <row r="2748">
      <c r="A2748" s="7" t="n"/>
      <c r="B2748" s="8" t="n"/>
      <c r="C2748" s="9" t="n"/>
      <c r="D2748" s="9" t="n"/>
      <c r="E2748" s="8" t="n"/>
      <c r="F2748" s="9" t="n"/>
      <c r="G2748" s="10">
        <f>IF(OR(A2748="",B2748=""),"",COUNTIFS($A$4:$A$3003,A2748,$B$4:$B$3003,B2748))</f>
        <v/>
      </c>
      <c r="H2748" s="9">
        <f>IF(A2748="","",YEAR(A2748)&amp;"-"&amp;TEXT(MONTH(A2748),"00"))</f>
        <v/>
      </c>
      <c r="I2748" s="8" t="n"/>
      <c r="J2748" s="9">
        <f>IF(C2748="","",IF(A2748="","일자 미기재",IF(F2748="","공수 미기재","")))</f>
        <v/>
      </c>
    </row>
    <row r="2749">
      <c r="A2749" s="7" t="n"/>
      <c r="B2749" s="8" t="n"/>
      <c r="C2749" s="9" t="n"/>
      <c r="D2749" s="9" t="n"/>
      <c r="E2749" s="8" t="n"/>
      <c r="F2749" s="9" t="n"/>
      <c r="G2749" s="10">
        <f>IF(OR(A2749="",B2749=""),"",COUNTIFS($A$4:$A$3003,A2749,$B$4:$B$3003,B2749))</f>
        <v/>
      </c>
      <c r="H2749" s="9">
        <f>IF(A2749="","",YEAR(A2749)&amp;"-"&amp;TEXT(MONTH(A2749),"00"))</f>
        <v/>
      </c>
      <c r="I2749" s="8" t="n"/>
      <c r="J2749" s="9">
        <f>IF(C2749="","",IF(A2749="","일자 미기재",IF(F2749="","공수 미기재","")))</f>
        <v/>
      </c>
    </row>
    <row r="2750">
      <c r="A2750" s="7" t="n"/>
      <c r="B2750" s="8" t="n"/>
      <c r="C2750" s="9" t="n"/>
      <c r="D2750" s="9" t="n"/>
      <c r="E2750" s="8" t="n"/>
      <c r="F2750" s="9" t="n"/>
      <c r="G2750" s="10">
        <f>IF(OR(A2750="",B2750=""),"",COUNTIFS($A$4:$A$3003,A2750,$B$4:$B$3003,B2750))</f>
        <v/>
      </c>
      <c r="H2750" s="9">
        <f>IF(A2750="","",YEAR(A2750)&amp;"-"&amp;TEXT(MONTH(A2750),"00"))</f>
        <v/>
      </c>
      <c r="I2750" s="8" t="n"/>
      <c r="J2750" s="9">
        <f>IF(C2750="","",IF(A2750="","일자 미기재",IF(F2750="","공수 미기재","")))</f>
        <v/>
      </c>
    </row>
    <row r="2751">
      <c r="A2751" s="7" t="n"/>
      <c r="B2751" s="8" t="n"/>
      <c r="C2751" s="9" t="n"/>
      <c r="D2751" s="9" t="n"/>
      <c r="E2751" s="8" t="n"/>
      <c r="F2751" s="9" t="n"/>
      <c r="G2751" s="10">
        <f>IF(OR(A2751="",B2751=""),"",COUNTIFS($A$4:$A$3003,A2751,$B$4:$B$3003,B2751))</f>
        <v/>
      </c>
      <c r="H2751" s="9">
        <f>IF(A2751="","",YEAR(A2751)&amp;"-"&amp;TEXT(MONTH(A2751),"00"))</f>
        <v/>
      </c>
      <c r="I2751" s="8" t="n"/>
      <c r="J2751" s="9">
        <f>IF(C2751="","",IF(A2751="","일자 미기재",IF(F2751="","공수 미기재","")))</f>
        <v/>
      </c>
    </row>
    <row r="2752">
      <c r="A2752" s="7" t="n"/>
      <c r="B2752" s="8" t="n"/>
      <c r="C2752" s="9" t="n"/>
      <c r="D2752" s="9" t="n"/>
      <c r="E2752" s="8" t="n"/>
      <c r="F2752" s="9" t="n"/>
      <c r="G2752" s="10">
        <f>IF(OR(A2752="",B2752=""),"",COUNTIFS($A$4:$A$3003,A2752,$B$4:$B$3003,B2752))</f>
        <v/>
      </c>
      <c r="H2752" s="9">
        <f>IF(A2752="","",YEAR(A2752)&amp;"-"&amp;TEXT(MONTH(A2752),"00"))</f>
        <v/>
      </c>
      <c r="I2752" s="8" t="n"/>
      <c r="J2752" s="9">
        <f>IF(C2752="","",IF(A2752="","일자 미기재",IF(F2752="","공수 미기재","")))</f>
        <v/>
      </c>
    </row>
    <row r="2753">
      <c r="A2753" s="7" t="n"/>
      <c r="B2753" s="8" t="n"/>
      <c r="C2753" s="9" t="n"/>
      <c r="D2753" s="9" t="n"/>
      <c r="E2753" s="8" t="n"/>
      <c r="F2753" s="9" t="n"/>
      <c r="G2753" s="10">
        <f>IF(OR(A2753="",B2753=""),"",COUNTIFS($A$4:$A$3003,A2753,$B$4:$B$3003,B2753))</f>
        <v/>
      </c>
      <c r="H2753" s="9">
        <f>IF(A2753="","",YEAR(A2753)&amp;"-"&amp;TEXT(MONTH(A2753),"00"))</f>
        <v/>
      </c>
      <c r="I2753" s="8" t="n"/>
      <c r="J2753" s="9">
        <f>IF(C2753="","",IF(A2753="","일자 미기재",IF(F2753="","공수 미기재","")))</f>
        <v/>
      </c>
    </row>
    <row r="2754">
      <c r="A2754" s="7" t="n"/>
      <c r="B2754" s="8" t="n"/>
      <c r="C2754" s="9" t="n"/>
      <c r="D2754" s="9" t="n"/>
      <c r="E2754" s="8" t="n"/>
      <c r="F2754" s="9" t="n"/>
      <c r="G2754" s="10">
        <f>IF(OR(A2754="",B2754=""),"",COUNTIFS($A$4:$A$3003,A2754,$B$4:$B$3003,B2754))</f>
        <v/>
      </c>
      <c r="H2754" s="9">
        <f>IF(A2754="","",YEAR(A2754)&amp;"-"&amp;TEXT(MONTH(A2754),"00"))</f>
        <v/>
      </c>
      <c r="I2754" s="8" t="n"/>
      <c r="J2754" s="9">
        <f>IF(C2754="","",IF(A2754="","일자 미기재",IF(F2754="","공수 미기재","")))</f>
        <v/>
      </c>
    </row>
    <row r="2755">
      <c r="A2755" s="7" t="n"/>
      <c r="B2755" s="8" t="n"/>
      <c r="C2755" s="9" t="n"/>
      <c r="D2755" s="9" t="n"/>
      <c r="E2755" s="8" t="n"/>
      <c r="F2755" s="9" t="n"/>
      <c r="G2755" s="10">
        <f>IF(OR(A2755="",B2755=""),"",COUNTIFS($A$4:$A$3003,A2755,$B$4:$B$3003,B2755))</f>
        <v/>
      </c>
      <c r="H2755" s="9">
        <f>IF(A2755="","",YEAR(A2755)&amp;"-"&amp;TEXT(MONTH(A2755),"00"))</f>
        <v/>
      </c>
      <c r="I2755" s="8" t="n"/>
      <c r="J2755" s="9">
        <f>IF(C2755="","",IF(A2755="","일자 미기재",IF(F2755="","공수 미기재","")))</f>
        <v/>
      </c>
    </row>
    <row r="2756">
      <c r="A2756" s="7" t="n"/>
      <c r="B2756" s="8" t="n"/>
      <c r="C2756" s="9" t="n"/>
      <c r="D2756" s="9" t="n"/>
      <c r="E2756" s="8" t="n"/>
      <c r="F2756" s="9" t="n"/>
      <c r="G2756" s="10">
        <f>IF(OR(A2756="",B2756=""),"",COUNTIFS($A$4:$A$3003,A2756,$B$4:$B$3003,B2756))</f>
        <v/>
      </c>
      <c r="H2756" s="9">
        <f>IF(A2756="","",YEAR(A2756)&amp;"-"&amp;TEXT(MONTH(A2756),"00"))</f>
        <v/>
      </c>
      <c r="I2756" s="8" t="n"/>
      <c r="J2756" s="9">
        <f>IF(C2756="","",IF(A2756="","일자 미기재",IF(F2756="","공수 미기재","")))</f>
        <v/>
      </c>
    </row>
    <row r="2757">
      <c r="A2757" s="7" t="n"/>
      <c r="B2757" s="8" t="n"/>
      <c r="C2757" s="9" t="n"/>
      <c r="D2757" s="9" t="n"/>
      <c r="E2757" s="8" t="n"/>
      <c r="F2757" s="9" t="n"/>
      <c r="G2757" s="10">
        <f>IF(OR(A2757="",B2757=""),"",COUNTIFS($A$4:$A$3003,A2757,$B$4:$B$3003,B2757))</f>
        <v/>
      </c>
      <c r="H2757" s="9">
        <f>IF(A2757="","",YEAR(A2757)&amp;"-"&amp;TEXT(MONTH(A2757),"00"))</f>
        <v/>
      </c>
      <c r="I2757" s="8" t="n"/>
      <c r="J2757" s="9">
        <f>IF(C2757="","",IF(A2757="","일자 미기재",IF(F2757="","공수 미기재","")))</f>
        <v/>
      </c>
    </row>
    <row r="2758">
      <c r="A2758" s="7" t="n"/>
      <c r="B2758" s="8" t="n"/>
      <c r="C2758" s="9" t="n"/>
      <c r="D2758" s="9" t="n"/>
      <c r="E2758" s="8" t="n"/>
      <c r="F2758" s="9" t="n"/>
      <c r="G2758" s="10">
        <f>IF(OR(A2758="",B2758=""),"",COUNTIFS($A$4:$A$3003,A2758,$B$4:$B$3003,B2758))</f>
        <v/>
      </c>
      <c r="H2758" s="9">
        <f>IF(A2758="","",YEAR(A2758)&amp;"-"&amp;TEXT(MONTH(A2758),"00"))</f>
        <v/>
      </c>
      <c r="I2758" s="8" t="n"/>
      <c r="J2758" s="9">
        <f>IF(C2758="","",IF(A2758="","일자 미기재",IF(F2758="","공수 미기재","")))</f>
        <v/>
      </c>
    </row>
    <row r="2759">
      <c r="A2759" s="7" t="n"/>
      <c r="B2759" s="8" t="n"/>
      <c r="C2759" s="9" t="n"/>
      <c r="D2759" s="9" t="n"/>
      <c r="E2759" s="8" t="n"/>
      <c r="F2759" s="9" t="n"/>
      <c r="G2759" s="10">
        <f>IF(OR(A2759="",B2759=""),"",COUNTIFS($A$4:$A$3003,A2759,$B$4:$B$3003,B2759))</f>
        <v/>
      </c>
      <c r="H2759" s="9">
        <f>IF(A2759="","",YEAR(A2759)&amp;"-"&amp;TEXT(MONTH(A2759),"00"))</f>
        <v/>
      </c>
      <c r="I2759" s="8" t="n"/>
      <c r="J2759" s="9">
        <f>IF(C2759="","",IF(A2759="","일자 미기재",IF(F2759="","공수 미기재","")))</f>
        <v/>
      </c>
    </row>
    <row r="2760">
      <c r="A2760" s="7" t="n"/>
      <c r="B2760" s="8" t="n"/>
      <c r="C2760" s="9" t="n"/>
      <c r="D2760" s="9" t="n"/>
      <c r="E2760" s="8" t="n"/>
      <c r="F2760" s="9" t="n"/>
      <c r="G2760" s="10">
        <f>IF(OR(A2760="",B2760=""),"",COUNTIFS($A$4:$A$3003,A2760,$B$4:$B$3003,B2760))</f>
        <v/>
      </c>
      <c r="H2760" s="9">
        <f>IF(A2760="","",YEAR(A2760)&amp;"-"&amp;TEXT(MONTH(A2760),"00"))</f>
        <v/>
      </c>
      <c r="I2760" s="8" t="n"/>
      <c r="J2760" s="9">
        <f>IF(C2760="","",IF(A2760="","일자 미기재",IF(F2760="","공수 미기재","")))</f>
        <v/>
      </c>
    </row>
    <row r="2761">
      <c r="A2761" s="7" t="n"/>
      <c r="B2761" s="8" t="n"/>
      <c r="C2761" s="9" t="n"/>
      <c r="D2761" s="9" t="n"/>
      <c r="E2761" s="8" t="n"/>
      <c r="F2761" s="9" t="n"/>
      <c r="G2761" s="10">
        <f>IF(OR(A2761="",B2761=""),"",COUNTIFS($A$4:$A$3003,A2761,$B$4:$B$3003,B2761))</f>
        <v/>
      </c>
      <c r="H2761" s="9">
        <f>IF(A2761="","",YEAR(A2761)&amp;"-"&amp;TEXT(MONTH(A2761),"00"))</f>
        <v/>
      </c>
      <c r="I2761" s="8" t="n"/>
      <c r="J2761" s="9">
        <f>IF(C2761="","",IF(A2761="","일자 미기재",IF(F2761="","공수 미기재","")))</f>
        <v/>
      </c>
    </row>
    <row r="2762">
      <c r="A2762" s="7" t="n"/>
      <c r="B2762" s="8" t="n"/>
      <c r="C2762" s="9" t="n"/>
      <c r="D2762" s="9" t="n"/>
      <c r="E2762" s="8" t="n"/>
      <c r="F2762" s="9" t="n"/>
      <c r="G2762" s="10">
        <f>IF(OR(A2762="",B2762=""),"",COUNTIFS($A$4:$A$3003,A2762,$B$4:$B$3003,B2762))</f>
        <v/>
      </c>
      <c r="H2762" s="9">
        <f>IF(A2762="","",YEAR(A2762)&amp;"-"&amp;TEXT(MONTH(A2762),"00"))</f>
        <v/>
      </c>
      <c r="I2762" s="8" t="n"/>
      <c r="J2762" s="9">
        <f>IF(C2762="","",IF(A2762="","일자 미기재",IF(F2762="","공수 미기재","")))</f>
        <v/>
      </c>
    </row>
    <row r="2763">
      <c r="A2763" s="7" t="n"/>
      <c r="B2763" s="8" t="n"/>
      <c r="C2763" s="9" t="n"/>
      <c r="D2763" s="9" t="n"/>
      <c r="E2763" s="8" t="n"/>
      <c r="F2763" s="9" t="n"/>
      <c r="G2763" s="10">
        <f>IF(OR(A2763="",B2763=""),"",COUNTIFS($A$4:$A$3003,A2763,$B$4:$B$3003,B2763))</f>
        <v/>
      </c>
      <c r="H2763" s="9">
        <f>IF(A2763="","",YEAR(A2763)&amp;"-"&amp;TEXT(MONTH(A2763),"00"))</f>
        <v/>
      </c>
      <c r="I2763" s="8" t="n"/>
      <c r="J2763" s="9">
        <f>IF(C2763="","",IF(A2763="","일자 미기재",IF(F2763="","공수 미기재","")))</f>
        <v/>
      </c>
    </row>
    <row r="2764">
      <c r="A2764" s="7" t="n"/>
      <c r="B2764" s="8" t="n"/>
      <c r="C2764" s="9" t="n"/>
      <c r="D2764" s="9" t="n"/>
      <c r="E2764" s="8" t="n"/>
      <c r="F2764" s="9" t="n"/>
      <c r="G2764" s="10">
        <f>IF(OR(A2764="",B2764=""),"",COUNTIFS($A$4:$A$3003,A2764,$B$4:$B$3003,B2764))</f>
        <v/>
      </c>
      <c r="H2764" s="9">
        <f>IF(A2764="","",YEAR(A2764)&amp;"-"&amp;TEXT(MONTH(A2764),"00"))</f>
        <v/>
      </c>
      <c r="I2764" s="8" t="n"/>
      <c r="J2764" s="9">
        <f>IF(C2764="","",IF(A2764="","일자 미기재",IF(F2764="","공수 미기재","")))</f>
        <v/>
      </c>
    </row>
    <row r="2765">
      <c r="A2765" s="7" t="n"/>
      <c r="B2765" s="8" t="n"/>
      <c r="C2765" s="9" t="n"/>
      <c r="D2765" s="9" t="n"/>
      <c r="E2765" s="8" t="n"/>
      <c r="F2765" s="9" t="n"/>
      <c r="G2765" s="10">
        <f>IF(OR(A2765="",B2765=""),"",COUNTIFS($A$4:$A$3003,A2765,$B$4:$B$3003,B2765))</f>
        <v/>
      </c>
      <c r="H2765" s="9">
        <f>IF(A2765="","",YEAR(A2765)&amp;"-"&amp;TEXT(MONTH(A2765),"00"))</f>
        <v/>
      </c>
      <c r="I2765" s="8" t="n"/>
      <c r="J2765" s="9">
        <f>IF(C2765="","",IF(A2765="","일자 미기재",IF(F2765="","공수 미기재","")))</f>
        <v/>
      </c>
    </row>
    <row r="2766">
      <c r="A2766" s="7" t="n"/>
      <c r="B2766" s="8" t="n"/>
      <c r="C2766" s="9" t="n"/>
      <c r="D2766" s="9" t="n"/>
      <c r="E2766" s="8" t="n"/>
      <c r="F2766" s="9" t="n"/>
      <c r="G2766" s="10">
        <f>IF(OR(A2766="",B2766=""),"",COUNTIFS($A$4:$A$3003,A2766,$B$4:$B$3003,B2766))</f>
        <v/>
      </c>
      <c r="H2766" s="9">
        <f>IF(A2766="","",YEAR(A2766)&amp;"-"&amp;TEXT(MONTH(A2766),"00"))</f>
        <v/>
      </c>
      <c r="I2766" s="8" t="n"/>
      <c r="J2766" s="9">
        <f>IF(C2766="","",IF(A2766="","일자 미기재",IF(F2766="","공수 미기재","")))</f>
        <v/>
      </c>
    </row>
    <row r="2767">
      <c r="A2767" s="7" t="n"/>
      <c r="B2767" s="8" t="n"/>
      <c r="C2767" s="9" t="n"/>
      <c r="D2767" s="9" t="n"/>
      <c r="E2767" s="8" t="n"/>
      <c r="F2767" s="9" t="n"/>
      <c r="G2767" s="10">
        <f>IF(OR(A2767="",B2767=""),"",COUNTIFS($A$4:$A$3003,A2767,$B$4:$B$3003,B2767))</f>
        <v/>
      </c>
      <c r="H2767" s="9">
        <f>IF(A2767="","",YEAR(A2767)&amp;"-"&amp;TEXT(MONTH(A2767),"00"))</f>
        <v/>
      </c>
      <c r="I2767" s="8" t="n"/>
      <c r="J2767" s="9">
        <f>IF(C2767="","",IF(A2767="","일자 미기재",IF(F2767="","공수 미기재","")))</f>
        <v/>
      </c>
    </row>
    <row r="2768">
      <c r="A2768" s="7" t="n"/>
      <c r="B2768" s="8" t="n"/>
      <c r="C2768" s="9" t="n"/>
      <c r="D2768" s="9" t="n"/>
      <c r="E2768" s="8" t="n"/>
      <c r="F2768" s="9" t="n"/>
      <c r="G2768" s="10">
        <f>IF(OR(A2768="",B2768=""),"",COUNTIFS($A$4:$A$3003,A2768,$B$4:$B$3003,B2768))</f>
        <v/>
      </c>
      <c r="H2768" s="9">
        <f>IF(A2768="","",YEAR(A2768)&amp;"-"&amp;TEXT(MONTH(A2768),"00"))</f>
        <v/>
      </c>
      <c r="I2768" s="8" t="n"/>
      <c r="J2768" s="9">
        <f>IF(C2768="","",IF(A2768="","일자 미기재",IF(F2768="","공수 미기재","")))</f>
        <v/>
      </c>
    </row>
    <row r="2769">
      <c r="A2769" s="7" t="n"/>
      <c r="B2769" s="8" t="n"/>
      <c r="C2769" s="9" t="n"/>
      <c r="D2769" s="9" t="n"/>
      <c r="E2769" s="8" t="n"/>
      <c r="F2769" s="9" t="n"/>
      <c r="G2769" s="10">
        <f>IF(OR(A2769="",B2769=""),"",COUNTIFS($A$4:$A$3003,A2769,$B$4:$B$3003,B2769))</f>
        <v/>
      </c>
      <c r="H2769" s="9">
        <f>IF(A2769="","",YEAR(A2769)&amp;"-"&amp;TEXT(MONTH(A2769),"00"))</f>
        <v/>
      </c>
      <c r="I2769" s="8" t="n"/>
      <c r="J2769" s="9">
        <f>IF(C2769="","",IF(A2769="","일자 미기재",IF(F2769="","공수 미기재","")))</f>
        <v/>
      </c>
    </row>
    <row r="2770">
      <c r="A2770" s="7" t="n"/>
      <c r="B2770" s="8" t="n"/>
      <c r="C2770" s="9" t="n"/>
      <c r="D2770" s="9" t="n"/>
      <c r="E2770" s="8" t="n"/>
      <c r="F2770" s="9" t="n"/>
      <c r="G2770" s="10">
        <f>IF(OR(A2770="",B2770=""),"",COUNTIFS($A$4:$A$3003,A2770,$B$4:$B$3003,B2770))</f>
        <v/>
      </c>
      <c r="H2770" s="9">
        <f>IF(A2770="","",YEAR(A2770)&amp;"-"&amp;TEXT(MONTH(A2770),"00"))</f>
        <v/>
      </c>
      <c r="I2770" s="8" t="n"/>
      <c r="J2770" s="9">
        <f>IF(C2770="","",IF(A2770="","일자 미기재",IF(F2770="","공수 미기재","")))</f>
        <v/>
      </c>
    </row>
    <row r="2771">
      <c r="A2771" s="7" t="n"/>
      <c r="B2771" s="8" t="n"/>
      <c r="C2771" s="9" t="n"/>
      <c r="D2771" s="9" t="n"/>
      <c r="E2771" s="8" t="n"/>
      <c r="F2771" s="9" t="n"/>
      <c r="G2771" s="10">
        <f>IF(OR(A2771="",B2771=""),"",COUNTIFS($A$4:$A$3003,A2771,$B$4:$B$3003,B2771))</f>
        <v/>
      </c>
      <c r="H2771" s="9">
        <f>IF(A2771="","",YEAR(A2771)&amp;"-"&amp;TEXT(MONTH(A2771),"00"))</f>
        <v/>
      </c>
      <c r="I2771" s="8" t="n"/>
      <c r="J2771" s="9">
        <f>IF(C2771="","",IF(A2771="","일자 미기재",IF(F2771="","공수 미기재","")))</f>
        <v/>
      </c>
    </row>
    <row r="2772">
      <c r="A2772" s="7" t="n"/>
      <c r="B2772" s="8" t="n"/>
      <c r="C2772" s="9" t="n"/>
      <c r="D2772" s="9" t="n"/>
      <c r="E2772" s="8" t="n"/>
      <c r="F2772" s="9" t="n"/>
      <c r="G2772" s="10">
        <f>IF(OR(A2772="",B2772=""),"",COUNTIFS($A$4:$A$3003,A2772,$B$4:$B$3003,B2772))</f>
        <v/>
      </c>
      <c r="H2772" s="9">
        <f>IF(A2772="","",YEAR(A2772)&amp;"-"&amp;TEXT(MONTH(A2772),"00"))</f>
        <v/>
      </c>
      <c r="I2772" s="8" t="n"/>
      <c r="J2772" s="9">
        <f>IF(C2772="","",IF(A2772="","일자 미기재",IF(F2772="","공수 미기재","")))</f>
        <v/>
      </c>
    </row>
    <row r="2773">
      <c r="A2773" s="7" t="n"/>
      <c r="B2773" s="8" t="n"/>
      <c r="C2773" s="9" t="n"/>
      <c r="D2773" s="9" t="n"/>
      <c r="E2773" s="8" t="n"/>
      <c r="F2773" s="9" t="n"/>
      <c r="G2773" s="10">
        <f>IF(OR(A2773="",B2773=""),"",COUNTIFS($A$4:$A$3003,A2773,$B$4:$B$3003,B2773))</f>
        <v/>
      </c>
      <c r="H2773" s="9">
        <f>IF(A2773="","",YEAR(A2773)&amp;"-"&amp;TEXT(MONTH(A2773),"00"))</f>
        <v/>
      </c>
      <c r="I2773" s="8" t="n"/>
      <c r="J2773" s="9">
        <f>IF(C2773="","",IF(A2773="","일자 미기재",IF(F2773="","공수 미기재","")))</f>
        <v/>
      </c>
    </row>
    <row r="2774">
      <c r="A2774" s="7" t="n"/>
      <c r="B2774" s="8" t="n"/>
      <c r="C2774" s="9" t="n"/>
      <c r="D2774" s="9" t="n"/>
      <c r="E2774" s="8" t="n"/>
      <c r="F2774" s="9" t="n"/>
      <c r="G2774" s="10">
        <f>IF(OR(A2774="",B2774=""),"",COUNTIFS($A$4:$A$3003,A2774,$B$4:$B$3003,B2774))</f>
        <v/>
      </c>
      <c r="H2774" s="9">
        <f>IF(A2774="","",YEAR(A2774)&amp;"-"&amp;TEXT(MONTH(A2774),"00"))</f>
        <v/>
      </c>
      <c r="I2774" s="8" t="n"/>
      <c r="J2774" s="9">
        <f>IF(C2774="","",IF(A2774="","일자 미기재",IF(F2774="","공수 미기재","")))</f>
        <v/>
      </c>
    </row>
    <row r="2775">
      <c r="A2775" s="7" t="n"/>
      <c r="B2775" s="8" t="n"/>
      <c r="C2775" s="9" t="n"/>
      <c r="D2775" s="9" t="n"/>
      <c r="E2775" s="8" t="n"/>
      <c r="F2775" s="9" t="n"/>
      <c r="G2775" s="10">
        <f>IF(OR(A2775="",B2775=""),"",COUNTIFS($A$4:$A$3003,A2775,$B$4:$B$3003,B2775))</f>
        <v/>
      </c>
      <c r="H2775" s="9">
        <f>IF(A2775="","",YEAR(A2775)&amp;"-"&amp;TEXT(MONTH(A2775),"00"))</f>
        <v/>
      </c>
      <c r="I2775" s="8" t="n"/>
      <c r="J2775" s="9">
        <f>IF(C2775="","",IF(A2775="","일자 미기재",IF(F2775="","공수 미기재","")))</f>
        <v/>
      </c>
    </row>
    <row r="2776">
      <c r="A2776" s="7" t="n"/>
      <c r="B2776" s="8" t="n"/>
      <c r="C2776" s="9" t="n"/>
      <c r="D2776" s="9" t="n"/>
      <c r="E2776" s="8" t="n"/>
      <c r="F2776" s="9" t="n"/>
      <c r="G2776" s="10">
        <f>IF(OR(A2776="",B2776=""),"",COUNTIFS($A$4:$A$3003,A2776,$B$4:$B$3003,B2776))</f>
        <v/>
      </c>
      <c r="H2776" s="9">
        <f>IF(A2776="","",YEAR(A2776)&amp;"-"&amp;TEXT(MONTH(A2776),"00"))</f>
        <v/>
      </c>
      <c r="I2776" s="8" t="n"/>
      <c r="J2776" s="9">
        <f>IF(C2776="","",IF(A2776="","일자 미기재",IF(F2776="","공수 미기재","")))</f>
        <v/>
      </c>
    </row>
    <row r="2777">
      <c r="A2777" s="7" t="n"/>
      <c r="B2777" s="8" t="n"/>
      <c r="C2777" s="9" t="n"/>
      <c r="D2777" s="9" t="n"/>
      <c r="E2777" s="8" t="n"/>
      <c r="F2777" s="9" t="n"/>
      <c r="G2777" s="10">
        <f>IF(OR(A2777="",B2777=""),"",COUNTIFS($A$4:$A$3003,A2777,$B$4:$B$3003,B2777))</f>
        <v/>
      </c>
      <c r="H2777" s="9">
        <f>IF(A2777="","",YEAR(A2777)&amp;"-"&amp;TEXT(MONTH(A2777),"00"))</f>
        <v/>
      </c>
      <c r="I2777" s="8" t="n"/>
      <c r="J2777" s="9">
        <f>IF(C2777="","",IF(A2777="","일자 미기재",IF(F2777="","공수 미기재","")))</f>
        <v/>
      </c>
    </row>
    <row r="2778">
      <c r="A2778" s="7" t="n"/>
      <c r="B2778" s="8" t="n"/>
      <c r="C2778" s="9" t="n"/>
      <c r="D2778" s="9" t="n"/>
      <c r="E2778" s="8" t="n"/>
      <c r="F2778" s="9" t="n"/>
      <c r="G2778" s="10">
        <f>IF(OR(A2778="",B2778=""),"",COUNTIFS($A$4:$A$3003,A2778,$B$4:$B$3003,B2778))</f>
        <v/>
      </c>
      <c r="H2778" s="9">
        <f>IF(A2778="","",YEAR(A2778)&amp;"-"&amp;TEXT(MONTH(A2778),"00"))</f>
        <v/>
      </c>
      <c r="I2778" s="8" t="n"/>
      <c r="J2778" s="9">
        <f>IF(C2778="","",IF(A2778="","일자 미기재",IF(F2778="","공수 미기재","")))</f>
        <v/>
      </c>
    </row>
    <row r="2779">
      <c r="A2779" s="7" t="n"/>
      <c r="B2779" s="8" t="n"/>
      <c r="C2779" s="9" t="n"/>
      <c r="D2779" s="9" t="n"/>
      <c r="E2779" s="8" t="n"/>
      <c r="F2779" s="9" t="n"/>
      <c r="G2779" s="10">
        <f>IF(OR(A2779="",B2779=""),"",COUNTIFS($A$4:$A$3003,A2779,$B$4:$B$3003,B2779))</f>
        <v/>
      </c>
      <c r="H2779" s="9">
        <f>IF(A2779="","",YEAR(A2779)&amp;"-"&amp;TEXT(MONTH(A2779),"00"))</f>
        <v/>
      </c>
      <c r="I2779" s="8" t="n"/>
      <c r="J2779" s="9">
        <f>IF(C2779="","",IF(A2779="","일자 미기재",IF(F2779="","공수 미기재","")))</f>
        <v/>
      </c>
    </row>
    <row r="2780">
      <c r="A2780" s="7" t="n"/>
      <c r="B2780" s="8" t="n"/>
      <c r="C2780" s="9" t="n"/>
      <c r="D2780" s="9" t="n"/>
      <c r="E2780" s="8" t="n"/>
      <c r="F2780" s="9" t="n"/>
      <c r="G2780" s="10">
        <f>IF(OR(A2780="",B2780=""),"",COUNTIFS($A$4:$A$3003,A2780,$B$4:$B$3003,B2780))</f>
        <v/>
      </c>
      <c r="H2780" s="9">
        <f>IF(A2780="","",YEAR(A2780)&amp;"-"&amp;TEXT(MONTH(A2780),"00"))</f>
        <v/>
      </c>
      <c r="I2780" s="8" t="n"/>
      <c r="J2780" s="9">
        <f>IF(C2780="","",IF(A2780="","일자 미기재",IF(F2780="","공수 미기재","")))</f>
        <v/>
      </c>
    </row>
    <row r="2781">
      <c r="A2781" s="7" t="n"/>
      <c r="B2781" s="8" t="n"/>
      <c r="C2781" s="9" t="n"/>
      <c r="D2781" s="9" t="n"/>
      <c r="E2781" s="8" t="n"/>
      <c r="F2781" s="9" t="n"/>
      <c r="G2781" s="10">
        <f>IF(OR(A2781="",B2781=""),"",COUNTIFS($A$4:$A$3003,A2781,$B$4:$B$3003,B2781))</f>
        <v/>
      </c>
      <c r="H2781" s="9">
        <f>IF(A2781="","",YEAR(A2781)&amp;"-"&amp;TEXT(MONTH(A2781),"00"))</f>
        <v/>
      </c>
      <c r="I2781" s="8" t="n"/>
      <c r="J2781" s="9">
        <f>IF(C2781="","",IF(A2781="","일자 미기재",IF(F2781="","공수 미기재","")))</f>
        <v/>
      </c>
    </row>
    <row r="2782">
      <c r="A2782" s="7" t="n"/>
      <c r="B2782" s="8" t="n"/>
      <c r="C2782" s="9" t="n"/>
      <c r="D2782" s="9" t="n"/>
      <c r="E2782" s="8" t="n"/>
      <c r="F2782" s="9" t="n"/>
      <c r="G2782" s="10">
        <f>IF(OR(A2782="",B2782=""),"",COUNTIFS($A$4:$A$3003,A2782,$B$4:$B$3003,B2782))</f>
        <v/>
      </c>
      <c r="H2782" s="9">
        <f>IF(A2782="","",YEAR(A2782)&amp;"-"&amp;TEXT(MONTH(A2782),"00"))</f>
        <v/>
      </c>
      <c r="I2782" s="8" t="n"/>
      <c r="J2782" s="9">
        <f>IF(C2782="","",IF(A2782="","일자 미기재",IF(F2782="","공수 미기재","")))</f>
        <v/>
      </c>
    </row>
    <row r="2783">
      <c r="A2783" s="7" t="n"/>
      <c r="B2783" s="8" t="n"/>
      <c r="C2783" s="9" t="n"/>
      <c r="D2783" s="9" t="n"/>
      <c r="E2783" s="8" t="n"/>
      <c r="F2783" s="9" t="n"/>
      <c r="G2783" s="10">
        <f>IF(OR(A2783="",B2783=""),"",COUNTIFS($A$4:$A$3003,A2783,$B$4:$B$3003,B2783))</f>
        <v/>
      </c>
      <c r="H2783" s="9">
        <f>IF(A2783="","",YEAR(A2783)&amp;"-"&amp;TEXT(MONTH(A2783),"00"))</f>
        <v/>
      </c>
      <c r="I2783" s="8" t="n"/>
      <c r="J2783" s="9">
        <f>IF(C2783="","",IF(A2783="","일자 미기재",IF(F2783="","공수 미기재","")))</f>
        <v/>
      </c>
    </row>
    <row r="2784">
      <c r="A2784" s="7" t="n"/>
      <c r="B2784" s="8" t="n"/>
      <c r="C2784" s="9" t="n"/>
      <c r="D2784" s="9" t="n"/>
      <c r="E2784" s="8" t="n"/>
      <c r="F2784" s="9" t="n"/>
      <c r="G2784" s="10">
        <f>IF(OR(A2784="",B2784=""),"",COUNTIFS($A$4:$A$3003,A2784,$B$4:$B$3003,B2784))</f>
        <v/>
      </c>
      <c r="H2784" s="9">
        <f>IF(A2784="","",YEAR(A2784)&amp;"-"&amp;TEXT(MONTH(A2784),"00"))</f>
        <v/>
      </c>
      <c r="I2784" s="8" t="n"/>
      <c r="J2784" s="9">
        <f>IF(C2784="","",IF(A2784="","일자 미기재",IF(F2784="","공수 미기재","")))</f>
        <v/>
      </c>
    </row>
    <row r="2785">
      <c r="A2785" s="7" t="n"/>
      <c r="B2785" s="8" t="n"/>
      <c r="C2785" s="9" t="n"/>
      <c r="D2785" s="9" t="n"/>
      <c r="E2785" s="8" t="n"/>
      <c r="F2785" s="9" t="n"/>
      <c r="G2785" s="10">
        <f>IF(OR(A2785="",B2785=""),"",COUNTIFS($A$4:$A$3003,A2785,$B$4:$B$3003,B2785))</f>
        <v/>
      </c>
      <c r="H2785" s="9">
        <f>IF(A2785="","",YEAR(A2785)&amp;"-"&amp;TEXT(MONTH(A2785),"00"))</f>
        <v/>
      </c>
      <c r="I2785" s="8" t="n"/>
      <c r="J2785" s="9">
        <f>IF(C2785="","",IF(A2785="","일자 미기재",IF(F2785="","공수 미기재","")))</f>
        <v/>
      </c>
    </row>
    <row r="2786">
      <c r="A2786" s="7" t="n"/>
      <c r="B2786" s="8" t="n"/>
      <c r="C2786" s="9" t="n"/>
      <c r="D2786" s="9" t="n"/>
      <c r="E2786" s="8" t="n"/>
      <c r="F2786" s="9" t="n"/>
      <c r="G2786" s="10">
        <f>IF(OR(A2786="",B2786=""),"",COUNTIFS($A$4:$A$3003,A2786,$B$4:$B$3003,B2786))</f>
        <v/>
      </c>
      <c r="H2786" s="9">
        <f>IF(A2786="","",YEAR(A2786)&amp;"-"&amp;TEXT(MONTH(A2786),"00"))</f>
        <v/>
      </c>
      <c r="I2786" s="8" t="n"/>
      <c r="J2786" s="9">
        <f>IF(C2786="","",IF(A2786="","일자 미기재",IF(F2786="","공수 미기재","")))</f>
        <v/>
      </c>
    </row>
    <row r="2787">
      <c r="A2787" s="7" t="n"/>
      <c r="B2787" s="8" t="n"/>
      <c r="C2787" s="9" t="n"/>
      <c r="D2787" s="9" t="n"/>
      <c r="E2787" s="8" t="n"/>
      <c r="F2787" s="9" t="n"/>
      <c r="G2787" s="10">
        <f>IF(OR(A2787="",B2787=""),"",COUNTIFS($A$4:$A$3003,A2787,$B$4:$B$3003,B2787))</f>
        <v/>
      </c>
      <c r="H2787" s="9">
        <f>IF(A2787="","",YEAR(A2787)&amp;"-"&amp;TEXT(MONTH(A2787),"00"))</f>
        <v/>
      </c>
      <c r="I2787" s="8" t="n"/>
      <c r="J2787" s="9">
        <f>IF(C2787="","",IF(A2787="","일자 미기재",IF(F2787="","공수 미기재","")))</f>
        <v/>
      </c>
    </row>
    <row r="2788">
      <c r="A2788" s="7" t="n"/>
      <c r="B2788" s="8" t="n"/>
      <c r="C2788" s="9" t="n"/>
      <c r="D2788" s="9" t="n"/>
      <c r="E2788" s="8" t="n"/>
      <c r="F2788" s="9" t="n"/>
      <c r="G2788" s="10">
        <f>IF(OR(A2788="",B2788=""),"",COUNTIFS($A$4:$A$3003,A2788,$B$4:$B$3003,B2788))</f>
        <v/>
      </c>
      <c r="H2788" s="9">
        <f>IF(A2788="","",YEAR(A2788)&amp;"-"&amp;TEXT(MONTH(A2788),"00"))</f>
        <v/>
      </c>
      <c r="I2788" s="8" t="n"/>
      <c r="J2788" s="9">
        <f>IF(C2788="","",IF(A2788="","일자 미기재",IF(F2788="","공수 미기재","")))</f>
        <v/>
      </c>
    </row>
    <row r="2789">
      <c r="A2789" s="7" t="n"/>
      <c r="B2789" s="8" t="n"/>
      <c r="C2789" s="9" t="n"/>
      <c r="D2789" s="9" t="n"/>
      <c r="E2789" s="8" t="n"/>
      <c r="F2789" s="9" t="n"/>
      <c r="G2789" s="10">
        <f>IF(OR(A2789="",B2789=""),"",COUNTIFS($A$4:$A$3003,A2789,$B$4:$B$3003,B2789))</f>
        <v/>
      </c>
      <c r="H2789" s="9">
        <f>IF(A2789="","",YEAR(A2789)&amp;"-"&amp;TEXT(MONTH(A2789),"00"))</f>
        <v/>
      </c>
      <c r="I2789" s="8" t="n"/>
      <c r="J2789" s="9">
        <f>IF(C2789="","",IF(A2789="","일자 미기재",IF(F2789="","공수 미기재","")))</f>
        <v/>
      </c>
    </row>
    <row r="2790">
      <c r="A2790" s="7" t="n"/>
      <c r="B2790" s="8" t="n"/>
      <c r="C2790" s="9" t="n"/>
      <c r="D2790" s="9" t="n"/>
      <c r="E2790" s="8" t="n"/>
      <c r="F2790" s="9" t="n"/>
      <c r="G2790" s="10">
        <f>IF(OR(A2790="",B2790=""),"",COUNTIFS($A$4:$A$3003,A2790,$B$4:$B$3003,B2790))</f>
        <v/>
      </c>
      <c r="H2790" s="9">
        <f>IF(A2790="","",YEAR(A2790)&amp;"-"&amp;TEXT(MONTH(A2790),"00"))</f>
        <v/>
      </c>
      <c r="I2790" s="8" t="n"/>
      <c r="J2790" s="9">
        <f>IF(C2790="","",IF(A2790="","일자 미기재",IF(F2790="","공수 미기재","")))</f>
        <v/>
      </c>
    </row>
    <row r="2791">
      <c r="A2791" s="7" t="n"/>
      <c r="B2791" s="8" t="n"/>
      <c r="C2791" s="9" t="n"/>
      <c r="D2791" s="9" t="n"/>
      <c r="E2791" s="8" t="n"/>
      <c r="F2791" s="9" t="n"/>
      <c r="G2791" s="10">
        <f>IF(OR(A2791="",B2791=""),"",COUNTIFS($A$4:$A$3003,A2791,$B$4:$B$3003,B2791))</f>
        <v/>
      </c>
      <c r="H2791" s="9">
        <f>IF(A2791="","",YEAR(A2791)&amp;"-"&amp;TEXT(MONTH(A2791),"00"))</f>
        <v/>
      </c>
      <c r="I2791" s="8" t="n"/>
      <c r="J2791" s="9">
        <f>IF(C2791="","",IF(A2791="","일자 미기재",IF(F2791="","공수 미기재","")))</f>
        <v/>
      </c>
    </row>
    <row r="2792">
      <c r="A2792" s="7" t="n"/>
      <c r="B2792" s="8" t="n"/>
      <c r="C2792" s="9" t="n"/>
      <c r="D2792" s="9" t="n"/>
      <c r="E2792" s="8" t="n"/>
      <c r="F2792" s="9" t="n"/>
      <c r="G2792" s="10">
        <f>IF(OR(A2792="",B2792=""),"",COUNTIFS($A$4:$A$3003,A2792,$B$4:$B$3003,B2792))</f>
        <v/>
      </c>
      <c r="H2792" s="9">
        <f>IF(A2792="","",YEAR(A2792)&amp;"-"&amp;TEXT(MONTH(A2792),"00"))</f>
        <v/>
      </c>
      <c r="I2792" s="8" t="n"/>
      <c r="J2792" s="9">
        <f>IF(C2792="","",IF(A2792="","일자 미기재",IF(F2792="","공수 미기재","")))</f>
        <v/>
      </c>
    </row>
    <row r="2793">
      <c r="A2793" s="7" t="n"/>
      <c r="B2793" s="8" t="n"/>
      <c r="C2793" s="9" t="n"/>
      <c r="D2793" s="9" t="n"/>
      <c r="E2793" s="8" t="n"/>
      <c r="F2793" s="9" t="n"/>
      <c r="G2793" s="10">
        <f>IF(OR(A2793="",B2793=""),"",COUNTIFS($A$4:$A$3003,A2793,$B$4:$B$3003,B2793))</f>
        <v/>
      </c>
      <c r="H2793" s="9">
        <f>IF(A2793="","",YEAR(A2793)&amp;"-"&amp;TEXT(MONTH(A2793),"00"))</f>
        <v/>
      </c>
      <c r="I2793" s="8" t="n"/>
      <c r="J2793" s="9">
        <f>IF(C2793="","",IF(A2793="","일자 미기재",IF(F2793="","공수 미기재","")))</f>
        <v/>
      </c>
    </row>
    <row r="2794">
      <c r="A2794" s="7" t="n"/>
      <c r="B2794" s="8" t="n"/>
      <c r="C2794" s="9" t="n"/>
      <c r="D2794" s="9" t="n"/>
      <c r="E2794" s="8" t="n"/>
      <c r="F2794" s="9" t="n"/>
      <c r="G2794" s="10">
        <f>IF(OR(A2794="",B2794=""),"",COUNTIFS($A$4:$A$3003,A2794,$B$4:$B$3003,B2794))</f>
        <v/>
      </c>
      <c r="H2794" s="9">
        <f>IF(A2794="","",YEAR(A2794)&amp;"-"&amp;TEXT(MONTH(A2794),"00"))</f>
        <v/>
      </c>
      <c r="I2794" s="8" t="n"/>
      <c r="J2794" s="9">
        <f>IF(C2794="","",IF(A2794="","일자 미기재",IF(F2794="","공수 미기재","")))</f>
        <v/>
      </c>
    </row>
    <row r="2795">
      <c r="A2795" s="7" t="n"/>
      <c r="B2795" s="8" t="n"/>
      <c r="C2795" s="9" t="n"/>
      <c r="D2795" s="9" t="n"/>
      <c r="E2795" s="8" t="n"/>
      <c r="F2795" s="9" t="n"/>
      <c r="G2795" s="10">
        <f>IF(OR(A2795="",B2795=""),"",COUNTIFS($A$4:$A$3003,A2795,$B$4:$B$3003,B2795))</f>
        <v/>
      </c>
      <c r="H2795" s="9">
        <f>IF(A2795="","",YEAR(A2795)&amp;"-"&amp;TEXT(MONTH(A2795),"00"))</f>
        <v/>
      </c>
      <c r="I2795" s="8" t="n"/>
      <c r="J2795" s="9">
        <f>IF(C2795="","",IF(A2795="","일자 미기재",IF(F2795="","공수 미기재","")))</f>
        <v/>
      </c>
    </row>
    <row r="2796">
      <c r="A2796" s="7" t="n"/>
      <c r="B2796" s="8" t="n"/>
      <c r="C2796" s="9" t="n"/>
      <c r="D2796" s="9" t="n"/>
      <c r="E2796" s="8" t="n"/>
      <c r="F2796" s="9" t="n"/>
      <c r="G2796" s="10">
        <f>IF(OR(A2796="",B2796=""),"",COUNTIFS($A$4:$A$3003,A2796,$B$4:$B$3003,B2796))</f>
        <v/>
      </c>
      <c r="H2796" s="9">
        <f>IF(A2796="","",YEAR(A2796)&amp;"-"&amp;TEXT(MONTH(A2796),"00"))</f>
        <v/>
      </c>
      <c r="I2796" s="8" t="n"/>
      <c r="J2796" s="9">
        <f>IF(C2796="","",IF(A2796="","일자 미기재",IF(F2796="","공수 미기재","")))</f>
        <v/>
      </c>
    </row>
    <row r="2797">
      <c r="A2797" s="7" t="n"/>
      <c r="B2797" s="8" t="n"/>
      <c r="C2797" s="9" t="n"/>
      <c r="D2797" s="9" t="n"/>
      <c r="E2797" s="8" t="n"/>
      <c r="F2797" s="9" t="n"/>
      <c r="G2797" s="10">
        <f>IF(OR(A2797="",B2797=""),"",COUNTIFS($A$4:$A$3003,A2797,$B$4:$B$3003,B2797))</f>
        <v/>
      </c>
      <c r="H2797" s="9">
        <f>IF(A2797="","",YEAR(A2797)&amp;"-"&amp;TEXT(MONTH(A2797),"00"))</f>
        <v/>
      </c>
      <c r="I2797" s="8" t="n"/>
      <c r="J2797" s="9">
        <f>IF(C2797="","",IF(A2797="","일자 미기재",IF(F2797="","공수 미기재","")))</f>
        <v/>
      </c>
    </row>
    <row r="2798">
      <c r="A2798" s="7" t="n"/>
      <c r="B2798" s="8" t="n"/>
      <c r="C2798" s="9" t="n"/>
      <c r="D2798" s="9" t="n"/>
      <c r="E2798" s="8" t="n"/>
      <c r="F2798" s="9" t="n"/>
      <c r="G2798" s="10">
        <f>IF(OR(A2798="",B2798=""),"",COUNTIFS($A$4:$A$3003,A2798,$B$4:$B$3003,B2798))</f>
        <v/>
      </c>
      <c r="H2798" s="9">
        <f>IF(A2798="","",YEAR(A2798)&amp;"-"&amp;TEXT(MONTH(A2798),"00"))</f>
        <v/>
      </c>
      <c r="I2798" s="8" t="n"/>
      <c r="J2798" s="9">
        <f>IF(C2798="","",IF(A2798="","일자 미기재",IF(F2798="","공수 미기재","")))</f>
        <v/>
      </c>
    </row>
    <row r="2799">
      <c r="A2799" s="7" t="n"/>
      <c r="B2799" s="8" t="n"/>
      <c r="C2799" s="9" t="n"/>
      <c r="D2799" s="9" t="n"/>
      <c r="E2799" s="8" t="n"/>
      <c r="F2799" s="9" t="n"/>
      <c r="G2799" s="10">
        <f>IF(OR(A2799="",B2799=""),"",COUNTIFS($A$4:$A$3003,A2799,$B$4:$B$3003,B2799))</f>
        <v/>
      </c>
      <c r="H2799" s="9">
        <f>IF(A2799="","",YEAR(A2799)&amp;"-"&amp;TEXT(MONTH(A2799),"00"))</f>
        <v/>
      </c>
      <c r="I2799" s="8" t="n"/>
      <c r="J2799" s="9">
        <f>IF(C2799="","",IF(A2799="","일자 미기재",IF(F2799="","공수 미기재","")))</f>
        <v/>
      </c>
    </row>
    <row r="2800">
      <c r="A2800" s="7" t="n"/>
      <c r="B2800" s="8" t="n"/>
      <c r="C2800" s="9" t="n"/>
      <c r="D2800" s="9" t="n"/>
      <c r="E2800" s="8" t="n"/>
      <c r="F2800" s="9" t="n"/>
      <c r="G2800" s="10">
        <f>IF(OR(A2800="",B2800=""),"",COUNTIFS($A$4:$A$3003,A2800,$B$4:$B$3003,B2800))</f>
        <v/>
      </c>
      <c r="H2800" s="9">
        <f>IF(A2800="","",YEAR(A2800)&amp;"-"&amp;TEXT(MONTH(A2800),"00"))</f>
        <v/>
      </c>
      <c r="I2800" s="8" t="n"/>
      <c r="J2800" s="9">
        <f>IF(C2800="","",IF(A2800="","일자 미기재",IF(F2800="","공수 미기재","")))</f>
        <v/>
      </c>
    </row>
    <row r="2801">
      <c r="A2801" s="7" t="n"/>
      <c r="B2801" s="8" t="n"/>
      <c r="C2801" s="9" t="n"/>
      <c r="D2801" s="9" t="n"/>
      <c r="E2801" s="8" t="n"/>
      <c r="F2801" s="9" t="n"/>
      <c r="G2801" s="10">
        <f>IF(OR(A2801="",B2801=""),"",COUNTIFS($A$4:$A$3003,A2801,$B$4:$B$3003,B2801))</f>
        <v/>
      </c>
      <c r="H2801" s="9">
        <f>IF(A2801="","",YEAR(A2801)&amp;"-"&amp;TEXT(MONTH(A2801),"00"))</f>
        <v/>
      </c>
      <c r="I2801" s="8" t="n"/>
      <c r="J2801" s="9">
        <f>IF(C2801="","",IF(A2801="","일자 미기재",IF(F2801="","공수 미기재","")))</f>
        <v/>
      </c>
    </row>
    <row r="2802">
      <c r="A2802" s="7" t="n"/>
      <c r="B2802" s="8" t="n"/>
      <c r="C2802" s="9" t="n"/>
      <c r="D2802" s="9" t="n"/>
      <c r="E2802" s="8" t="n"/>
      <c r="F2802" s="9" t="n"/>
      <c r="G2802" s="10">
        <f>IF(OR(A2802="",B2802=""),"",COUNTIFS($A$4:$A$3003,A2802,$B$4:$B$3003,B2802))</f>
        <v/>
      </c>
      <c r="H2802" s="9">
        <f>IF(A2802="","",YEAR(A2802)&amp;"-"&amp;TEXT(MONTH(A2802),"00"))</f>
        <v/>
      </c>
      <c r="I2802" s="8" t="n"/>
      <c r="J2802" s="9">
        <f>IF(C2802="","",IF(A2802="","일자 미기재",IF(F2802="","공수 미기재","")))</f>
        <v/>
      </c>
    </row>
    <row r="2803">
      <c r="A2803" s="7" t="n"/>
      <c r="B2803" s="8" t="n"/>
      <c r="C2803" s="9" t="n"/>
      <c r="D2803" s="9" t="n"/>
      <c r="E2803" s="8" t="n"/>
      <c r="F2803" s="9" t="n"/>
      <c r="G2803" s="10">
        <f>IF(OR(A2803="",B2803=""),"",COUNTIFS($A$4:$A$3003,A2803,$B$4:$B$3003,B2803))</f>
        <v/>
      </c>
      <c r="H2803" s="9">
        <f>IF(A2803="","",YEAR(A2803)&amp;"-"&amp;TEXT(MONTH(A2803),"00"))</f>
        <v/>
      </c>
      <c r="I2803" s="8" t="n"/>
      <c r="J2803" s="9">
        <f>IF(C2803="","",IF(A2803="","일자 미기재",IF(F2803="","공수 미기재","")))</f>
        <v/>
      </c>
    </row>
    <row r="2804">
      <c r="A2804" s="7" t="n"/>
      <c r="B2804" s="8" t="n"/>
      <c r="C2804" s="9" t="n"/>
      <c r="D2804" s="9" t="n"/>
      <c r="E2804" s="8" t="n"/>
      <c r="F2804" s="9" t="n"/>
      <c r="G2804" s="10">
        <f>IF(OR(A2804="",B2804=""),"",COUNTIFS($A$4:$A$3003,A2804,$B$4:$B$3003,B2804))</f>
        <v/>
      </c>
      <c r="H2804" s="9">
        <f>IF(A2804="","",YEAR(A2804)&amp;"-"&amp;TEXT(MONTH(A2804),"00"))</f>
        <v/>
      </c>
      <c r="I2804" s="8" t="n"/>
      <c r="J2804" s="9">
        <f>IF(C2804="","",IF(A2804="","일자 미기재",IF(F2804="","공수 미기재","")))</f>
        <v/>
      </c>
    </row>
    <row r="2805">
      <c r="A2805" s="7" t="n"/>
      <c r="B2805" s="8" t="n"/>
      <c r="C2805" s="9" t="n"/>
      <c r="D2805" s="9" t="n"/>
      <c r="E2805" s="8" t="n"/>
      <c r="F2805" s="9" t="n"/>
      <c r="G2805" s="10">
        <f>IF(OR(A2805="",B2805=""),"",COUNTIFS($A$4:$A$3003,A2805,$B$4:$B$3003,B2805))</f>
        <v/>
      </c>
      <c r="H2805" s="9">
        <f>IF(A2805="","",YEAR(A2805)&amp;"-"&amp;TEXT(MONTH(A2805),"00"))</f>
        <v/>
      </c>
      <c r="I2805" s="8" t="n"/>
      <c r="J2805" s="9">
        <f>IF(C2805="","",IF(A2805="","일자 미기재",IF(F2805="","공수 미기재","")))</f>
        <v/>
      </c>
    </row>
    <row r="2806">
      <c r="A2806" s="7" t="n"/>
      <c r="B2806" s="8" t="n"/>
      <c r="C2806" s="9" t="n"/>
      <c r="D2806" s="9" t="n"/>
      <c r="E2806" s="8" t="n"/>
      <c r="F2806" s="9" t="n"/>
      <c r="G2806" s="10">
        <f>IF(OR(A2806="",B2806=""),"",COUNTIFS($A$4:$A$3003,A2806,$B$4:$B$3003,B2806))</f>
        <v/>
      </c>
      <c r="H2806" s="9">
        <f>IF(A2806="","",YEAR(A2806)&amp;"-"&amp;TEXT(MONTH(A2806),"00"))</f>
        <v/>
      </c>
      <c r="I2806" s="8" t="n"/>
      <c r="J2806" s="9">
        <f>IF(C2806="","",IF(A2806="","일자 미기재",IF(F2806="","공수 미기재","")))</f>
        <v/>
      </c>
    </row>
    <row r="2807">
      <c r="A2807" s="7" t="n"/>
      <c r="B2807" s="8" t="n"/>
      <c r="C2807" s="9" t="n"/>
      <c r="D2807" s="9" t="n"/>
      <c r="E2807" s="8" t="n"/>
      <c r="F2807" s="9" t="n"/>
      <c r="G2807" s="10">
        <f>IF(OR(A2807="",B2807=""),"",COUNTIFS($A$4:$A$3003,A2807,$B$4:$B$3003,B2807))</f>
        <v/>
      </c>
      <c r="H2807" s="9">
        <f>IF(A2807="","",YEAR(A2807)&amp;"-"&amp;TEXT(MONTH(A2807),"00"))</f>
        <v/>
      </c>
      <c r="I2807" s="8" t="n"/>
      <c r="J2807" s="9">
        <f>IF(C2807="","",IF(A2807="","일자 미기재",IF(F2807="","공수 미기재","")))</f>
        <v/>
      </c>
    </row>
    <row r="2808">
      <c r="A2808" s="7" t="n"/>
      <c r="B2808" s="8" t="n"/>
      <c r="C2808" s="9" t="n"/>
      <c r="D2808" s="9" t="n"/>
      <c r="E2808" s="8" t="n"/>
      <c r="F2808" s="9" t="n"/>
      <c r="G2808" s="10">
        <f>IF(OR(A2808="",B2808=""),"",COUNTIFS($A$4:$A$3003,A2808,$B$4:$B$3003,B2808))</f>
        <v/>
      </c>
      <c r="H2808" s="9">
        <f>IF(A2808="","",YEAR(A2808)&amp;"-"&amp;TEXT(MONTH(A2808),"00"))</f>
        <v/>
      </c>
      <c r="I2808" s="8" t="n"/>
      <c r="J2808" s="9">
        <f>IF(C2808="","",IF(A2808="","일자 미기재",IF(F2808="","공수 미기재","")))</f>
        <v/>
      </c>
    </row>
    <row r="2809">
      <c r="A2809" s="7" t="n"/>
      <c r="B2809" s="8" t="n"/>
      <c r="C2809" s="9" t="n"/>
      <c r="D2809" s="9" t="n"/>
      <c r="E2809" s="8" t="n"/>
      <c r="F2809" s="9" t="n"/>
      <c r="G2809" s="10">
        <f>IF(OR(A2809="",B2809=""),"",COUNTIFS($A$4:$A$3003,A2809,$B$4:$B$3003,B2809))</f>
        <v/>
      </c>
      <c r="H2809" s="9">
        <f>IF(A2809="","",YEAR(A2809)&amp;"-"&amp;TEXT(MONTH(A2809),"00"))</f>
        <v/>
      </c>
      <c r="I2809" s="8" t="n"/>
      <c r="J2809" s="9">
        <f>IF(C2809="","",IF(A2809="","일자 미기재",IF(F2809="","공수 미기재","")))</f>
        <v/>
      </c>
    </row>
    <row r="2810">
      <c r="A2810" s="7" t="n"/>
      <c r="B2810" s="8" t="n"/>
      <c r="C2810" s="9" t="n"/>
      <c r="D2810" s="9" t="n"/>
      <c r="E2810" s="8" t="n"/>
      <c r="F2810" s="9" t="n"/>
      <c r="G2810" s="10">
        <f>IF(OR(A2810="",B2810=""),"",COUNTIFS($A$4:$A$3003,A2810,$B$4:$B$3003,B2810))</f>
        <v/>
      </c>
      <c r="H2810" s="9">
        <f>IF(A2810="","",YEAR(A2810)&amp;"-"&amp;TEXT(MONTH(A2810),"00"))</f>
        <v/>
      </c>
      <c r="I2810" s="8" t="n"/>
      <c r="J2810" s="9">
        <f>IF(C2810="","",IF(A2810="","일자 미기재",IF(F2810="","공수 미기재","")))</f>
        <v/>
      </c>
    </row>
    <row r="2811">
      <c r="A2811" s="7" t="n"/>
      <c r="B2811" s="8" t="n"/>
      <c r="C2811" s="9" t="n"/>
      <c r="D2811" s="9" t="n"/>
      <c r="E2811" s="8" t="n"/>
      <c r="F2811" s="9" t="n"/>
      <c r="G2811" s="10">
        <f>IF(OR(A2811="",B2811=""),"",COUNTIFS($A$4:$A$3003,A2811,$B$4:$B$3003,B2811))</f>
        <v/>
      </c>
      <c r="H2811" s="9">
        <f>IF(A2811="","",YEAR(A2811)&amp;"-"&amp;TEXT(MONTH(A2811),"00"))</f>
        <v/>
      </c>
      <c r="I2811" s="8" t="n"/>
      <c r="J2811" s="9">
        <f>IF(C2811="","",IF(A2811="","일자 미기재",IF(F2811="","공수 미기재","")))</f>
        <v/>
      </c>
    </row>
    <row r="2812">
      <c r="A2812" s="7" t="n"/>
      <c r="B2812" s="8" t="n"/>
      <c r="C2812" s="9" t="n"/>
      <c r="D2812" s="9" t="n"/>
      <c r="E2812" s="8" t="n"/>
      <c r="F2812" s="9" t="n"/>
      <c r="G2812" s="10">
        <f>IF(OR(A2812="",B2812=""),"",COUNTIFS($A$4:$A$3003,A2812,$B$4:$B$3003,B2812))</f>
        <v/>
      </c>
      <c r="H2812" s="9">
        <f>IF(A2812="","",YEAR(A2812)&amp;"-"&amp;TEXT(MONTH(A2812),"00"))</f>
        <v/>
      </c>
      <c r="I2812" s="8" t="n"/>
      <c r="J2812" s="9">
        <f>IF(C2812="","",IF(A2812="","일자 미기재",IF(F2812="","공수 미기재","")))</f>
        <v/>
      </c>
    </row>
    <row r="2813">
      <c r="A2813" s="7" t="n"/>
      <c r="B2813" s="8" t="n"/>
      <c r="C2813" s="9" t="n"/>
      <c r="D2813" s="9" t="n"/>
      <c r="E2813" s="8" t="n"/>
      <c r="F2813" s="9" t="n"/>
      <c r="G2813" s="10">
        <f>IF(OR(A2813="",B2813=""),"",COUNTIFS($A$4:$A$3003,A2813,$B$4:$B$3003,B2813))</f>
        <v/>
      </c>
      <c r="H2813" s="9">
        <f>IF(A2813="","",YEAR(A2813)&amp;"-"&amp;TEXT(MONTH(A2813),"00"))</f>
        <v/>
      </c>
      <c r="I2813" s="8" t="n"/>
      <c r="J2813" s="9">
        <f>IF(C2813="","",IF(A2813="","일자 미기재",IF(F2813="","공수 미기재","")))</f>
        <v/>
      </c>
    </row>
    <row r="2814">
      <c r="A2814" s="7" t="n"/>
      <c r="B2814" s="8" t="n"/>
      <c r="C2814" s="9" t="n"/>
      <c r="D2814" s="9" t="n"/>
      <c r="E2814" s="8" t="n"/>
      <c r="F2814" s="9" t="n"/>
      <c r="G2814" s="10">
        <f>IF(OR(A2814="",B2814=""),"",COUNTIFS($A$4:$A$3003,A2814,$B$4:$B$3003,B2814))</f>
        <v/>
      </c>
      <c r="H2814" s="9">
        <f>IF(A2814="","",YEAR(A2814)&amp;"-"&amp;TEXT(MONTH(A2814),"00"))</f>
        <v/>
      </c>
      <c r="I2814" s="8" t="n"/>
      <c r="J2814" s="9">
        <f>IF(C2814="","",IF(A2814="","일자 미기재",IF(F2814="","공수 미기재","")))</f>
        <v/>
      </c>
    </row>
    <row r="2815">
      <c r="A2815" s="7" t="n"/>
      <c r="B2815" s="8" t="n"/>
      <c r="C2815" s="9" t="n"/>
      <c r="D2815" s="9" t="n"/>
      <c r="E2815" s="8" t="n"/>
      <c r="F2815" s="9" t="n"/>
      <c r="G2815" s="10">
        <f>IF(OR(A2815="",B2815=""),"",COUNTIFS($A$4:$A$3003,A2815,$B$4:$B$3003,B2815))</f>
        <v/>
      </c>
      <c r="H2815" s="9">
        <f>IF(A2815="","",YEAR(A2815)&amp;"-"&amp;TEXT(MONTH(A2815),"00"))</f>
        <v/>
      </c>
      <c r="I2815" s="8" t="n"/>
      <c r="J2815" s="9">
        <f>IF(C2815="","",IF(A2815="","일자 미기재",IF(F2815="","공수 미기재","")))</f>
        <v/>
      </c>
    </row>
    <row r="2816">
      <c r="A2816" s="7" t="n"/>
      <c r="B2816" s="8" t="n"/>
      <c r="C2816" s="9" t="n"/>
      <c r="D2816" s="9" t="n"/>
      <c r="E2816" s="8" t="n"/>
      <c r="F2816" s="9" t="n"/>
      <c r="G2816" s="10">
        <f>IF(OR(A2816="",B2816=""),"",COUNTIFS($A$4:$A$3003,A2816,$B$4:$B$3003,B2816))</f>
        <v/>
      </c>
      <c r="H2816" s="9">
        <f>IF(A2816="","",YEAR(A2816)&amp;"-"&amp;TEXT(MONTH(A2816),"00"))</f>
        <v/>
      </c>
      <c r="I2816" s="8" t="n"/>
      <c r="J2816" s="9">
        <f>IF(C2816="","",IF(A2816="","일자 미기재",IF(F2816="","공수 미기재","")))</f>
        <v/>
      </c>
    </row>
    <row r="2817">
      <c r="A2817" s="7" t="n"/>
      <c r="B2817" s="8" t="n"/>
      <c r="C2817" s="9" t="n"/>
      <c r="D2817" s="9" t="n"/>
      <c r="E2817" s="8" t="n"/>
      <c r="F2817" s="9" t="n"/>
      <c r="G2817" s="10">
        <f>IF(OR(A2817="",B2817=""),"",COUNTIFS($A$4:$A$3003,A2817,$B$4:$B$3003,B2817))</f>
        <v/>
      </c>
      <c r="H2817" s="9">
        <f>IF(A2817="","",YEAR(A2817)&amp;"-"&amp;TEXT(MONTH(A2817),"00"))</f>
        <v/>
      </c>
      <c r="I2817" s="8" t="n"/>
      <c r="J2817" s="9">
        <f>IF(C2817="","",IF(A2817="","일자 미기재",IF(F2817="","공수 미기재","")))</f>
        <v/>
      </c>
    </row>
    <row r="2818">
      <c r="A2818" s="7" t="n"/>
      <c r="B2818" s="8" t="n"/>
      <c r="C2818" s="9" t="n"/>
      <c r="D2818" s="9" t="n"/>
      <c r="E2818" s="8" t="n"/>
      <c r="F2818" s="9" t="n"/>
      <c r="G2818" s="10">
        <f>IF(OR(A2818="",B2818=""),"",COUNTIFS($A$4:$A$3003,A2818,$B$4:$B$3003,B2818))</f>
        <v/>
      </c>
      <c r="H2818" s="9">
        <f>IF(A2818="","",YEAR(A2818)&amp;"-"&amp;TEXT(MONTH(A2818),"00"))</f>
        <v/>
      </c>
      <c r="I2818" s="8" t="n"/>
      <c r="J2818" s="9">
        <f>IF(C2818="","",IF(A2818="","일자 미기재",IF(F2818="","공수 미기재","")))</f>
        <v/>
      </c>
    </row>
    <row r="2819">
      <c r="A2819" s="7" t="n"/>
      <c r="B2819" s="8" t="n"/>
      <c r="C2819" s="9" t="n"/>
      <c r="D2819" s="9" t="n"/>
      <c r="E2819" s="8" t="n"/>
      <c r="F2819" s="9" t="n"/>
      <c r="G2819" s="10">
        <f>IF(OR(A2819="",B2819=""),"",COUNTIFS($A$4:$A$3003,A2819,$B$4:$B$3003,B2819))</f>
        <v/>
      </c>
      <c r="H2819" s="9">
        <f>IF(A2819="","",YEAR(A2819)&amp;"-"&amp;TEXT(MONTH(A2819),"00"))</f>
        <v/>
      </c>
      <c r="I2819" s="8" t="n"/>
      <c r="J2819" s="9">
        <f>IF(C2819="","",IF(A2819="","일자 미기재",IF(F2819="","공수 미기재","")))</f>
        <v/>
      </c>
    </row>
    <row r="2820">
      <c r="A2820" s="7" t="n"/>
      <c r="B2820" s="8" t="n"/>
      <c r="C2820" s="9" t="n"/>
      <c r="D2820" s="9" t="n"/>
      <c r="E2820" s="8" t="n"/>
      <c r="F2820" s="9" t="n"/>
      <c r="G2820" s="10">
        <f>IF(OR(A2820="",B2820=""),"",COUNTIFS($A$4:$A$3003,A2820,$B$4:$B$3003,B2820))</f>
        <v/>
      </c>
      <c r="H2820" s="9">
        <f>IF(A2820="","",YEAR(A2820)&amp;"-"&amp;TEXT(MONTH(A2820),"00"))</f>
        <v/>
      </c>
      <c r="I2820" s="8" t="n"/>
      <c r="J2820" s="9">
        <f>IF(C2820="","",IF(A2820="","일자 미기재",IF(F2820="","공수 미기재","")))</f>
        <v/>
      </c>
    </row>
    <row r="2821">
      <c r="A2821" s="7" t="n"/>
      <c r="B2821" s="8" t="n"/>
      <c r="C2821" s="9" t="n"/>
      <c r="D2821" s="9" t="n"/>
      <c r="E2821" s="8" t="n"/>
      <c r="F2821" s="9" t="n"/>
      <c r="G2821" s="10">
        <f>IF(OR(A2821="",B2821=""),"",COUNTIFS($A$4:$A$3003,A2821,$B$4:$B$3003,B2821))</f>
        <v/>
      </c>
      <c r="H2821" s="9">
        <f>IF(A2821="","",YEAR(A2821)&amp;"-"&amp;TEXT(MONTH(A2821),"00"))</f>
        <v/>
      </c>
      <c r="I2821" s="8" t="n"/>
      <c r="J2821" s="9">
        <f>IF(C2821="","",IF(A2821="","일자 미기재",IF(F2821="","공수 미기재","")))</f>
        <v/>
      </c>
    </row>
    <row r="2822">
      <c r="A2822" s="7" t="n"/>
      <c r="B2822" s="8" t="n"/>
      <c r="C2822" s="9" t="n"/>
      <c r="D2822" s="9" t="n"/>
      <c r="E2822" s="8" t="n"/>
      <c r="F2822" s="9" t="n"/>
      <c r="G2822" s="10">
        <f>IF(OR(A2822="",B2822=""),"",COUNTIFS($A$4:$A$3003,A2822,$B$4:$B$3003,B2822))</f>
        <v/>
      </c>
      <c r="H2822" s="9">
        <f>IF(A2822="","",YEAR(A2822)&amp;"-"&amp;TEXT(MONTH(A2822),"00"))</f>
        <v/>
      </c>
      <c r="I2822" s="8" t="n"/>
      <c r="J2822" s="9">
        <f>IF(C2822="","",IF(A2822="","일자 미기재",IF(F2822="","공수 미기재","")))</f>
        <v/>
      </c>
    </row>
    <row r="2823">
      <c r="A2823" s="7" t="n"/>
      <c r="B2823" s="8" t="n"/>
      <c r="C2823" s="9" t="n"/>
      <c r="D2823" s="9" t="n"/>
      <c r="E2823" s="8" t="n"/>
      <c r="F2823" s="9" t="n"/>
      <c r="G2823" s="10">
        <f>IF(OR(A2823="",B2823=""),"",COUNTIFS($A$4:$A$3003,A2823,$B$4:$B$3003,B2823))</f>
        <v/>
      </c>
      <c r="H2823" s="9">
        <f>IF(A2823="","",YEAR(A2823)&amp;"-"&amp;TEXT(MONTH(A2823),"00"))</f>
        <v/>
      </c>
      <c r="I2823" s="8" t="n"/>
      <c r="J2823" s="9">
        <f>IF(C2823="","",IF(A2823="","일자 미기재",IF(F2823="","공수 미기재","")))</f>
        <v/>
      </c>
    </row>
    <row r="2824">
      <c r="A2824" s="7" t="n"/>
      <c r="B2824" s="8" t="n"/>
      <c r="C2824" s="9" t="n"/>
      <c r="D2824" s="9" t="n"/>
      <c r="E2824" s="8" t="n"/>
      <c r="F2824" s="9" t="n"/>
      <c r="G2824" s="10">
        <f>IF(OR(A2824="",B2824=""),"",COUNTIFS($A$4:$A$3003,A2824,$B$4:$B$3003,B2824))</f>
        <v/>
      </c>
      <c r="H2824" s="9">
        <f>IF(A2824="","",YEAR(A2824)&amp;"-"&amp;TEXT(MONTH(A2824),"00"))</f>
        <v/>
      </c>
      <c r="I2824" s="8" t="n"/>
      <c r="J2824" s="9">
        <f>IF(C2824="","",IF(A2824="","일자 미기재",IF(F2824="","공수 미기재","")))</f>
        <v/>
      </c>
    </row>
    <row r="2825">
      <c r="A2825" s="7" t="n"/>
      <c r="B2825" s="8" t="n"/>
      <c r="C2825" s="9" t="n"/>
      <c r="D2825" s="9" t="n"/>
      <c r="E2825" s="8" t="n"/>
      <c r="F2825" s="9" t="n"/>
      <c r="G2825" s="10">
        <f>IF(OR(A2825="",B2825=""),"",COUNTIFS($A$4:$A$3003,A2825,$B$4:$B$3003,B2825))</f>
        <v/>
      </c>
      <c r="H2825" s="9">
        <f>IF(A2825="","",YEAR(A2825)&amp;"-"&amp;TEXT(MONTH(A2825),"00"))</f>
        <v/>
      </c>
      <c r="I2825" s="8" t="n"/>
      <c r="J2825" s="9">
        <f>IF(C2825="","",IF(A2825="","일자 미기재",IF(F2825="","공수 미기재","")))</f>
        <v/>
      </c>
    </row>
    <row r="2826">
      <c r="A2826" s="7" t="n"/>
      <c r="B2826" s="8" t="n"/>
      <c r="C2826" s="9" t="n"/>
      <c r="D2826" s="9" t="n"/>
      <c r="E2826" s="8" t="n"/>
      <c r="F2826" s="9" t="n"/>
      <c r="G2826" s="10">
        <f>IF(OR(A2826="",B2826=""),"",COUNTIFS($A$4:$A$3003,A2826,$B$4:$B$3003,B2826))</f>
        <v/>
      </c>
      <c r="H2826" s="9">
        <f>IF(A2826="","",YEAR(A2826)&amp;"-"&amp;TEXT(MONTH(A2826),"00"))</f>
        <v/>
      </c>
      <c r="I2826" s="8" t="n"/>
      <c r="J2826" s="9">
        <f>IF(C2826="","",IF(A2826="","일자 미기재",IF(F2826="","공수 미기재","")))</f>
        <v/>
      </c>
    </row>
    <row r="2827">
      <c r="A2827" s="7" t="n"/>
      <c r="B2827" s="8" t="n"/>
      <c r="C2827" s="9" t="n"/>
      <c r="D2827" s="9" t="n"/>
      <c r="E2827" s="8" t="n"/>
      <c r="F2827" s="9" t="n"/>
      <c r="G2827" s="10">
        <f>IF(OR(A2827="",B2827=""),"",COUNTIFS($A$4:$A$3003,A2827,$B$4:$B$3003,B2827))</f>
        <v/>
      </c>
      <c r="H2827" s="9">
        <f>IF(A2827="","",YEAR(A2827)&amp;"-"&amp;TEXT(MONTH(A2827),"00"))</f>
        <v/>
      </c>
      <c r="I2827" s="8" t="n"/>
      <c r="J2827" s="9">
        <f>IF(C2827="","",IF(A2827="","일자 미기재",IF(F2827="","공수 미기재","")))</f>
        <v/>
      </c>
    </row>
    <row r="2828">
      <c r="A2828" s="7" t="n"/>
      <c r="B2828" s="8" t="n"/>
      <c r="C2828" s="9" t="n"/>
      <c r="D2828" s="9" t="n"/>
      <c r="E2828" s="8" t="n"/>
      <c r="F2828" s="9" t="n"/>
      <c r="G2828" s="10">
        <f>IF(OR(A2828="",B2828=""),"",COUNTIFS($A$4:$A$3003,A2828,$B$4:$B$3003,B2828))</f>
        <v/>
      </c>
      <c r="H2828" s="9">
        <f>IF(A2828="","",YEAR(A2828)&amp;"-"&amp;TEXT(MONTH(A2828),"00"))</f>
        <v/>
      </c>
      <c r="I2828" s="8" t="n"/>
      <c r="J2828" s="9">
        <f>IF(C2828="","",IF(A2828="","일자 미기재",IF(F2828="","공수 미기재","")))</f>
        <v/>
      </c>
    </row>
    <row r="2829">
      <c r="A2829" s="7" t="n"/>
      <c r="B2829" s="8" t="n"/>
      <c r="C2829" s="9" t="n"/>
      <c r="D2829" s="9" t="n"/>
      <c r="E2829" s="8" t="n"/>
      <c r="F2829" s="9" t="n"/>
      <c r="G2829" s="10">
        <f>IF(OR(A2829="",B2829=""),"",COUNTIFS($A$4:$A$3003,A2829,$B$4:$B$3003,B2829))</f>
        <v/>
      </c>
      <c r="H2829" s="9">
        <f>IF(A2829="","",YEAR(A2829)&amp;"-"&amp;TEXT(MONTH(A2829),"00"))</f>
        <v/>
      </c>
      <c r="I2829" s="8" t="n"/>
      <c r="J2829" s="9">
        <f>IF(C2829="","",IF(A2829="","일자 미기재",IF(F2829="","공수 미기재","")))</f>
        <v/>
      </c>
    </row>
    <row r="2830">
      <c r="A2830" s="7" t="n"/>
      <c r="B2830" s="8" t="n"/>
      <c r="C2830" s="9" t="n"/>
      <c r="D2830" s="9" t="n"/>
      <c r="E2830" s="8" t="n"/>
      <c r="F2830" s="9" t="n"/>
      <c r="G2830" s="10">
        <f>IF(OR(A2830="",B2830=""),"",COUNTIFS($A$4:$A$3003,A2830,$B$4:$B$3003,B2830))</f>
        <v/>
      </c>
      <c r="H2830" s="9">
        <f>IF(A2830="","",YEAR(A2830)&amp;"-"&amp;TEXT(MONTH(A2830),"00"))</f>
        <v/>
      </c>
      <c r="I2830" s="8" t="n"/>
      <c r="J2830" s="9">
        <f>IF(C2830="","",IF(A2830="","일자 미기재",IF(F2830="","공수 미기재","")))</f>
        <v/>
      </c>
    </row>
    <row r="2831">
      <c r="A2831" s="7" t="n"/>
      <c r="B2831" s="8" t="n"/>
      <c r="C2831" s="9" t="n"/>
      <c r="D2831" s="9" t="n"/>
      <c r="E2831" s="8" t="n"/>
      <c r="F2831" s="9" t="n"/>
      <c r="G2831" s="10">
        <f>IF(OR(A2831="",B2831=""),"",COUNTIFS($A$4:$A$3003,A2831,$B$4:$B$3003,B2831))</f>
        <v/>
      </c>
      <c r="H2831" s="9">
        <f>IF(A2831="","",YEAR(A2831)&amp;"-"&amp;TEXT(MONTH(A2831),"00"))</f>
        <v/>
      </c>
      <c r="I2831" s="8" t="n"/>
      <c r="J2831" s="9">
        <f>IF(C2831="","",IF(A2831="","일자 미기재",IF(F2831="","공수 미기재","")))</f>
        <v/>
      </c>
    </row>
    <row r="2832">
      <c r="A2832" s="7" t="n"/>
      <c r="B2832" s="8" t="n"/>
      <c r="C2832" s="9" t="n"/>
      <c r="D2832" s="9" t="n"/>
      <c r="E2832" s="8" t="n"/>
      <c r="F2832" s="9" t="n"/>
      <c r="G2832" s="10">
        <f>IF(OR(A2832="",B2832=""),"",COUNTIFS($A$4:$A$3003,A2832,$B$4:$B$3003,B2832))</f>
        <v/>
      </c>
      <c r="H2832" s="9">
        <f>IF(A2832="","",YEAR(A2832)&amp;"-"&amp;TEXT(MONTH(A2832),"00"))</f>
        <v/>
      </c>
      <c r="I2832" s="8" t="n"/>
      <c r="J2832" s="9">
        <f>IF(C2832="","",IF(A2832="","일자 미기재",IF(F2832="","공수 미기재","")))</f>
        <v/>
      </c>
    </row>
    <row r="2833">
      <c r="A2833" s="7" t="n"/>
      <c r="B2833" s="8" t="n"/>
      <c r="C2833" s="9" t="n"/>
      <c r="D2833" s="9" t="n"/>
      <c r="E2833" s="8" t="n"/>
      <c r="F2833" s="9" t="n"/>
      <c r="G2833" s="10">
        <f>IF(OR(A2833="",B2833=""),"",COUNTIFS($A$4:$A$3003,A2833,$B$4:$B$3003,B2833))</f>
        <v/>
      </c>
      <c r="H2833" s="9">
        <f>IF(A2833="","",YEAR(A2833)&amp;"-"&amp;TEXT(MONTH(A2833),"00"))</f>
        <v/>
      </c>
      <c r="I2833" s="8" t="n"/>
      <c r="J2833" s="9">
        <f>IF(C2833="","",IF(A2833="","일자 미기재",IF(F2833="","공수 미기재","")))</f>
        <v/>
      </c>
    </row>
    <row r="2834">
      <c r="A2834" s="7" t="n"/>
      <c r="B2834" s="8" t="n"/>
      <c r="C2834" s="9" t="n"/>
      <c r="D2834" s="9" t="n"/>
      <c r="E2834" s="8" t="n"/>
      <c r="F2834" s="9" t="n"/>
      <c r="G2834" s="10">
        <f>IF(OR(A2834="",B2834=""),"",COUNTIFS($A$4:$A$3003,A2834,$B$4:$B$3003,B2834))</f>
        <v/>
      </c>
      <c r="H2834" s="9">
        <f>IF(A2834="","",YEAR(A2834)&amp;"-"&amp;TEXT(MONTH(A2834),"00"))</f>
        <v/>
      </c>
      <c r="I2834" s="8" t="n"/>
      <c r="J2834" s="9">
        <f>IF(C2834="","",IF(A2834="","일자 미기재",IF(F2834="","공수 미기재","")))</f>
        <v/>
      </c>
    </row>
    <row r="2835">
      <c r="A2835" s="7" t="n"/>
      <c r="B2835" s="8" t="n"/>
      <c r="C2835" s="9" t="n"/>
      <c r="D2835" s="9" t="n"/>
      <c r="E2835" s="8" t="n"/>
      <c r="F2835" s="9" t="n"/>
      <c r="G2835" s="10">
        <f>IF(OR(A2835="",B2835=""),"",COUNTIFS($A$4:$A$3003,A2835,$B$4:$B$3003,B2835))</f>
        <v/>
      </c>
      <c r="H2835" s="9">
        <f>IF(A2835="","",YEAR(A2835)&amp;"-"&amp;TEXT(MONTH(A2835),"00"))</f>
        <v/>
      </c>
      <c r="I2835" s="8" t="n"/>
      <c r="J2835" s="9">
        <f>IF(C2835="","",IF(A2835="","일자 미기재",IF(F2835="","공수 미기재","")))</f>
        <v/>
      </c>
    </row>
    <row r="2836">
      <c r="A2836" s="7" t="n"/>
      <c r="B2836" s="8" t="n"/>
      <c r="C2836" s="9" t="n"/>
      <c r="D2836" s="9" t="n"/>
      <c r="E2836" s="8" t="n"/>
      <c r="F2836" s="9" t="n"/>
      <c r="G2836" s="10">
        <f>IF(OR(A2836="",B2836=""),"",COUNTIFS($A$4:$A$3003,A2836,$B$4:$B$3003,B2836))</f>
        <v/>
      </c>
      <c r="H2836" s="9">
        <f>IF(A2836="","",YEAR(A2836)&amp;"-"&amp;TEXT(MONTH(A2836),"00"))</f>
        <v/>
      </c>
      <c r="I2836" s="8" t="n"/>
      <c r="J2836" s="9">
        <f>IF(C2836="","",IF(A2836="","일자 미기재",IF(F2836="","공수 미기재","")))</f>
        <v/>
      </c>
    </row>
    <row r="2837">
      <c r="A2837" s="7" t="n"/>
      <c r="B2837" s="8" t="n"/>
      <c r="C2837" s="9" t="n"/>
      <c r="D2837" s="9" t="n"/>
      <c r="E2837" s="8" t="n"/>
      <c r="F2837" s="9" t="n"/>
      <c r="G2837" s="10">
        <f>IF(OR(A2837="",B2837=""),"",COUNTIFS($A$4:$A$3003,A2837,$B$4:$B$3003,B2837))</f>
        <v/>
      </c>
      <c r="H2837" s="9">
        <f>IF(A2837="","",YEAR(A2837)&amp;"-"&amp;TEXT(MONTH(A2837),"00"))</f>
        <v/>
      </c>
      <c r="I2837" s="8" t="n"/>
      <c r="J2837" s="9">
        <f>IF(C2837="","",IF(A2837="","일자 미기재",IF(F2837="","공수 미기재","")))</f>
        <v/>
      </c>
    </row>
    <row r="2838">
      <c r="A2838" s="7" t="n"/>
      <c r="B2838" s="8" t="n"/>
      <c r="C2838" s="9" t="n"/>
      <c r="D2838" s="9" t="n"/>
      <c r="E2838" s="8" t="n"/>
      <c r="F2838" s="9" t="n"/>
      <c r="G2838" s="10">
        <f>IF(OR(A2838="",B2838=""),"",COUNTIFS($A$4:$A$3003,A2838,$B$4:$B$3003,B2838))</f>
        <v/>
      </c>
      <c r="H2838" s="9">
        <f>IF(A2838="","",YEAR(A2838)&amp;"-"&amp;TEXT(MONTH(A2838),"00"))</f>
        <v/>
      </c>
      <c r="I2838" s="8" t="n"/>
      <c r="J2838" s="9">
        <f>IF(C2838="","",IF(A2838="","일자 미기재",IF(F2838="","공수 미기재","")))</f>
        <v/>
      </c>
    </row>
    <row r="2839">
      <c r="A2839" s="7" t="n"/>
      <c r="B2839" s="8" t="n"/>
      <c r="C2839" s="9" t="n"/>
      <c r="D2839" s="9" t="n"/>
      <c r="E2839" s="8" t="n"/>
      <c r="F2839" s="9" t="n"/>
      <c r="G2839" s="10">
        <f>IF(OR(A2839="",B2839=""),"",COUNTIFS($A$4:$A$3003,A2839,$B$4:$B$3003,B2839))</f>
        <v/>
      </c>
      <c r="H2839" s="9">
        <f>IF(A2839="","",YEAR(A2839)&amp;"-"&amp;TEXT(MONTH(A2839),"00"))</f>
        <v/>
      </c>
      <c r="I2839" s="8" t="n"/>
      <c r="J2839" s="9">
        <f>IF(C2839="","",IF(A2839="","일자 미기재",IF(F2839="","공수 미기재","")))</f>
        <v/>
      </c>
    </row>
    <row r="2840">
      <c r="A2840" s="7" t="n"/>
      <c r="B2840" s="8" t="n"/>
      <c r="C2840" s="9" t="n"/>
      <c r="D2840" s="9" t="n"/>
      <c r="E2840" s="8" t="n"/>
      <c r="F2840" s="9" t="n"/>
      <c r="G2840" s="10">
        <f>IF(OR(A2840="",B2840=""),"",COUNTIFS($A$4:$A$3003,A2840,$B$4:$B$3003,B2840))</f>
        <v/>
      </c>
      <c r="H2840" s="9">
        <f>IF(A2840="","",YEAR(A2840)&amp;"-"&amp;TEXT(MONTH(A2840),"00"))</f>
        <v/>
      </c>
      <c r="I2840" s="8" t="n"/>
      <c r="J2840" s="9">
        <f>IF(C2840="","",IF(A2840="","일자 미기재",IF(F2840="","공수 미기재","")))</f>
        <v/>
      </c>
    </row>
    <row r="2841">
      <c r="A2841" s="7" t="n"/>
      <c r="B2841" s="8" t="n"/>
      <c r="C2841" s="9" t="n"/>
      <c r="D2841" s="9" t="n"/>
      <c r="E2841" s="8" t="n"/>
      <c r="F2841" s="9" t="n"/>
      <c r="G2841" s="10">
        <f>IF(OR(A2841="",B2841=""),"",COUNTIFS($A$4:$A$3003,A2841,$B$4:$B$3003,B2841))</f>
        <v/>
      </c>
      <c r="H2841" s="9">
        <f>IF(A2841="","",YEAR(A2841)&amp;"-"&amp;TEXT(MONTH(A2841),"00"))</f>
        <v/>
      </c>
      <c r="I2841" s="8" t="n"/>
      <c r="J2841" s="9">
        <f>IF(C2841="","",IF(A2841="","일자 미기재",IF(F2841="","공수 미기재","")))</f>
        <v/>
      </c>
    </row>
    <row r="2842">
      <c r="A2842" s="7" t="n"/>
      <c r="B2842" s="8" t="n"/>
      <c r="C2842" s="9" t="n"/>
      <c r="D2842" s="9" t="n"/>
      <c r="E2842" s="8" t="n"/>
      <c r="F2842" s="9" t="n"/>
      <c r="G2842" s="10">
        <f>IF(OR(A2842="",B2842=""),"",COUNTIFS($A$4:$A$3003,A2842,$B$4:$B$3003,B2842))</f>
        <v/>
      </c>
      <c r="H2842" s="9">
        <f>IF(A2842="","",YEAR(A2842)&amp;"-"&amp;TEXT(MONTH(A2842),"00"))</f>
        <v/>
      </c>
      <c r="I2842" s="8" t="n"/>
      <c r="J2842" s="9">
        <f>IF(C2842="","",IF(A2842="","일자 미기재",IF(F2842="","공수 미기재","")))</f>
        <v/>
      </c>
    </row>
    <row r="2843">
      <c r="A2843" s="7" t="n"/>
      <c r="B2843" s="8" t="n"/>
      <c r="C2843" s="9" t="n"/>
      <c r="D2843" s="9" t="n"/>
      <c r="E2843" s="8" t="n"/>
      <c r="F2843" s="9" t="n"/>
      <c r="G2843" s="10">
        <f>IF(OR(A2843="",B2843=""),"",COUNTIFS($A$4:$A$3003,A2843,$B$4:$B$3003,B2843))</f>
        <v/>
      </c>
      <c r="H2843" s="9">
        <f>IF(A2843="","",YEAR(A2843)&amp;"-"&amp;TEXT(MONTH(A2843),"00"))</f>
        <v/>
      </c>
      <c r="I2843" s="8" t="n"/>
      <c r="J2843" s="9">
        <f>IF(C2843="","",IF(A2843="","일자 미기재",IF(F2843="","공수 미기재","")))</f>
        <v/>
      </c>
    </row>
    <row r="2844">
      <c r="A2844" s="7" t="n"/>
      <c r="B2844" s="8" t="n"/>
      <c r="C2844" s="9" t="n"/>
      <c r="D2844" s="9" t="n"/>
      <c r="E2844" s="8" t="n"/>
      <c r="F2844" s="9" t="n"/>
      <c r="G2844" s="10">
        <f>IF(OR(A2844="",B2844=""),"",COUNTIFS($A$4:$A$3003,A2844,$B$4:$B$3003,B2844))</f>
        <v/>
      </c>
      <c r="H2844" s="9">
        <f>IF(A2844="","",YEAR(A2844)&amp;"-"&amp;TEXT(MONTH(A2844),"00"))</f>
        <v/>
      </c>
      <c r="I2844" s="8" t="n"/>
      <c r="J2844" s="9">
        <f>IF(C2844="","",IF(A2844="","일자 미기재",IF(F2844="","공수 미기재","")))</f>
        <v/>
      </c>
    </row>
    <row r="2845">
      <c r="A2845" s="7" t="n"/>
      <c r="B2845" s="8" t="n"/>
      <c r="C2845" s="9" t="n"/>
      <c r="D2845" s="9" t="n"/>
      <c r="E2845" s="8" t="n"/>
      <c r="F2845" s="9" t="n"/>
      <c r="G2845" s="10">
        <f>IF(OR(A2845="",B2845=""),"",COUNTIFS($A$4:$A$3003,A2845,$B$4:$B$3003,B2845))</f>
        <v/>
      </c>
      <c r="H2845" s="9">
        <f>IF(A2845="","",YEAR(A2845)&amp;"-"&amp;TEXT(MONTH(A2845),"00"))</f>
        <v/>
      </c>
      <c r="I2845" s="8" t="n"/>
      <c r="J2845" s="9">
        <f>IF(C2845="","",IF(A2845="","일자 미기재",IF(F2845="","공수 미기재","")))</f>
        <v/>
      </c>
    </row>
    <row r="2846">
      <c r="A2846" s="7" t="n"/>
      <c r="B2846" s="8" t="n"/>
      <c r="C2846" s="9" t="n"/>
      <c r="D2846" s="9" t="n"/>
      <c r="E2846" s="8" t="n"/>
      <c r="F2846" s="9" t="n"/>
      <c r="G2846" s="10">
        <f>IF(OR(A2846="",B2846=""),"",COUNTIFS($A$4:$A$3003,A2846,$B$4:$B$3003,B2846))</f>
        <v/>
      </c>
      <c r="H2846" s="9">
        <f>IF(A2846="","",YEAR(A2846)&amp;"-"&amp;TEXT(MONTH(A2846),"00"))</f>
        <v/>
      </c>
      <c r="I2846" s="8" t="n"/>
      <c r="J2846" s="9">
        <f>IF(C2846="","",IF(A2846="","일자 미기재",IF(F2846="","공수 미기재","")))</f>
        <v/>
      </c>
    </row>
    <row r="2847">
      <c r="A2847" s="7" t="n"/>
      <c r="B2847" s="8" t="n"/>
      <c r="C2847" s="9" t="n"/>
      <c r="D2847" s="9" t="n"/>
      <c r="E2847" s="8" t="n"/>
      <c r="F2847" s="9" t="n"/>
      <c r="G2847" s="10">
        <f>IF(OR(A2847="",B2847=""),"",COUNTIFS($A$4:$A$3003,A2847,$B$4:$B$3003,B2847))</f>
        <v/>
      </c>
      <c r="H2847" s="9">
        <f>IF(A2847="","",YEAR(A2847)&amp;"-"&amp;TEXT(MONTH(A2847),"00"))</f>
        <v/>
      </c>
      <c r="I2847" s="8" t="n"/>
      <c r="J2847" s="9">
        <f>IF(C2847="","",IF(A2847="","일자 미기재",IF(F2847="","공수 미기재","")))</f>
        <v/>
      </c>
    </row>
    <row r="2848">
      <c r="A2848" s="7" t="n"/>
      <c r="B2848" s="8" t="n"/>
      <c r="C2848" s="9" t="n"/>
      <c r="D2848" s="9" t="n"/>
      <c r="E2848" s="8" t="n"/>
      <c r="F2848" s="9" t="n"/>
      <c r="G2848" s="10">
        <f>IF(OR(A2848="",B2848=""),"",COUNTIFS($A$4:$A$3003,A2848,$B$4:$B$3003,B2848))</f>
        <v/>
      </c>
      <c r="H2848" s="9">
        <f>IF(A2848="","",YEAR(A2848)&amp;"-"&amp;TEXT(MONTH(A2848),"00"))</f>
        <v/>
      </c>
      <c r="I2848" s="8" t="n"/>
      <c r="J2848" s="9">
        <f>IF(C2848="","",IF(A2848="","일자 미기재",IF(F2848="","공수 미기재","")))</f>
        <v/>
      </c>
    </row>
    <row r="2849">
      <c r="A2849" s="7" t="n"/>
      <c r="B2849" s="8" t="n"/>
      <c r="C2849" s="9" t="n"/>
      <c r="D2849" s="9" t="n"/>
      <c r="E2849" s="8" t="n"/>
      <c r="F2849" s="9" t="n"/>
      <c r="G2849" s="10">
        <f>IF(OR(A2849="",B2849=""),"",COUNTIFS($A$4:$A$3003,A2849,$B$4:$B$3003,B2849))</f>
        <v/>
      </c>
      <c r="H2849" s="9">
        <f>IF(A2849="","",YEAR(A2849)&amp;"-"&amp;TEXT(MONTH(A2849),"00"))</f>
        <v/>
      </c>
      <c r="I2849" s="8" t="n"/>
      <c r="J2849" s="9">
        <f>IF(C2849="","",IF(A2849="","일자 미기재",IF(F2849="","공수 미기재","")))</f>
        <v/>
      </c>
    </row>
    <row r="2850">
      <c r="A2850" s="7" t="n"/>
      <c r="B2850" s="8" t="n"/>
      <c r="C2850" s="9" t="n"/>
      <c r="D2850" s="9" t="n"/>
      <c r="E2850" s="8" t="n"/>
      <c r="F2850" s="9" t="n"/>
      <c r="G2850" s="10">
        <f>IF(OR(A2850="",B2850=""),"",COUNTIFS($A$4:$A$3003,A2850,$B$4:$B$3003,B2850))</f>
        <v/>
      </c>
      <c r="H2850" s="9">
        <f>IF(A2850="","",YEAR(A2850)&amp;"-"&amp;TEXT(MONTH(A2850),"00"))</f>
        <v/>
      </c>
      <c r="I2850" s="8" t="n"/>
      <c r="J2850" s="9">
        <f>IF(C2850="","",IF(A2850="","일자 미기재",IF(F2850="","공수 미기재","")))</f>
        <v/>
      </c>
    </row>
    <row r="2851">
      <c r="A2851" s="7" t="n"/>
      <c r="B2851" s="8" t="n"/>
      <c r="C2851" s="9" t="n"/>
      <c r="D2851" s="9" t="n"/>
      <c r="E2851" s="8" t="n"/>
      <c r="F2851" s="9" t="n"/>
      <c r="G2851" s="10">
        <f>IF(OR(A2851="",B2851=""),"",COUNTIFS($A$4:$A$3003,A2851,$B$4:$B$3003,B2851))</f>
        <v/>
      </c>
      <c r="H2851" s="9">
        <f>IF(A2851="","",YEAR(A2851)&amp;"-"&amp;TEXT(MONTH(A2851),"00"))</f>
        <v/>
      </c>
      <c r="I2851" s="8" t="n"/>
      <c r="J2851" s="9">
        <f>IF(C2851="","",IF(A2851="","일자 미기재",IF(F2851="","공수 미기재","")))</f>
        <v/>
      </c>
    </row>
    <row r="2852">
      <c r="A2852" s="7" t="n"/>
      <c r="B2852" s="8" t="n"/>
      <c r="C2852" s="9" t="n"/>
      <c r="D2852" s="9" t="n"/>
      <c r="E2852" s="8" t="n"/>
      <c r="F2852" s="9" t="n"/>
      <c r="G2852" s="10">
        <f>IF(OR(A2852="",B2852=""),"",COUNTIFS($A$4:$A$3003,A2852,$B$4:$B$3003,B2852))</f>
        <v/>
      </c>
      <c r="H2852" s="9">
        <f>IF(A2852="","",YEAR(A2852)&amp;"-"&amp;TEXT(MONTH(A2852),"00"))</f>
        <v/>
      </c>
      <c r="I2852" s="8" t="n"/>
      <c r="J2852" s="9">
        <f>IF(C2852="","",IF(A2852="","일자 미기재",IF(F2852="","공수 미기재","")))</f>
        <v/>
      </c>
    </row>
    <row r="2853">
      <c r="A2853" s="7" t="n"/>
      <c r="B2853" s="8" t="n"/>
      <c r="C2853" s="9" t="n"/>
      <c r="D2853" s="9" t="n"/>
      <c r="E2853" s="8" t="n"/>
      <c r="F2853" s="9" t="n"/>
      <c r="G2853" s="10">
        <f>IF(OR(A2853="",B2853=""),"",COUNTIFS($A$4:$A$3003,A2853,$B$4:$B$3003,B2853))</f>
        <v/>
      </c>
      <c r="H2853" s="9">
        <f>IF(A2853="","",YEAR(A2853)&amp;"-"&amp;TEXT(MONTH(A2853),"00"))</f>
        <v/>
      </c>
      <c r="I2853" s="8" t="n"/>
      <c r="J2853" s="9">
        <f>IF(C2853="","",IF(A2853="","일자 미기재",IF(F2853="","공수 미기재","")))</f>
        <v/>
      </c>
    </row>
    <row r="2854">
      <c r="A2854" s="7" t="n"/>
      <c r="B2854" s="8" t="n"/>
      <c r="C2854" s="9" t="n"/>
      <c r="D2854" s="9" t="n"/>
      <c r="E2854" s="8" t="n"/>
      <c r="F2854" s="9" t="n"/>
      <c r="G2854" s="10">
        <f>IF(OR(A2854="",B2854=""),"",COUNTIFS($A$4:$A$3003,A2854,$B$4:$B$3003,B2854))</f>
        <v/>
      </c>
      <c r="H2854" s="9">
        <f>IF(A2854="","",YEAR(A2854)&amp;"-"&amp;TEXT(MONTH(A2854),"00"))</f>
        <v/>
      </c>
      <c r="I2854" s="8" t="n"/>
      <c r="J2854" s="9">
        <f>IF(C2854="","",IF(A2854="","일자 미기재",IF(F2854="","공수 미기재","")))</f>
        <v/>
      </c>
    </row>
    <row r="2855">
      <c r="A2855" s="7" t="n"/>
      <c r="B2855" s="8" t="n"/>
      <c r="C2855" s="9" t="n"/>
      <c r="D2855" s="9" t="n"/>
      <c r="E2855" s="8" t="n"/>
      <c r="F2855" s="9" t="n"/>
      <c r="G2855" s="10">
        <f>IF(OR(A2855="",B2855=""),"",COUNTIFS($A$4:$A$3003,A2855,$B$4:$B$3003,B2855))</f>
        <v/>
      </c>
      <c r="H2855" s="9">
        <f>IF(A2855="","",YEAR(A2855)&amp;"-"&amp;TEXT(MONTH(A2855),"00"))</f>
        <v/>
      </c>
      <c r="I2855" s="8" t="n"/>
      <c r="J2855" s="9">
        <f>IF(C2855="","",IF(A2855="","일자 미기재",IF(F2855="","공수 미기재","")))</f>
        <v/>
      </c>
    </row>
    <row r="2856">
      <c r="A2856" s="7" t="n"/>
      <c r="B2856" s="8" t="n"/>
      <c r="C2856" s="9" t="n"/>
      <c r="D2856" s="9" t="n"/>
      <c r="E2856" s="8" t="n"/>
      <c r="F2856" s="9" t="n"/>
      <c r="G2856" s="10">
        <f>IF(OR(A2856="",B2856=""),"",COUNTIFS($A$4:$A$3003,A2856,$B$4:$B$3003,B2856))</f>
        <v/>
      </c>
      <c r="H2856" s="9">
        <f>IF(A2856="","",YEAR(A2856)&amp;"-"&amp;TEXT(MONTH(A2856),"00"))</f>
        <v/>
      </c>
      <c r="I2856" s="8" t="n"/>
      <c r="J2856" s="9">
        <f>IF(C2856="","",IF(A2856="","일자 미기재",IF(F2856="","공수 미기재","")))</f>
        <v/>
      </c>
    </row>
    <row r="2857">
      <c r="A2857" s="7" t="n"/>
      <c r="B2857" s="8" t="n"/>
      <c r="C2857" s="9" t="n"/>
      <c r="D2857" s="9" t="n"/>
      <c r="E2857" s="8" t="n"/>
      <c r="F2857" s="9" t="n"/>
      <c r="G2857" s="10">
        <f>IF(OR(A2857="",B2857=""),"",COUNTIFS($A$4:$A$3003,A2857,$B$4:$B$3003,B2857))</f>
        <v/>
      </c>
      <c r="H2857" s="9">
        <f>IF(A2857="","",YEAR(A2857)&amp;"-"&amp;TEXT(MONTH(A2857),"00"))</f>
        <v/>
      </c>
      <c r="I2857" s="8" t="n"/>
      <c r="J2857" s="9">
        <f>IF(C2857="","",IF(A2857="","일자 미기재",IF(F2857="","공수 미기재","")))</f>
        <v/>
      </c>
    </row>
    <row r="2858">
      <c r="A2858" s="7" t="n"/>
      <c r="B2858" s="8" t="n"/>
      <c r="C2858" s="9" t="n"/>
      <c r="D2858" s="9" t="n"/>
      <c r="E2858" s="8" t="n"/>
      <c r="F2858" s="9" t="n"/>
      <c r="G2858" s="10">
        <f>IF(OR(A2858="",B2858=""),"",COUNTIFS($A$4:$A$3003,A2858,$B$4:$B$3003,B2858))</f>
        <v/>
      </c>
      <c r="H2858" s="9">
        <f>IF(A2858="","",YEAR(A2858)&amp;"-"&amp;TEXT(MONTH(A2858),"00"))</f>
        <v/>
      </c>
      <c r="I2858" s="8" t="n"/>
      <c r="J2858" s="9">
        <f>IF(C2858="","",IF(A2858="","일자 미기재",IF(F2858="","공수 미기재","")))</f>
        <v/>
      </c>
    </row>
    <row r="2859">
      <c r="A2859" s="7" t="n"/>
      <c r="B2859" s="8" t="n"/>
      <c r="C2859" s="9" t="n"/>
      <c r="D2859" s="9" t="n"/>
      <c r="E2859" s="8" t="n"/>
      <c r="F2859" s="9" t="n"/>
      <c r="G2859" s="10">
        <f>IF(OR(A2859="",B2859=""),"",COUNTIFS($A$4:$A$3003,A2859,$B$4:$B$3003,B2859))</f>
        <v/>
      </c>
      <c r="H2859" s="9">
        <f>IF(A2859="","",YEAR(A2859)&amp;"-"&amp;TEXT(MONTH(A2859),"00"))</f>
        <v/>
      </c>
      <c r="I2859" s="8" t="n"/>
      <c r="J2859" s="9">
        <f>IF(C2859="","",IF(A2859="","일자 미기재",IF(F2859="","공수 미기재","")))</f>
        <v/>
      </c>
    </row>
    <row r="2860">
      <c r="A2860" s="7" t="n"/>
      <c r="B2860" s="8" t="n"/>
      <c r="C2860" s="9" t="n"/>
      <c r="D2860" s="9" t="n"/>
      <c r="E2860" s="8" t="n"/>
      <c r="F2860" s="9" t="n"/>
      <c r="G2860" s="10">
        <f>IF(OR(A2860="",B2860=""),"",COUNTIFS($A$4:$A$3003,A2860,$B$4:$B$3003,B2860))</f>
        <v/>
      </c>
      <c r="H2860" s="9">
        <f>IF(A2860="","",YEAR(A2860)&amp;"-"&amp;TEXT(MONTH(A2860),"00"))</f>
        <v/>
      </c>
      <c r="I2860" s="8" t="n"/>
      <c r="J2860" s="9">
        <f>IF(C2860="","",IF(A2860="","일자 미기재",IF(F2860="","공수 미기재","")))</f>
        <v/>
      </c>
    </row>
    <row r="2861">
      <c r="A2861" s="7" t="n"/>
      <c r="B2861" s="8" t="n"/>
      <c r="C2861" s="9" t="n"/>
      <c r="D2861" s="9" t="n"/>
      <c r="E2861" s="8" t="n"/>
      <c r="F2861" s="9" t="n"/>
      <c r="G2861" s="10">
        <f>IF(OR(A2861="",B2861=""),"",COUNTIFS($A$4:$A$3003,A2861,$B$4:$B$3003,B2861))</f>
        <v/>
      </c>
      <c r="H2861" s="9">
        <f>IF(A2861="","",YEAR(A2861)&amp;"-"&amp;TEXT(MONTH(A2861),"00"))</f>
        <v/>
      </c>
      <c r="I2861" s="8" t="n"/>
      <c r="J2861" s="9">
        <f>IF(C2861="","",IF(A2861="","일자 미기재",IF(F2861="","공수 미기재","")))</f>
        <v/>
      </c>
    </row>
    <row r="2862">
      <c r="A2862" s="7" t="n"/>
      <c r="B2862" s="8" t="n"/>
      <c r="C2862" s="9" t="n"/>
      <c r="D2862" s="9" t="n"/>
      <c r="E2862" s="8" t="n"/>
      <c r="F2862" s="9" t="n"/>
      <c r="G2862" s="10">
        <f>IF(OR(A2862="",B2862=""),"",COUNTIFS($A$4:$A$3003,A2862,$B$4:$B$3003,B2862))</f>
        <v/>
      </c>
      <c r="H2862" s="9">
        <f>IF(A2862="","",YEAR(A2862)&amp;"-"&amp;TEXT(MONTH(A2862),"00"))</f>
        <v/>
      </c>
      <c r="I2862" s="8" t="n"/>
      <c r="J2862" s="9">
        <f>IF(C2862="","",IF(A2862="","일자 미기재",IF(F2862="","공수 미기재","")))</f>
        <v/>
      </c>
    </row>
    <row r="2863">
      <c r="A2863" s="7" t="n"/>
      <c r="B2863" s="8" t="n"/>
      <c r="C2863" s="9" t="n"/>
      <c r="D2863" s="9" t="n"/>
      <c r="E2863" s="8" t="n"/>
      <c r="F2863" s="9" t="n"/>
      <c r="G2863" s="10">
        <f>IF(OR(A2863="",B2863=""),"",COUNTIFS($A$4:$A$3003,A2863,$B$4:$B$3003,B2863))</f>
        <v/>
      </c>
      <c r="H2863" s="9">
        <f>IF(A2863="","",YEAR(A2863)&amp;"-"&amp;TEXT(MONTH(A2863),"00"))</f>
        <v/>
      </c>
      <c r="I2863" s="8" t="n"/>
      <c r="J2863" s="9">
        <f>IF(C2863="","",IF(A2863="","일자 미기재",IF(F2863="","공수 미기재","")))</f>
        <v/>
      </c>
    </row>
    <row r="2864">
      <c r="A2864" s="7" t="n"/>
      <c r="B2864" s="8" t="n"/>
      <c r="C2864" s="9" t="n"/>
      <c r="D2864" s="9" t="n"/>
      <c r="E2864" s="8" t="n"/>
      <c r="F2864" s="9" t="n"/>
      <c r="G2864" s="10">
        <f>IF(OR(A2864="",B2864=""),"",COUNTIFS($A$4:$A$3003,A2864,$B$4:$B$3003,B2864))</f>
        <v/>
      </c>
      <c r="H2864" s="9">
        <f>IF(A2864="","",YEAR(A2864)&amp;"-"&amp;TEXT(MONTH(A2864),"00"))</f>
        <v/>
      </c>
      <c r="I2864" s="8" t="n"/>
      <c r="J2864" s="9">
        <f>IF(C2864="","",IF(A2864="","일자 미기재",IF(F2864="","공수 미기재","")))</f>
        <v/>
      </c>
    </row>
    <row r="2865">
      <c r="A2865" s="7" t="n"/>
      <c r="B2865" s="8" t="n"/>
      <c r="C2865" s="9" t="n"/>
      <c r="D2865" s="9" t="n"/>
      <c r="E2865" s="8" t="n"/>
      <c r="F2865" s="9" t="n"/>
      <c r="G2865" s="10">
        <f>IF(OR(A2865="",B2865=""),"",COUNTIFS($A$4:$A$3003,A2865,$B$4:$B$3003,B2865))</f>
        <v/>
      </c>
      <c r="H2865" s="9">
        <f>IF(A2865="","",YEAR(A2865)&amp;"-"&amp;TEXT(MONTH(A2865),"00"))</f>
        <v/>
      </c>
      <c r="I2865" s="8" t="n"/>
      <c r="J2865" s="9">
        <f>IF(C2865="","",IF(A2865="","일자 미기재",IF(F2865="","공수 미기재","")))</f>
        <v/>
      </c>
    </row>
    <row r="2866">
      <c r="A2866" s="7" t="n"/>
      <c r="B2866" s="8" t="n"/>
      <c r="C2866" s="9" t="n"/>
      <c r="D2866" s="9" t="n"/>
      <c r="E2866" s="8" t="n"/>
      <c r="F2866" s="9" t="n"/>
      <c r="G2866" s="10">
        <f>IF(OR(A2866="",B2866=""),"",COUNTIFS($A$4:$A$3003,A2866,$B$4:$B$3003,B2866))</f>
        <v/>
      </c>
      <c r="H2866" s="9">
        <f>IF(A2866="","",YEAR(A2866)&amp;"-"&amp;TEXT(MONTH(A2866),"00"))</f>
        <v/>
      </c>
      <c r="I2866" s="8" t="n"/>
      <c r="J2866" s="9">
        <f>IF(C2866="","",IF(A2866="","일자 미기재",IF(F2866="","공수 미기재","")))</f>
        <v/>
      </c>
    </row>
    <row r="2867">
      <c r="A2867" s="7" t="n"/>
      <c r="B2867" s="8" t="n"/>
      <c r="C2867" s="9" t="n"/>
      <c r="D2867" s="9" t="n"/>
      <c r="E2867" s="8" t="n"/>
      <c r="F2867" s="9" t="n"/>
      <c r="G2867" s="10">
        <f>IF(OR(A2867="",B2867=""),"",COUNTIFS($A$4:$A$3003,A2867,$B$4:$B$3003,B2867))</f>
        <v/>
      </c>
      <c r="H2867" s="9">
        <f>IF(A2867="","",YEAR(A2867)&amp;"-"&amp;TEXT(MONTH(A2867),"00"))</f>
        <v/>
      </c>
      <c r="I2867" s="8" t="n"/>
      <c r="J2867" s="9">
        <f>IF(C2867="","",IF(A2867="","일자 미기재",IF(F2867="","공수 미기재","")))</f>
        <v/>
      </c>
    </row>
    <row r="2868">
      <c r="A2868" s="7" t="n"/>
      <c r="B2868" s="8" t="n"/>
      <c r="C2868" s="9" t="n"/>
      <c r="D2868" s="9" t="n"/>
      <c r="E2868" s="8" t="n"/>
      <c r="F2868" s="9" t="n"/>
      <c r="G2868" s="10">
        <f>IF(OR(A2868="",B2868=""),"",COUNTIFS($A$4:$A$3003,A2868,$B$4:$B$3003,B2868))</f>
        <v/>
      </c>
      <c r="H2868" s="9">
        <f>IF(A2868="","",YEAR(A2868)&amp;"-"&amp;TEXT(MONTH(A2868),"00"))</f>
        <v/>
      </c>
      <c r="I2868" s="8" t="n"/>
      <c r="J2868" s="9">
        <f>IF(C2868="","",IF(A2868="","일자 미기재",IF(F2868="","공수 미기재","")))</f>
        <v/>
      </c>
    </row>
    <row r="2869">
      <c r="A2869" s="7" t="n"/>
      <c r="B2869" s="8" t="n"/>
      <c r="C2869" s="9" t="n"/>
      <c r="D2869" s="9" t="n"/>
      <c r="E2869" s="8" t="n"/>
      <c r="F2869" s="9" t="n"/>
      <c r="G2869" s="10">
        <f>IF(OR(A2869="",B2869=""),"",COUNTIFS($A$4:$A$3003,A2869,$B$4:$B$3003,B2869))</f>
        <v/>
      </c>
      <c r="H2869" s="9">
        <f>IF(A2869="","",YEAR(A2869)&amp;"-"&amp;TEXT(MONTH(A2869),"00"))</f>
        <v/>
      </c>
      <c r="I2869" s="8" t="n"/>
      <c r="J2869" s="9">
        <f>IF(C2869="","",IF(A2869="","일자 미기재",IF(F2869="","공수 미기재","")))</f>
        <v/>
      </c>
    </row>
    <row r="2870">
      <c r="A2870" s="7" t="n"/>
      <c r="B2870" s="8" t="n"/>
      <c r="C2870" s="9" t="n"/>
      <c r="D2870" s="9" t="n"/>
      <c r="E2870" s="8" t="n"/>
      <c r="F2870" s="9" t="n"/>
      <c r="G2870" s="10">
        <f>IF(OR(A2870="",B2870=""),"",COUNTIFS($A$4:$A$3003,A2870,$B$4:$B$3003,B2870))</f>
        <v/>
      </c>
      <c r="H2870" s="9">
        <f>IF(A2870="","",YEAR(A2870)&amp;"-"&amp;TEXT(MONTH(A2870),"00"))</f>
        <v/>
      </c>
      <c r="I2870" s="8" t="n"/>
      <c r="J2870" s="9">
        <f>IF(C2870="","",IF(A2870="","일자 미기재",IF(F2870="","공수 미기재","")))</f>
        <v/>
      </c>
    </row>
    <row r="2871">
      <c r="A2871" s="7" t="n"/>
      <c r="B2871" s="8" t="n"/>
      <c r="C2871" s="9" t="n"/>
      <c r="D2871" s="9" t="n"/>
      <c r="E2871" s="8" t="n"/>
      <c r="F2871" s="9" t="n"/>
      <c r="G2871" s="10">
        <f>IF(OR(A2871="",B2871=""),"",COUNTIFS($A$4:$A$3003,A2871,$B$4:$B$3003,B2871))</f>
        <v/>
      </c>
      <c r="H2871" s="9">
        <f>IF(A2871="","",YEAR(A2871)&amp;"-"&amp;TEXT(MONTH(A2871),"00"))</f>
        <v/>
      </c>
      <c r="I2871" s="8" t="n"/>
      <c r="J2871" s="9">
        <f>IF(C2871="","",IF(A2871="","일자 미기재",IF(F2871="","공수 미기재","")))</f>
        <v/>
      </c>
    </row>
    <row r="2872">
      <c r="A2872" s="7" t="n"/>
      <c r="B2872" s="8" t="n"/>
      <c r="C2872" s="9" t="n"/>
      <c r="D2872" s="9" t="n"/>
      <c r="E2872" s="8" t="n"/>
      <c r="F2872" s="9" t="n"/>
      <c r="G2872" s="10">
        <f>IF(OR(A2872="",B2872=""),"",COUNTIFS($A$4:$A$3003,A2872,$B$4:$B$3003,B2872))</f>
        <v/>
      </c>
      <c r="H2872" s="9">
        <f>IF(A2872="","",YEAR(A2872)&amp;"-"&amp;TEXT(MONTH(A2872),"00"))</f>
        <v/>
      </c>
      <c r="I2872" s="8" t="n"/>
      <c r="J2872" s="9">
        <f>IF(C2872="","",IF(A2872="","일자 미기재",IF(F2872="","공수 미기재","")))</f>
        <v/>
      </c>
    </row>
    <row r="2873">
      <c r="A2873" s="7" t="n"/>
      <c r="B2873" s="8" t="n"/>
      <c r="C2873" s="9" t="n"/>
      <c r="D2873" s="9" t="n"/>
      <c r="E2873" s="8" t="n"/>
      <c r="F2873" s="9" t="n"/>
      <c r="G2873" s="10">
        <f>IF(OR(A2873="",B2873=""),"",COUNTIFS($A$4:$A$3003,A2873,$B$4:$B$3003,B2873))</f>
        <v/>
      </c>
      <c r="H2873" s="9">
        <f>IF(A2873="","",YEAR(A2873)&amp;"-"&amp;TEXT(MONTH(A2873),"00"))</f>
        <v/>
      </c>
      <c r="I2873" s="8" t="n"/>
      <c r="J2873" s="9">
        <f>IF(C2873="","",IF(A2873="","일자 미기재",IF(F2873="","공수 미기재","")))</f>
        <v/>
      </c>
    </row>
    <row r="2874">
      <c r="A2874" s="7" t="n"/>
      <c r="B2874" s="8" t="n"/>
      <c r="C2874" s="9" t="n"/>
      <c r="D2874" s="9" t="n"/>
      <c r="E2874" s="8" t="n"/>
      <c r="F2874" s="9" t="n"/>
      <c r="G2874" s="10">
        <f>IF(OR(A2874="",B2874=""),"",COUNTIFS($A$4:$A$3003,A2874,$B$4:$B$3003,B2874))</f>
        <v/>
      </c>
      <c r="H2874" s="9">
        <f>IF(A2874="","",YEAR(A2874)&amp;"-"&amp;TEXT(MONTH(A2874),"00"))</f>
        <v/>
      </c>
      <c r="I2874" s="8" t="n"/>
      <c r="J2874" s="9">
        <f>IF(C2874="","",IF(A2874="","일자 미기재",IF(F2874="","공수 미기재","")))</f>
        <v/>
      </c>
    </row>
    <row r="2875">
      <c r="A2875" s="7" t="n"/>
      <c r="B2875" s="8" t="n"/>
      <c r="C2875" s="9" t="n"/>
      <c r="D2875" s="9" t="n"/>
      <c r="E2875" s="8" t="n"/>
      <c r="F2875" s="9" t="n"/>
      <c r="G2875" s="10">
        <f>IF(OR(A2875="",B2875=""),"",COUNTIFS($A$4:$A$3003,A2875,$B$4:$B$3003,B2875))</f>
        <v/>
      </c>
      <c r="H2875" s="9">
        <f>IF(A2875="","",YEAR(A2875)&amp;"-"&amp;TEXT(MONTH(A2875),"00"))</f>
        <v/>
      </c>
      <c r="I2875" s="8" t="n"/>
      <c r="J2875" s="9">
        <f>IF(C2875="","",IF(A2875="","일자 미기재",IF(F2875="","공수 미기재","")))</f>
        <v/>
      </c>
    </row>
    <row r="2876">
      <c r="A2876" s="7" t="n"/>
      <c r="B2876" s="8" t="n"/>
      <c r="C2876" s="9" t="n"/>
      <c r="D2876" s="9" t="n"/>
      <c r="E2876" s="8" t="n"/>
      <c r="F2876" s="9" t="n"/>
      <c r="G2876" s="10">
        <f>IF(OR(A2876="",B2876=""),"",COUNTIFS($A$4:$A$3003,A2876,$B$4:$B$3003,B2876))</f>
        <v/>
      </c>
      <c r="H2876" s="9">
        <f>IF(A2876="","",YEAR(A2876)&amp;"-"&amp;TEXT(MONTH(A2876),"00"))</f>
        <v/>
      </c>
      <c r="I2876" s="8" t="n"/>
      <c r="J2876" s="9">
        <f>IF(C2876="","",IF(A2876="","일자 미기재",IF(F2876="","공수 미기재","")))</f>
        <v/>
      </c>
    </row>
    <row r="2877">
      <c r="A2877" s="7" t="n"/>
      <c r="B2877" s="8" t="n"/>
      <c r="C2877" s="9" t="n"/>
      <c r="D2877" s="9" t="n"/>
      <c r="E2877" s="8" t="n"/>
      <c r="F2877" s="9" t="n"/>
      <c r="G2877" s="10">
        <f>IF(OR(A2877="",B2877=""),"",COUNTIFS($A$4:$A$3003,A2877,$B$4:$B$3003,B2877))</f>
        <v/>
      </c>
      <c r="H2877" s="9">
        <f>IF(A2877="","",YEAR(A2877)&amp;"-"&amp;TEXT(MONTH(A2877),"00"))</f>
        <v/>
      </c>
      <c r="I2877" s="8" t="n"/>
      <c r="J2877" s="9">
        <f>IF(C2877="","",IF(A2877="","일자 미기재",IF(F2877="","공수 미기재","")))</f>
        <v/>
      </c>
    </row>
    <row r="2878">
      <c r="A2878" s="7" t="n"/>
      <c r="B2878" s="8" t="n"/>
      <c r="C2878" s="9" t="n"/>
      <c r="D2878" s="9" t="n"/>
      <c r="E2878" s="8" t="n"/>
      <c r="F2878" s="9" t="n"/>
      <c r="G2878" s="10">
        <f>IF(OR(A2878="",B2878=""),"",COUNTIFS($A$4:$A$3003,A2878,$B$4:$B$3003,B2878))</f>
        <v/>
      </c>
      <c r="H2878" s="9">
        <f>IF(A2878="","",YEAR(A2878)&amp;"-"&amp;TEXT(MONTH(A2878),"00"))</f>
        <v/>
      </c>
      <c r="I2878" s="8" t="n"/>
      <c r="J2878" s="9">
        <f>IF(C2878="","",IF(A2878="","일자 미기재",IF(F2878="","공수 미기재","")))</f>
        <v/>
      </c>
    </row>
    <row r="2879">
      <c r="A2879" s="7" t="n"/>
      <c r="B2879" s="8" t="n"/>
      <c r="C2879" s="9" t="n"/>
      <c r="D2879" s="9" t="n"/>
      <c r="E2879" s="8" t="n"/>
      <c r="F2879" s="9" t="n"/>
      <c r="G2879" s="10">
        <f>IF(OR(A2879="",B2879=""),"",COUNTIFS($A$4:$A$3003,A2879,$B$4:$B$3003,B2879))</f>
        <v/>
      </c>
      <c r="H2879" s="9">
        <f>IF(A2879="","",YEAR(A2879)&amp;"-"&amp;TEXT(MONTH(A2879),"00"))</f>
        <v/>
      </c>
      <c r="I2879" s="8" t="n"/>
      <c r="J2879" s="9">
        <f>IF(C2879="","",IF(A2879="","일자 미기재",IF(F2879="","공수 미기재","")))</f>
        <v/>
      </c>
    </row>
    <row r="2880">
      <c r="A2880" s="7" t="n"/>
      <c r="B2880" s="8" t="n"/>
      <c r="C2880" s="9" t="n"/>
      <c r="D2880" s="9" t="n"/>
      <c r="E2880" s="8" t="n"/>
      <c r="F2880" s="9" t="n"/>
      <c r="G2880" s="10">
        <f>IF(OR(A2880="",B2880=""),"",COUNTIFS($A$4:$A$3003,A2880,$B$4:$B$3003,B2880))</f>
        <v/>
      </c>
      <c r="H2880" s="9">
        <f>IF(A2880="","",YEAR(A2880)&amp;"-"&amp;TEXT(MONTH(A2880),"00"))</f>
        <v/>
      </c>
      <c r="I2880" s="8" t="n"/>
      <c r="J2880" s="9">
        <f>IF(C2880="","",IF(A2880="","일자 미기재",IF(F2880="","공수 미기재","")))</f>
        <v/>
      </c>
    </row>
    <row r="2881">
      <c r="A2881" s="7" t="n"/>
      <c r="B2881" s="8" t="n"/>
      <c r="C2881" s="9" t="n"/>
      <c r="D2881" s="9" t="n"/>
      <c r="E2881" s="8" t="n"/>
      <c r="F2881" s="9" t="n"/>
      <c r="G2881" s="10">
        <f>IF(OR(A2881="",B2881=""),"",COUNTIFS($A$4:$A$3003,A2881,$B$4:$B$3003,B2881))</f>
        <v/>
      </c>
      <c r="H2881" s="9">
        <f>IF(A2881="","",YEAR(A2881)&amp;"-"&amp;TEXT(MONTH(A2881),"00"))</f>
        <v/>
      </c>
      <c r="I2881" s="8" t="n"/>
      <c r="J2881" s="9">
        <f>IF(C2881="","",IF(A2881="","일자 미기재",IF(F2881="","공수 미기재","")))</f>
        <v/>
      </c>
    </row>
    <row r="2882">
      <c r="A2882" s="7" t="n"/>
      <c r="B2882" s="8" t="n"/>
      <c r="C2882" s="9" t="n"/>
      <c r="D2882" s="9" t="n"/>
      <c r="E2882" s="8" t="n"/>
      <c r="F2882" s="9" t="n"/>
      <c r="G2882" s="10">
        <f>IF(OR(A2882="",B2882=""),"",COUNTIFS($A$4:$A$3003,A2882,$B$4:$B$3003,B2882))</f>
        <v/>
      </c>
      <c r="H2882" s="9">
        <f>IF(A2882="","",YEAR(A2882)&amp;"-"&amp;TEXT(MONTH(A2882),"00"))</f>
        <v/>
      </c>
      <c r="I2882" s="8" t="n"/>
      <c r="J2882" s="9">
        <f>IF(C2882="","",IF(A2882="","일자 미기재",IF(F2882="","공수 미기재","")))</f>
        <v/>
      </c>
    </row>
    <row r="2883">
      <c r="A2883" s="7" t="n"/>
      <c r="B2883" s="8" t="n"/>
      <c r="C2883" s="9" t="n"/>
      <c r="D2883" s="9" t="n"/>
      <c r="E2883" s="8" t="n"/>
      <c r="F2883" s="9" t="n"/>
      <c r="G2883" s="10">
        <f>IF(OR(A2883="",B2883=""),"",COUNTIFS($A$4:$A$3003,A2883,$B$4:$B$3003,B2883))</f>
        <v/>
      </c>
      <c r="H2883" s="9">
        <f>IF(A2883="","",YEAR(A2883)&amp;"-"&amp;TEXT(MONTH(A2883),"00"))</f>
        <v/>
      </c>
      <c r="I2883" s="8" t="n"/>
      <c r="J2883" s="9">
        <f>IF(C2883="","",IF(A2883="","일자 미기재",IF(F2883="","공수 미기재","")))</f>
        <v/>
      </c>
    </row>
    <row r="2884">
      <c r="A2884" s="7" t="n"/>
      <c r="B2884" s="8" t="n"/>
      <c r="C2884" s="9" t="n"/>
      <c r="D2884" s="9" t="n"/>
      <c r="E2884" s="8" t="n"/>
      <c r="F2884" s="9" t="n"/>
      <c r="G2884" s="10">
        <f>IF(OR(A2884="",B2884=""),"",COUNTIFS($A$4:$A$3003,A2884,$B$4:$B$3003,B2884))</f>
        <v/>
      </c>
      <c r="H2884" s="9">
        <f>IF(A2884="","",YEAR(A2884)&amp;"-"&amp;TEXT(MONTH(A2884),"00"))</f>
        <v/>
      </c>
      <c r="I2884" s="8" t="n"/>
      <c r="J2884" s="9">
        <f>IF(C2884="","",IF(A2884="","일자 미기재",IF(F2884="","공수 미기재","")))</f>
        <v/>
      </c>
    </row>
    <row r="2885">
      <c r="A2885" s="7" t="n"/>
      <c r="B2885" s="8" t="n"/>
      <c r="C2885" s="9" t="n"/>
      <c r="D2885" s="9" t="n"/>
      <c r="E2885" s="8" t="n"/>
      <c r="F2885" s="9" t="n"/>
      <c r="G2885" s="10">
        <f>IF(OR(A2885="",B2885=""),"",COUNTIFS($A$4:$A$3003,A2885,$B$4:$B$3003,B2885))</f>
        <v/>
      </c>
      <c r="H2885" s="9">
        <f>IF(A2885="","",YEAR(A2885)&amp;"-"&amp;TEXT(MONTH(A2885),"00"))</f>
        <v/>
      </c>
      <c r="I2885" s="8" t="n"/>
      <c r="J2885" s="9">
        <f>IF(C2885="","",IF(A2885="","일자 미기재",IF(F2885="","공수 미기재","")))</f>
        <v/>
      </c>
    </row>
    <row r="2886">
      <c r="A2886" s="7" t="n"/>
      <c r="B2886" s="8" t="n"/>
      <c r="C2886" s="9" t="n"/>
      <c r="D2886" s="9" t="n"/>
      <c r="E2886" s="8" t="n"/>
      <c r="F2886" s="9" t="n"/>
      <c r="G2886" s="10">
        <f>IF(OR(A2886="",B2886=""),"",COUNTIFS($A$4:$A$3003,A2886,$B$4:$B$3003,B2886))</f>
        <v/>
      </c>
      <c r="H2886" s="9">
        <f>IF(A2886="","",YEAR(A2886)&amp;"-"&amp;TEXT(MONTH(A2886),"00"))</f>
        <v/>
      </c>
      <c r="I2886" s="8" t="n"/>
      <c r="J2886" s="9">
        <f>IF(C2886="","",IF(A2886="","일자 미기재",IF(F2886="","공수 미기재","")))</f>
        <v/>
      </c>
    </row>
    <row r="2887">
      <c r="A2887" s="7" t="n"/>
      <c r="B2887" s="8" t="n"/>
      <c r="C2887" s="9" t="n"/>
      <c r="D2887" s="9" t="n"/>
      <c r="E2887" s="8" t="n"/>
      <c r="F2887" s="9" t="n"/>
      <c r="G2887" s="10">
        <f>IF(OR(A2887="",B2887=""),"",COUNTIFS($A$4:$A$3003,A2887,$B$4:$B$3003,B2887))</f>
        <v/>
      </c>
      <c r="H2887" s="9">
        <f>IF(A2887="","",YEAR(A2887)&amp;"-"&amp;TEXT(MONTH(A2887),"00"))</f>
        <v/>
      </c>
      <c r="I2887" s="8" t="n"/>
      <c r="J2887" s="9">
        <f>IF(C2887="","",IF(A2887="","일자 미기재",IF(F2887="","공수 미기재","")))</f>
        <v/>
      </c>
    </row>
    <row r="2888">
      <c r="A2888" s="7" t="n"/>
      <c r="B2888" s="8" t="n"/>
      <c r="C2888" s="9" t="n"/>
      <c r="D2888" s="9" t="n"/>
      <c r="E2888" s="8" t="n"/>
      <c r="F2888" s="9" t="n"/>
      <c r="G2888" s="10">
        <f>IF(OR(A2888="",B2888=""),"",COUNTIFS($A$4:$A$3003,A2888,$B$4:$B$3003,B2888))</f>
        <v/>
      </c>
      <c r="H2888" s="9">
        <f>IF(A2888="","",YEAR(A2888)&amp;"-"&amp;TEXT(MONTH(A2888),"00"))</f>
        <v/>
      </c>
      <c r="I2888" s="8" t="n"/>
      <c r="J2888" s="9">
        <f>IF(C2888="","",IF(A2888="","일자 미기재",IF(F2888="","공수 미기재","")))</f>
        <v/>
      </c>
    </row>
    <row r="2889">
      <c r="A2889" s="7" t="n"/>
      <c r="B2889" s="8" t="n"/>
      <c r="C2889" s="9" t="n"/>
      <c r="D2889" s="9" t="n"/>
      <c r="E2889" s="8" t="n"/>
      <c r="F2889" s="9" t="n"/>
      <c r="G2889" s="10">
        <f>IF(OR(A2889="",B2889=""),"",COUNTIFS($A$4:$A$3003,A2889,$B$4:$B$3003,B2889))</f>
        <v/>
      </c>
      <c r="H2889" s="9">
        <f>IF(A2889="","",YEAR(A2889)&amp;"-"&amp;TEXT(MONTH(A2889),"00"))</f>
        <v/>
      </c>
      <c r="I2889" s="8" t="n"/>
      <c r="J2889" s="9">
        <f>IF(C2889="","",IF(A2889="","일자 미기재",IF(F2889="","공수 미기재","")))</f>
        <v/>
      </c>
    </row>
    <row r="2890">
      <c r="A2890" s="7" t="n"/>
      <c r="B2890" s="8" t="n"/>
      <c r="C2890" s="9" t="n"/>
      <c r="D2890" s="9" t="n"/>
      <c r="E2890" s="8" t="n"/>
      <c r="F2890" s="9" t="n"/>
      <c r="G2890" s="10">
        <f>IF(OR(A2890="",B2890=""),"",COUNTIFS($A$4:$A$3003,A2890,$B$4:$B$3003,B2890))</f>
        <v/>
      </c>
      <c r="H2890" s="9">
        <f>IF(A2890="","",YEAR(A2890)&amp;"-"&amp;TEXT(MONTH(A2890),"00"))</f>
        <v/>
      </c>
      <c r="I2890" s="8" t="n"/>
      <c r="J2890" s="9">
        <f>IF(C2890="","",IF(A2890="","일자 미기재",IF(F2890="","공수 미기재","")))</f>
        <v/>
      </c>
    </row>
    <row r="2891">
      <c r="A2891" s="7" t="n"/>
      <c r="B2891" s="8" t="n"/>
      <c r="C2891" s="9" t="n"/>
      <c r="D2891" s="9" t="n"/>
      <c r="E2891" s="8" t="n"/>
      <c r="F2891" s="9" t="n"/>
      <c r="G2891" s="10">
        <f>IF(OR(A2891="",B2891=""),"",COUNTIFS($A$4:$A$3003,A2891,$B$4:$B$3003,B2891))</f>
        <v/>
      </c>
      <c r="H2891" s="9">
        <f>IF(A2891="","",YEAR(A2891)&amp;"-"&amp;TEXT(MONTH(A2891),"00"))</f>
        <v/>
      </c>
      <c r="I2891" s="8" t="n"/>
      <c r="J2891" s="9">
        <f>IF(C2891="","",IF(A2891="","일자 미기재",IF(F2891="","공수 미기재","")))</f>
        <v/>
      </c>
    </row>
    <row r="2892">
      <c r="A2892" s="7" t="n"/>
      <c r="B2892" s="8" t="n"/>
      <c r="C2892" s="9" t="n"/>
      <c r="D2892" s="9" t="n"/>
      <c r="E2892" s="8" t="n"/>
      <c r="F2892" s="9" t="n"/>
      <c r="G2892" s="10">
        <f>IF(OR(A2892="",B2892=""),"",COUNTIFS($A$4:$A$3003,A2892,$B$4:$B$3003,B2892))</f>
        <v/>
      </c>
      <c r="H2892" s="9">
        <f>IF(A2892="","",YEAR(A2892)&amp;"-"&amp;TEXT(MONTH(A2892),"00"))</f>
        <v/>
      </c>
      <c r="I2892" s="8" t="n"/>
      <c r="J2892" s="9">
        <f>IF(C2892="","",IF(A2892="","일자 미기재",IF(F2892="","공수 미기재","")))</f>
        <v/>
      </c>
    </row>
    <row r="2893">
      <c r="A2893" s="7" t="n"/>
      <c r="B2893" s="8" t="n"/>
      <c r="C2893" s="9" t="n"/>
      <c r="D2893" s="9" t="n"/>
      <c r="E2893" s="8" t="n"/>
      <c r="F2893" s="9" t="n"/>
      <c r="G2893" s="10">
        <f>IF(OR(A2893="",B2893=""),"",COUNTIFS($A$4:$A$3003,A2893,$B$4:$B$3003,B2893))</f>
        <v/>
      </c>
      <c r="H2893" s="9">
        <f>IF(A2893="","",YEAR(A2893)&amp;"-"&amp;TEXT(MONTH(A2893),"00"))</f>
        <v/>
      </c>
      <c r="I2893" s="8" t="n"/>
      <c r="J2893" s="9">
        <f>IF(C2893="","",IF(A2893="","일자 미기재",IF(F2893="","공수 미기재","")))</f>
        <v/>
      </c>
    </row>
    <row r="2894">
      <c r="A2894" s="7" t="n"/>
      <c r="B2894" s="8" t="n"/>
      <c r="C2894" s="9" t="n"/>
      <c r="D2894" s="9" t="n"/>
      <c r="E2894" s="8" t="n"/>
      <c r="F2894" s="9" t="n"/>
      <c r="G2894" s="10">
        <f>IF(OR(A2894="",B2894=""),"",COUNTIFS($A$4:$A$3003,A2894,$B$4:$B$3003,B2894))</f>
        <v/>
      </c>
      <c r="H2894" s="9">
        <f>IF(A2894="","",YEAR(A2894)&amp;"-"&amp;TEXT(MONTH(A2894),"00"))</f>
        <v/>
      </c>
      <c r="I2894" s="8" t="n"/>
      <c r="J2894" s="9">
        <f>IF(C2894="","",IF(A2894="","일자 미기재",IF(F2894="","공수 미기재","")))</f>
        <v/>
      </c>
    </row>
    <row r="2895">
      <c r="A2895" s="7" t="n"/>
      <c r="B2895" s="8" t="n"/>
      <c r="C2895" s="9" t="n"/>
      <c r="D2895" s="9" t="n"/>
      <c r="E2895" s="8" t="n"/>
      <c r="F2895" s="9" t="n"/>
      <c r="G2895" s="10">
        <f>IF(OR(A2895="",B2895=""),"",COUNTIFS($A$4:$A$3003,A2895,$B$4:$B$3003,B2895))</f>
        <v/>
      </c>
      <c r="H2895" s="9">
        <f>IF(A2895="","",YEAR(A2895)&amp;"-"&amp;TEXT(MONTH(A2895),"00"))</f>
        <v/>
      </c>
      <c r="I2895" s="8" t="n"/>
      <c r="J2895" s="9">
        <f>IF(C2895="","",IF(A2895="","일자 미기재",IF(F2895="","공수 미기재","")))</f>
        <v/>
      </c>
    </row>
    <row r="2896">
      <c r="A2896" s="7" t="n"/>
      <c r="B2896" s="8" t="n"/>
      <c r="C2896" s="9" t="n"/>
      <c r="D2896" s="9" t="n"/>
      <c r="E2896" s="8" t="n"/>
      <c r="F2896" s="9" t="n"/>
      <c r="G2896" s="10">
        <f>IF(OR(A2896="",B2896=""),"",COUNTIFS($A$4:$A$3003,A2896,$B$4:$B$3003,B2896))</f>
        <v/>
      </c>
      <c r="H2896" s="9">
        <f>IF(A2896="","",YEAR(A2896)&amp;"-"&amp;TEXT(MONTH(A2896),"00"))</f>
        <v/>
      </c>
      <c r="I2896" s="8" t="n"/>
      <c r="J2896" s="9">
        <f>IF(C2896="","",IF(A2896="","일자 미기재",IF(F2896="","공수 미기재","")))</f>
        <v/>
      </c>
    </row>
    <row r="2897">
      <c r="A2897" s="7" t="n"/>
      <c r="B2897" s="8" t="n"/>
      <c r="C2897" s="9" t="n"/>
      <c r="D2897" s="9" t="n"/>
      <c r="E2897" s="8" t="n"/>
      <c r="F2897" s="9" t="n"/>
      <c r="G2897" s="10">
        <f>IF(OR(A2897="",B2897=""),"",COUNTIFS($A$4:$A$3003,A2897,$B$4:$B$3003,B2897))</f>
        <v/>
      </c>
      <c r="H2897" s="9">
        <f>IF(A2897="","",YEAR(A2897)&amp;"-"&amp;TEXT(MONTH(A2897),"00"))</f>
        <v/>
      </c>
      <c r="I2897" s="8" t="n"/>
      <c r="J2897" s="9">
        <f>IF(C2897="","",IF(A2897="","일자 미기재",IF(F2897="","공수 미기재","")))</f>
        <v/>
      </c>
    </row>
    <row r="2898">
      <c r="A2898" s="7" t="n"/>
      <c r="B2898" s="8" t="n"/>
      <c r="C2898" s="9" t="n"/>
      <c r="D2898" s="9" t="n"/>
      <c r="E2898" s="8" t="n"/>
      <c r="F2898" s="9" t="n"/>
      <c r="G2898" s="10">
        <f>IF(OR(A2898="",B2898=""),"",COUNTIFS($A$4:$A$3003,A2898,$B$4:$B$3003,B2898))</f>
        <v/>
      </c>
      <c r="H2898" s="9">
        <f>IF(A2898="","",YEAR(A2898)&amp;"-"&amp;TEXT(MONTH(A2898),"00"))</f>
        <v/>
      </c>
      <c r="I2898" s="8" t="n"/>
      <c r="J2898" s="9">
        <f>IF(C2898="","",IF(A2898="","일자 미기재",IF(F2898="","공수 미기재","")))</f>
        <v/>
      </c>
    </row>
    <row r="2899">
      <c r="A2899" s="7" t="n"/>
      <c r="B2899" s="8" t="n"/>
      <c r="C2899" s="9" t="n"/>
      <c r="D2899" s="9" t="n"/>
      <c r="E2899" s="8" t="n"/>
      <c r="F2899" s="9" t="n"/>
      <c r="G2899" s="10">
        <f>IF(OR(A2899="",B2899=""),"",COUNTIFS($A$4:$A$3003,A2899,$B$4:$B$3003,B2899))</f>
        <v/>
      </c>
      <c r="H2899" s="9">
        <f>IF(A2899="","",YEAR(A2899)&amp;"-"&amp;TEXT(MONTH(A2899),"00"))</f>
        <v/>
      </c>
      <c r="I2899" s="8" t="n"/>
      <c r="J2899" s="9">
        <f>IF(C2899="","",IF(A2899="","일자 미기재",IF(F2899="","공수 미기재","")))</f>
        <v/>
      </c>
    </row>
    <row r="2900">
      <c r="A2900" s="7" t="n"/>
      <c r="B2900" s="8" t="n"/>
      <c r="C2900" s="9" t="n"/>
      <c r="D2900" s="9" t="n"/>
      <c r="E2900" s="8" t="n"/>
      <c r="F2900" s="9" t="n"/>
      <c r="G2900" s="10">
        <f>IF(OR(A2900="",B2900=""),"",COUNTIFS($A$4:$A$3003,A2900,$B$4:$B$3003,B2900))</f>
        <v/>
      </c>
      <c r="H2900" s="9">
        <f>IF(A2900="","",YEAR(A2900)&amp;"-"&amp;TEXT(MONTH(A2900),"00"))</f>
        <v/>
      </c>
      <c r="I2900" s="8" t="n"/>
      <c r="J2900" s="9">
        <f>IF(C2900="","",IF(A2900="","일자 미기재",IF(F2900="","공수 미기재","")))</f>
        <v/>
      </c>
    </row>
    <row r="2901">
      <c r="A2901" s="7" t="n"/>
      <c r="B2901" s="8" t="n"/>
      <c r="C2901" s="9" t="n"/>
      <c r="D2901" s="9" t="n"/>
      <c r="E2901" s="8" t="n"/>
      <c r="F2901" s="9" t="n"/>
      <c r="G2901" s="10">
        <f>IF(OR(A2901="",B2901=""),"",COUNTIFS($A$4:$A$3003,A2901,$B$4:$B$3003,B2901))</f>
        <v/>
      </c>
      <c r="H2901" s="9">
        <f>IF(A2901="","",YEAR(A2901)&amp;"-"&amp;TEXT(MONTH(A2901),"00"))</f>
        <v/>
      </c>
      <c r="I2901" s="8" t="n"/>
      <c r="J2901" s="9">
        <f>IF(C2901="","",IF(A2901="","일자 미기재",IF(F2901="","공수 미기재","")))</f>
        <v/>
      </c>
    </row>
    <row r="2902">
      <c r="A2902" s="7" t="n"/>
      <c r="B2902" s="8" t="n"/>
      <c r="C2902" s="9" t="n"/>
      <c r="D2902" s="9" t="n"/>
      <c r="E2902" s="8" t="n"/>
      <c r="F2902" s="9" t="n"/>
      <c r="G2902" s="10">
        <f>IF(OR(A2902="",B2902=""),"",COUNTIFS($A$4:$A$3003,A2902,$B$4:$B$3003,B2902))</f>
        <v/>
      </c>
      <c r="H2902" s="9">
        <f>IF(A2902="","",YEAR(A2902)&amp;"-"&amp;TEXT(MONTH(A2902),"00"))</f>
        <v/>
      </c>
      <c r="I2902" s="8" t="n"/>
      <c r="J2902" s="9">
        <f>IF(C2902="","",IF(A2902="","일자 미기재",IF(F2902="","공수 미기재","")))</f>
        <v/>
      </c>
    </row>
    <row r="2903">
      <c r="A2903" s="7" t="n"/>
      <c r="B2903" s="8" t="n"/>
      <c r="C2903" s="9" t="n"/>
      <c r="D2903" s="9" t="n"/>
      <c r="E2903" s="8" t="n"/>
      <c r="F2903" s="9" t="n"/>
      <c r="G2903" s="10">
        <f>IF(OR(A2903="",B2903=""),"",COUNTIFS($A$4:$A$3003,A2903,$B$4:$B$3003,B2903))</f>
        <v/>
      </c>
      <c r="H2903" s="9">
        <f>IF(A2903="","",YEAR(A2903)&amp;"-"&amp;TEXT(MONTH(A2903),"00"))</f>
        <v/>
      </c>
      <c r="I2903" s="8" t="n"/>
      <c r="J2903" s="9">
        <f>IF(C2903="","",IF(A2903="","일자 미기재",IF(F2903="","공수 미기재","")))</f>
        <v/>
      </c>
    </row>
    <row r="2904">
      <c r="A2904" s="7" t="n"/>
      <c r="B2904" s="8" t="n"/>
      <c r="C2904" s="9" t="n"/>
      <c r="D2904" s="9" t="n"/>
      <c r="E2904" s="8" t="n"/>
      <c r="F2904" s="9" t="n"/>
      <c r="G2904" s="10">
        <f>IF(OR(A2904="",B2904=""),"",COUNTIFS($A$4:$A$3003,A2904,$B$4:$B$3003,B2904))</f>
        <v/>
      </c>
      <c r="H2904" s="9">
        <f>IF(A2904="","",YEAR(A2904)&amp;"-"&amp;TEXT(MONTH(A2904),"00"))</f>
        <v/>
      </c>
      <c r="I2904" s="8" t="n"/>
      <c r="J2904" s="9">
        <f>IF(C2904="","",IF(A2904="","일자 미기재",IF(F2904="","공수 미기재","")))</f>
        <v/>
      </c>
    </row>
    <row r="2905">
      <c r="A2905" s="7" t="n"/>
      <c r="B2905" s="8" t="n"/>
      <c r="C2905" s="9" t="n"/>
      <c r="D2905" s="9" t="n"/>
      <c r="E2905" s="8" t="n"/>
      <c r="F2905" s="9" t="n"/>
      <c r="G2905" s="10">
        <f>IF(OR(A2905="",B2905=""),"",COUNTIFS($A$4:$A$3003,A2905,$B$4:$B$3003,B2905))</f>
        <v/>
      </c>
      <c r="H2905" s="9">
        <f>IF(A2905="","",YEAR(A2905)&amp;"-"&amp;TEXT(MONTH(A2905),"00"))</f>
        <v/>
      </c>
      <c r="I2905" s="8" t="n"/>
      <c r="J2905" s="9">
        <f>IF(C2905="","",IF(A2905="","일자 미기재",IF(F2905="","공수 미기재","")))</f>
        <v/>
      </c>
    </row>
    <row r="2906">
      <c r="A2906" s="7" t="n"/>
      <c r="B2906" s="8" t="n"/>
      <c r="C2906" s="9" t="n"/>
      <c r="D2906" s="9" t="n"/>
      <c r="E2906" s="8" t="n"/>
      <c r="F2906" s="9" t="n"/>
      <c r="G2906" s="10">
        <f>IF(OR(A2906="",B2906=""),"",COUNTIFS($A$4:$A$3003,A2906,$B$4:$B$3003,B2906))</f>
        <v/>
      </c>
      <c r="H2906" s="9">
        <f>IF(A2906="","",YEAR(A2906)&amp;"-"&amp;TEXT(MONTH(A2906),"00"))</f>
        <v/>
      </c>
      <c r="I2906" s="8" t="n"/>
      <c r="J2906" s="9">
        <f>IF(C2906="","",IF(A2906="","일자 미기재",IF(F2906="","공수 미기재","")))</f>
        <v/>
      </c>
    </row>
    <row r="2907">
      <c r="A2907" s="7" t="n"/>
      <c r="B2907" s="8" t="n"/>
      <c r="C2907" s="9" t="n"/>
      <c r="D2907" s="9" t="n"/>
      <c r="E2907" s="8" t="n"/>
      <c r="F2907" s="9" t="n"/>
      <c r="G2907" s="10">
        <f>IF(OR(A2907="",B2907=""),"",COUNTIFS($A$4:$A$3003,A2907,$B$4:$B$3003,B2907))</f>
        <v/>
      </c>
      <c r="H2907" s="9">
        <f>IF(A2907="","",YEAR(A2907)&amp;"-"&amp;TEXT(MONTH(A2907),"00"))</f>
        <v/>
      </c>
      <c r="I2907" s="8" t="n"/>
      <c r="J2907" s="9">
        <f>IF(C2907="","",IF(A2907="","일자 미기재",IF(F2907="","공수 미기재","")))</f>
        <v/>
      </c>
    </row>
    <row r="2908">
      <c r="A2908" s="7" t="n"/>
      <c r="B2908" s="8" t="n"/>
      <c r="C2908" s="9" t="n"/>
      <c r="D2908" s="9" t="n"/>
      <c r="E2908" s="8" t="n"/>
      <c r="F2908" s="9" t="n"/>
      <c r="G2908" s="10">
        <f>IF(OR(A2908="",B2908=""),"",COUNTIFS($A$4:$A$3003,A2908,$B$4:$B$3003,B2908))</f>
        <v/>
      </c>
      <c r="H2908" s="9">
        <f>IF(A2908="","",YEAR(A2908)&amp;"-"&amp;TEXT(MONTH(A2908),"00"))</f>
        <v/>
      </c>
      <c r="I2908" s="8" t="n"/>
      <c r="J2908" s="9">
        <f>IF(C2908="","",IF(A2908="","일자 미기재",IF(F2908="","공수 미기재","")))</f>
        <v/>
      </c>
    </row>
    <row r="2909">
      <c r="A2909" s="7" t="n"/>
      <c r="B2909" s="8" t="n"/>
      <c r="C2909" s="9" t="n"/>
      <c r="D2909" s="9" t="n"/>
      <c r="E2909" s="8" t="n"/>
      <c r="F2909" s="9" t="n"/>
      <c r="G2909" s="10">
        <f>IF(OR(A2909="",B2909=""),"",COUNTIFS($A$4:$A$3003,A2909,$B$4:$B$3003,B2909))</f>
        <v/>
      </c>
      <c r="H2909" s="9">
        <f>IF(A2909="","",YEAR(A2909)&amp;"-"&amp;TEXT(MONTH(A2909),"00"))</f>
        <v/>
      </c>
      <c r="I2909" s="8" t="n"/>
      <c r="J2909" s="9">
        <f>IF(C2909="","",IF(A2909="","일자 미기재",IF(F2909="","공수 미기재","")))</f>
        <v/>
      </c>
    </row>
    <row r="2910">
      <c r="A2910" s="7" t="n"/>
      <c r="B2910" s="8" t="n"/>
      <c r="C2910" s="9" t="n"/>
      <c r="D2910" s="9" t="n"/>
      <c r="E2910" s="8" t="n"/>
      <c r="F2910" s="9" t="n"/>
      <c r="G2910" s="10">
        <f>IF(OR(A2910="",B2910=""),"",COUNTIFS($A$4:$A$3003,A2910,$B$4:$B$3003,B2910))</f>
        <v/>
      </c>
      <c r="H2910" s="9">
        <f>IF(A2910="","",YEAR(A2910)&amp;"-"&amp;TEXT(MONTH(A2910),"00"))</f>
        <v/>
      </c>
      <c r="I2910" s="8" t="n"/>
      <c r="J2910" s="9">
        <f>IF(C2910="","",IF(A2910="","일자 미기재",IF(F2910="","공수 미기재","")))</f>
        <v/>
      </c>
    </row>
    <row r="2911">
      <c r="A2911" s="7" t="n"/>
      <c r="B2911" s="8" t="n"/>
      <c r="C2911" s="9" t="n"/>
      <c r="D2911" s="9" t="n"/>
      <c r="E2911" s="8" t="n"/>
      <c r="F2911" s="9" t="n"/>
      <c r="G2911" s="10">
        <f>IF(OR(A2911="",B2911=""),"",COUNTIFS($A$4:$A$3003,A2911,$B$4:$B$3003,B2911))</f>
        <v/>
      </c>
      <c r="H2911" s="9">
        <f>IF(A2911="","",YEAR(A2911)&amp;"-"&amp;TEXT(MONTH(A2911),"00"))</f>
        <v/>
      </c>
      <c r="I2911" s="8" t="n"/>
      <c r="J2911" s="9">
        <f>IF(C2911="","",IF(A2911="","일자 미기재",IF(F2911="","공수 미기재","")))</f>
        <v/>
      </c>
    </row>
    <row r="2912">
      <c r="A2912" s="7" t="n"/>
      <c r="B2912" s="8" t="n"/>
      <c r="C2912" s="9" t="n"/>
      <c r="D2912" s="9" t="n"/>
      <c r="E2912" s="8" t="n"/>
      <c r="F2912" s="9" t="n"/>
      <c r="G2912" s="10">
        <f>IF(OR(A2912="",B2912=""),"",COUNTIFS($A$4:$A$3003,A2912,$B$4:$B$3003,B2912))</f>
        <v/>
      </c>
      <c r="H2912" s="9">
        <f>IF(A2912="","",YEAR(A2912)&amp;"-"&amp;TEXT(MONTH(A2912),"00"))</f>
        <v/>
      </c>
      <c r="I2912" s="8" t="n"/>
      <c r="J2912" s="9">
        <f>IF(C2912="","",IF(A2912="","일자 미기재",IF(F2912="","공수 미기재","")))</f>
        <v/>
      </c>
    </row>
    <row r="2913">
      <c r="A2913" s="7" t="n"/>
      <c r="B2913" s="8" t="n"/>
      <c r="C2913" s="9" t="n"/>
      <c r="D2913" s="9" t="n"/>
      <c r="E2913" s="8" t="n"/>
      <c r="F2913" s="9" t="n"/>
      <c r="G2913" s="10">
        <f>IF(OR(A2913="",B2913=""),"",COUNTIFS($A$4:$A$3003,A2913,$B$4:$B$3003,B2913))</f>
        <v/>
      </c>
      <c r="H2913" s="9">
        <f>IF(A2913="","",YEAR(A2913)&amp;"-"&amp;TEXT(MONTH(A2913),"00"))</f>
        <v/>
      </c>
      <c r="I2913" s="8" t="n"/>
      <c r="J2913" s="9">
        <f>IF(C2913="","",IF(A2913="","일자 미기재",IF(F2913="","공수 미기재","")))</f>
        <v/>
      </c>
    </row>
    <row r="2914">
      <c r="A2914" s="7" t="n"/>
      <c r="B2914" s="8" t="n"/>
      <c r="C2914" s="9" t="n"/>
      <c r="D2914" s="9" t="n"/>
      <c r="E2914" s="8" t="n"/>
      <c r="F2914" s="9" t="n"/>
      <c r="G2914" s="10">
        <f>IF(OR(A2914="",B2914=""),"",COUNTIFS($A$4:$A$3003,A2914,$B$4:$B$3003,B2914))</f>
        <v/>
      </c>
      <c r="H2914" s="9">
        <f>IF(A2914="","",YEAR(A2914)&amp;"-"&amp;TEXT(MONTH(A2914),"00"))</f>
        <v/>
      </c>
      <c r="I2914" s="8" t="n"/>
      <c r="J2914" s="9">
        <f>IF(C2914="","",IF(A2914="","일자 미기재",IF(F2914="","공수 미기재","")))</f>
        <v/>
      </c>
    </row>
    <row r="2915">
      <c r="A2915" s="7" t="n"/>
      <c r="B2915" s="8" t="n"/>
      <c r="C2915" s="9" t="n"/>
      <c r="D2915" s="9" t="n"/>
      <c r="E2915" s="8" t="n"/>
      <c r="F2915" s="9" t="n"/>
      <c r="G2915" s="10">
        <f>IF(OR(A2915="",B2915=""),"",COUNTIFS($A$4:$A$3003,A2915,$B$4:$B$3003,B2915))</f>
        <v/>
      </c>
      <c r="H2915" s="9">
        <f>IF(A2915="","",YEAR(A2915)&amp;"-"&amp;TEXT(MONTH(A2915),"00"))</f>
        <v/>
      </c>
      <c r="I2915" s="8" t="n"/>
      <c r="J2915" s="9">
        <f>IF(C2915="","",IF(A2915="","일자 미기재",IF(F2915="","공수 미기재","")))</f>
        <v/>
      </c>
    </row>
    <row r="2916">
      <c r="A2916" s="7" t="n"/>
      <c r="B2916" s="8" t="n"/>
      <c r="C2916" s="9" t="n"/>
      <c r="D2916" s="9" t="n"/>
      <c r="E2916" s="8" t="n"/>
      <c r="F2916" s="9" t="n"/>
      <c r="G2916" s="10">
        <f>IF(OR(A2916="",B2916=""),"",COUNTIFS($A$4:$A$3003,A2916,$B$4:$B$3003,B2916))</f>
        <v/>
      </c>
      <c r="H2916" s="9">
        <f>IF(A2916="","",YEAR(A2916)&amp;"-"&amp;TEXT(MONTH(A2916),"00"))</f>
        <v/>
      </c>
      <c r="I2916" s="8" t="n"/>
      <c r="J2916" s="9">
        <f>IF(C2916="","",IF(A2916="","일자 미기재",IF(F2916="","공수 미기재","")))</f>
        <v/>
      </c>
    </row>
    <row r="2917">
      <c r="A2917" s="7" t="n"/>
      <c r="B2917" s="8" t="n"/>
      <c r="C2917" s="9" t="n"/>
      <c r="D2917" s="9" t="n"/>
      <c r="E2917" s="8" t="n"/>
      <c r="F2917" s="9" t="n"/>
      <c r="G2917" s="10">
        <f>IF(OR(A2917="",B2917=""),"",COUNTIFS($A$4:$A$3003,A2917,$B$4:$B$3003,B2917))</f>
        <v/>
      </c>
      <c r="H2917" s="9">
        <f>IF(A2917="","",YEAR(A2917)&amp;"-"&amp;TEXT(MONTH(A2917),"00"))</f>
        <v/>
      </c>
      <c r="I2917" s="8" t="n"/>
      <c r="J2917" s="9">
        <f>IF(C2917="","",IF(A2917="","일자 미기재",IF(F2917="","공수 미기재","")))</f>
        <v/>
      </c>
    </row>
    <row r="2918">
      <c r="A2918" s="7" t="n"/>
      <c r="B2918" s="8" t="n"/>
      <c r="C2918" s="9" t="n"/>
      <c r="D2918" s="9" t="n"/>
      <c r="E2918" s="8" t="n"/>
      <c r="F2918" s="9" t="n"/>
      <c r="G2918" s="10">
        <f>IF(OR(A2918="",B2918=""),"",COUNTIFS($A$4:$A$3003,A2918,$B$4:$B$3003,B2918))</f>
        <v/>
      </c>
      <c r="H2918" s="9">
        <f>IF(A2918="","",YEAR(A2918)&amp;"-"&amp;TEXT(MONTH(A2918),"00"))</f>
        <v/>
      </c>
      <c r="I2918" s="8" t="n"/>
      <c r="J2918" s="9">
        <f>IF(C2918="","",IF(A2918="","일자 미기재",IF(F2918="","공수 미기재","")))</f>
        <v/>
      </c>
    </row>
    <row r="2919">
      <c r="A2919" s="7" t="n"/>
      <c r="B2919" s="8" t="n"/>
      <c r="C2919" s="9" t="n"/>
      <c r="D2919" s="9" t="n"/>
      <c r="E2919" s="8" t="n"/>
      <c r="F2919" s="9" t="n"/>
      <c r="G2919" s="10">
        <f>IF(OR(A2919="",B2919=""),"",COUNTIFS($A$4:$A$3003,A2919,$B$4:$B$3003,B2919))</f>
        <v/>
      </c>
      <c r="H2919" s="9">
        <f>IF(A2919="","",YEAR(A2919)&amp;"-"&amp;TEXT(MONTH(A2919),"00"))</f>
        <v/>
      </c>
      <c r="I2919" s="8" t="n"/>
      <c r="J2919" s="9">
        <f>IF(C2919="","",IF(A2919="","일자 미기재",IF(F2919="","공수 미기재","")))</f>
        <v/>
      </c>
    </row>
    <row r="2920">
      <c r="A2920" s="7" t="n"/>
      <c r="B2920" s="8" t="n"/>
      <c r="C2920" s="9" t="n"/>
      <c r="D2920" s="9" t="n"/>
      <c r="E2920" s="8" t="n"/>
      <c r="F2920" s="9" t="n"/>
      <c r="G2920" s="10">
        <f>IF(OR(A2920="",B2920=""),"",COUNTIFS($A$4:$A$3003,A2920,$B$4:$B$3003,B2920))</f>
        <v/>
      </c>
      <c r="H2920" s="9">
        <f>IF(A2920="","",YEAR(A2920)&amp;"-"&amp;TEXT(MONTH(A2920),"00"))</f>
        <v/>
      </c>
      <c r="I2920" s="8" t="n"/>
      <c r="J2920" s="9">
        <f>IF(C2920="","",IF(A2920="","일자 미기재",IF(F2920="","공수 미기재","")))</f>
        <v/>
      </c>
    </row>
    <row r="2921">
      <c r="A2921" s="7" t="n"/>
      <c r="B2921" s="8" t="n"/>
      <c r="C2921" s="9" t="n"/>
      <c r="D2921" s="9" t="n"/>
      <c r="E2921" s="8" t="n"/>
      <c r="F2921" s="9" t="n"/>
      <c r="G2921" s="10">
        <f>IF(OR(A2921="",B2921=""),"",COUNTIFS($A$4:$A$3003,A2921,$B$4:$B$3003,B2921))</f>
        <v/>
      </c>
      <c r="H2921" s="9">
        <f>IF(A2921="","",YEAR(A2921)&amp;"-"&amp;TEXT(MONTH(A2921),"00"))</f>
        <v/>
      </c>
      <c r="I2921" s="8" t="n"/>
      <c r="J2921" s="9">
        <f>IF(C2921="","",IF(A2921="","일자 미기재",IF(F2921="","공수 미기재","")))</f>
        <v/>
      </c>
    </row>
    <row r="2922">
      <c r="A2922" s="7" t="n"/>
      <c r="B2922" s="8" t="n"/>
      <c r="C2922" s="9" t="n"/>
      <c r="D2922" s="9" t="n"/>
      <c r="E2922" s="8" t="n"/>
      <c r="F2922" s="9" t="n"/>
      <c r="G2922" s="10">
        <f>IF(OR(A2922="",B2922=""),"",COUNTIFS($A$4:$A$3003,A2922,$B$4:$B$3003,B2922))</f>
        <v/>
      </c>
      <c r="H2922" s="9">
        <f>IF(A2922="","",YEAR(A2922)&amp;"-"&amp;TEXT(MONTH(A2922),"00"))</f>
        <v/>
      </c>
      <c r="I2922" s="8" t="n"/>
      <c r="J2922" s="9">
        <f>IF(C2922="","",IF(A2922="","일자 미기재",IF(F2922="","공수 미기재","")))</f>
        <v/>
      </c>
    </row>
    <row r="2923">
      <c r="A2923" s="7" t="n"/>
      <c r="B2923" s="8" t="n"/>
      <c r="C2923" s="9" t="n"/>
      <c r="D2923" s="9" t="n"/>
      <c r="E2923" s="8" t="n"/>
      <c r="F2923" s="9" t="n"/>
      <c r="G2923" s="10">
        <f>IF(OR(A2923="",B2923=""),"",COUNTIFS($A$4:$A$3003,A2923,$B$4:$B$3003,B2923))</f>
        <v/>
      </c>
      <c r="H2923" s="9">
        <f>IF(A2923="","",YEAR(A2923)&amp;"-"&amp;TEXT(MONTH(A2923),"00"))</f>
        <v/>
      </c>
      <c r="I2923" s="8" t="n"/>
      <c r="J2923" s="9">
        <f>IF(C2923="","",IF(A2923="","일자 미기재",IF(F2923="","공수 미기재","")))</f>
        <v/>
      </c>
    </row>
    <row r="2924">
      <c r="A2924" s="7" t="n"/>
      <c r="B2924" s="8" t="n"/>
      <c r="C2924" s="9" t="n"/>
      <c r="D2924" s="9" t="n"/>
      <c r="E2924" s="8" t="n"/>
      <c r="F2924" s="9" t="n"/>
      <c r="G2924" s="10">
        <f>IF(OR(A2924="",B2924=""),"",COUNTIFS($A$4:$A$3003,A2924,$B$4:$B$3003,B2924))</f>
        <v/>
      </c>
      <c r="H2924" s="9">
        <f>IF(A2924="","",YEAR(A2924)&amp;"-"&amp;TEXT(MONTH(A2924),"00"))</f>
        <v/>
      </c>
      <c r="I2924" s="8" t="n"/>
      <c r="J2924" s="9">
        <f>IF(C2924="","",IF(A2924="","일자 미기재",IF(F2924="","공수 미기재","")))</f>
        <v/>
      </c>
    </row>
    <row r="2925">
      <c r="A2925" s="7" t="n"/>
      <c r="B2925" s="8" t="n"/>
      <c r="C2925" s="9" t="n"/>
      <c r="D2925" s="9" t="n"/>
      <c r="E2925" s="8" t="n"/>
      <c r="F2925" s="9" t="n"/>
      <c r="G2925" s="10">
        <f>IF(OR(A2925="",B2925=""),"",COUNTIFS($A$4:$A$3003,A2925,$B$4:$B$3003,B2925))</f>
        <v/>
      </c>
      <c r="H2925" s="9">
        <f>IF(A2925="","",YEAR(A2925)&amp;"-"&amp;TEXT(MONTH(A2925),"00"))</f>
        <v/>
      </c>
      <c r="I2925" s="8" t="n"/>
      <c r="J2925" s="9">
        <f>IF(C2925="","",IF(A2925="","일자 미기재",IF(F2925="","공수 미기재","")))</f>
        <v/>
      </c>
    </row>
    <row r="2926">
      <c r="A2926" s="7" t="n"/>
      <c r="B2926" s="8" t="n"/>
      <c r="C2926" s="9" t="n"/>
      <c r="D2926" s="9" t="n"/>
      <c r="E2926" s="8" t="n"/>
      <c r="F2926" s="9" t="n"/>
      <c r="G2926" s="10">
        <f>IF(OR(A2926="",B2926=""),"",COUNTIFS($A$4:$A$3003,A2926,$B$4:$B$3003,B2926))</f>
        <v/>
      </c>
      <c r="H2926" s="9">
        <f>IF(A2926="","",YEAR(A2926)&amp;"-"&amp;TEXT(MONTH(A2926),"00"))</f>
        <v/>
      </c>
      <c r="I2926" s="8" t="n"/>
      <c r="J2926" s="9">
        <f>IF(C2926="","",IF(A2926="","일자 미기재",IF(F2926="","공수 미기재","")))</f>
        <v/>
      </c>
    </row>
    <row r="2927">
      <c r="A2927" s="7" t="n"/>
      <c r="B2927" s="8" t="n"/>
      <c r="C2927" s="9" t="n"/>
      <c r="D2927" s="9" t="n"/>
      <c r="E2927" s="8" t="n"/>
      <c r="F2927" s="9" t="n"/>
      <c r="G2927" s="10">
        <f>IF(OR(A2927="",B2927=""),"",COUNTIFS($A$4:$A$3003,A2927,$B$4:$B$3003,B2927))</f>
        <v/>
      </c>
      <c r="H2927" s="9">
        <f>IF(A2927="","",YEAR(A2927)&amp;"-"&amp;TEXT(MONTH(A2927),"00"))</f>
        <v/>
      </c>
      <c r="I2927" s="8" t="n"/>
      <c r="J2927" s="9">
        <f>IF(C2927="","",IF(A2927="","일자 미기재",IF(F2927="","공수 미기재","")))</f>
        <v/>
      </c>
    </row>
    <row r="2928">
      <c r="A2928" s="7" t="n"/>
      <c r="B2928" s="8" t="n"/>
      <c r="C2928" s="9" t="n"/>
      <c r="D2928" s="9" t="n"/>
      <c r="E2928" s="8" t="n"/>
      <c r="F2928" s="9" t="n"/>
      <c r="G2928" s="10">
        <f>IF(OR(A2928="",B2928=""),"",COUNTIFS($A$4:$A$3003,A2928,$B$4:$B$3003,B2928))</f>
        <v/>
      </c>
      <c r="H2928" s="9">
        <f>IF(A2928="","",YEAR(A2928)&amp;"-"&amp;TEXT(MONTH(A2928),"00"))</f>
        <v/>
      </c>
      <c r="I2928" s="8" t="n"/>
      <c r="J2928" s="9">
        <f>IF(C2928="","",IF(A2928="","일자 미기재",IF(F2928="","공수 미기재","")))</f>
        <v/>
      </c>
    </row>
    <row r="2929">
      <c r="A2929" s="7" t="n"/>
      <c r="B2929" s="8" t="n"/>
      <c r="C2929" s="9" t="n"/>
      <c r="D2929" s="9" t="n"/>
      <c r="E2929" s="8" t="n"/>
      <c r="F2929" s="9" t="n"/>
      <c r="G2929" s="10">
        <f>IF(OR(A2929="",B2929=""),"",COUNTIFS($A$4:$A$3003,A2929,$B$4:$B$3003,B2929))</f>
        <v/>
      </c>
      <c r="H2929" s="9">
        <f>IF(A2929="","",YEAR(A2929)&amp;"-"&amp;TEXT(MONTH(A2929),"00"))</f>
        <v/>
      </c>
      <c r="I2929" s="8" t="n"/>
      <c r="J2929" s="9">
        <f>IF(C2929="","",IF(A2929="","일자 미기재",IF(F2929="","공수 미기재","")))</f>
        <v/>
      </c>
    </row>
    <row r="2930">
      <c r="A2930" s="7" t="n"/>
      <c r="B2930" s="8" t="n"/>
      <c r="C2930" s="9" t="n"/>
      <c r="D2930" s="9" t="n"/>
      <c r="E2930" s="8" t="n"/>
      <c r="F2930" s="9" t="n"/>
      <c r="G2930" s="10">
        <f>IF(OR(A2930="",B2930=""),"",COUNTIFS($A$4:$A$3003,A2930,$B$4:$B$3003,B2930))</f>
        <v/>
      </c>
      <c r="H2930" s="9">
        <f>IF(A2930="","",YEAR(A2930)&amp;"-"&amp;TEXT(MONTH(A2930),"00"))</f>
        <v/>
      </c>
      <c r="I2930" s="8" t="n"/>
      <c r="J2930" s="9">
        <f>IF(C2930="","",IF(A2930="","일자 미기재",IF(F2930="","공수 미기재","")))</f>
        <v/>
      </c>
    </row>
    <row r="2931">
      <c r="A2931" s="7" t="n"/>
      <c r="B2931" s="8" t="n"/>
      <c r="C2931" s="9" t="n"/>
      <c r="D2931" s="9" t="n"/>
      <c r="E2931" s="8" t="n"/>
      <c r="F2931" s="9" t="n"/>
      <c r="G2931" s="10">
        <f>IF(OR(A2931="",B2931=""),"",COUNTIFS($A$4:$A$3003,A2931,$B$4:$B$3003,B2931))</f>
        <v/>
      </c>
      <c r="H2931" s="9">
        <f>IF(A2931="","",YEAR(A2931)&amp;"-"&amp;TEXT(MONTH(A2931),"00"))</f>
        <v/>
      </c>
      <c r="I2931" s="8" t="n"/>
      <c r="J2931" s="9">
        <f>IF(C2931="","",IF(A2931="","일자 미기재",IF(F2931="","공수 미기재","")))</f>
        <v/>
      </c>
    </row>
    <row r="2932">
      <c r="A2932" s="7" t="n"/>
      <c r="B2932" s="8" t="n"/>
      <c r="C2932" s="9" t="n"/>
      <c r="D2932" s="9" t="n"/>
      <c r="E2932" s="8" t="n"/>
      <c r="F2932" s="9" t="n"/>
      <c r="G2932" s="10">
        <f>IF(OR(A2932="",B2932=""),"",COUNTIFS($A$4:$A$3003,A2932,$B$4:$B$3003,B2932))</f>
        <v/>
      </c>
      <c r="H2932" s="9">
        <f>IF(A2932="","",YEAR(A2932)&amp;"-"&amp;TEXT(MONTH(A2932),"00"))</f>
        <v/>
      </c>
      <c r="I2932" s="8" t="n"/>
      <c r="J2932" s="9">
        <f>IF(C2932="","",IF(A2932="","일자 미기재",IF(F2932="","공수 미기재","")))</f>
        <v/>
      </c>
    </row>
    <row r="2933">
      <c r="A2933" s="7" t="n"/>
      <c r="B2933" s="8" t="n"/>
      <c r="C2933" s="9" t="n"/>
      <c r="D2933" s="9" t="n"/>
      <c r="E2933" s="8" t="n"/>
      <c r="F2933" s="9" t="n"/>
      <c r="G2933" s="10">
        <f>IF(OR(A2933="",B2933=""),"",COUNTIFS($A$4:$A$3003,A2933,$B$4:$B$3003,B2933))</f>
        <v/>
      </c>
      <c r="H2933" s="9">
        <f>IF(A2933="","",YEAR(A2933)&amp;"-"&amp;TEXT(MONTH(A2933),"00"))</f>
        <v/>
      </c>
      <c r="I2933" s="8" t="n"/>
      <c r="J2933" s="9">
        <f>IF(C2933="","",IF(A2933="","일자 미기재",IF(F2933="","공수 미기재","")))</f>
        <v/>
      </c>
    </row>
    <row r="2934">
      <c r="A2934" s="7" t="n"/>
      <c r="B2934" s="8" t="n"/>
      <c r="C2934" s="9" t="n"/>
      <c r="D2934" s="9" t="n"/>
      <c r="E2934" s="8" t="n"/>
      <c r="F2934" s="9" t="n"/>
      <c r="G2934" s="10">
        <f>IF(OR(A2934="",B2934=""),"",COUNTIFS($A$4:$A$3003,A2934,$B$4:$B$3003,B2934))</f>
        <v/>
      </c>
      <c r="H2934" s="9">
        <f>IF(A2934="","",YEAR(A2934)&amp;"-"&amp;TEXT(MONTH(A2934),"00"))</f>
        <v/>
      </c>
      <c r="I2934" s="8" t="n"/>
      <c r="J2934" s="9">
        <f>IF(C2934="","",IF(A2934="","일자 미기재",IF(F2934="","공수 미기재","")))</f>
        <v/>
      </c>
    </row>
    <row r="2935">
      <c r="A2935" s="7" t="n"/>
      <c r="B2935" s="8" t="n"/>
      <c r="C2935" s="9" t="n"/>
      <c r="D2935" s="9" t="n"/>
      <c r="E2935" s="8" t="n"/>
      <c r="F2935" s="9" t="n"/>
      <c r="G2935" s="10">
        <f>IF(OR(A2935="",B2935=""),"",COUNTIFS($A$4:$A$3003,A2935,$B$4:$B$3003,B2935))</f>
        <v/>
      </c>
      <c r="H2935" s="9">
        <f>IF(A2935="","",YEAR(A2935)&amp;"-"&amp;TEXT(MONTH(A2935),"00"))</f>
        <v/>
      </c>
      <c r="I2935" s="8" t="n"/>
      <c r="J2935" s="9">
        <f>IF(C2935="","",IF(A2935="","일자 미기재",IF(F2935="","공수 미기재","")))</f>
        <v/>
      </c>
    </row>
    <row r="2936">
      <c r="A2936" s="7" t="n"/>
      <c r="B2936" s="8" t="n"/>
      <c r="C2936" s="9" t="n"/>
      <c r="D2936" s="9" t="n"/>
      <c r="E2936" s="8" t="n"/>
      <c r="F2936" s="9" t="n"/>
      <c r="G2936" s="10">
        <f>IF(OR(A2936="",B2936=""),"",COUNTIFS($A$4:$A$3003,A2936,$B$4:$B$3003,B2936))</f>
        <v/>
      </c>
      <c r="H2936" s="9">
        <f>IF(A2936="","",YEAR(A2936)&amp;"-"&amp;TEXT(MONTH(A2936),"00"))</f>
        <v/>
      </c>
      <c r="I2936" s="8" t="n"/>
      <c r="J2936" s="9">
        <f>IF(C2936="","",IF(A2936="","일자 미기재",IF(F2936="","공수 미기재","")))</f>
        <v/>
      </c>
    </row>
    <row r="2937">
      <c r="A2937" s="7" t="n"/>
      <c r="B2937" s="8" t="n"/>
      <c r="C2937" s="9" t="n"/>
      <c r="D2937" s="9" t="n"/>
      <c r="E2937" s="8" t="n"/>
      <c r="F2937" s="9" t="n"/>
      <c r="G2937" s="10">
        <f>IF(OR(A2937="",B2937=""),"",COUNTIFS($A$4:$A$3003,A2937,$B$4:$B$3003,B2937))</f>
        <v/>
      </c>
      <c r="H2937" s="9">
        <f>IF(A2937="","",YEAR(A2937)&amp;"-"&amp;TEXT(MONTH(A2937),"00"))</f>
        <v/>
      </c>
      <c r="I2937" s="8" t="n"/>
      <c r="J2937" s="9">
        <f>IF(C2937="","",IF(A2937="","일자 미기재",IF(F2937="","공수 미기재","")))</f>
        <v/>
      </c>
    </row>
    <row r="2938">
      <c r="A2938" s="7" t="n"/>
      <c r="B2938" s="8" t="n"/>
      <c r="C2938" s="9" t="n"/>
      <c r="D2938" s="9" t="n"/>
      <c r="E2938" s="8" t="n"/>
      <c r="F2938" s="9" t="n"/>
      <c r="G2938" s="10">
        <f>IF(OR(A2938="",B2938=""),"",COUNTIFS($A$4:$A$3003,A2938,$B$4:$B$3003,B2938))</f>
        <v/>
      </c>
      <c r="H2938" s="9">
        <f>IF(A2938="","",YEAR(A2938)&amp;"-"&amp;TEXT(MONTH(A2938),"00"))</f>
        <v/>
      </c>
      <c r="I2938" s="8" t="n"/>
      <c r="J2938" s="9">
        <f>IF(C2938="","",IF(A2938="","일자 미기재",IF(F2938="","공수 미기재","")))</f>
        <v/>
      </c>
    </row>
    <row r="2939">
      <c r="A2939" s="7" t="n"/>
      <c r="B2939" s="8" t="n"/>
      <c r="C2939" s="9" t="n"/>
      <c r="D2939" s="9" t="n"/>
      <c r="E2939" s="8" t="n"/>
      <c r="F2939" s="9" t="n"/>
      <c r="G2939" s="10">
        <f>IF(OR(A2939="",B2939=""),"",COUNTIFS($A$4:$A$3003,A2939,$B$4:$B$3003,B2939))</f>
        <v/>
      </c>
      <c r="H2939" s="9">
        <f>IF(A2939="","",YEAR(A2939)&amp;"-"&amp;TEXT(MONTH(A2939),"00"))</f>
        <v/>
      </c>
      <c r="I2939" s="8" t="n"/>
      <c r="J2939" s="9">
        <f>IF(C2939="","",IF(A2939="","일자 미기재",IF(F2939="","공수 미기재","")))</f>
        <v/>
      </c>
    </row>
    <row r="2940">
      <c r="A2940" s="7" t="n"/>
      <c r="B2940" s="8" t="n"/>
      <c r="C2940" s="9" t="n"/>
      <c r="D2940" s="9" t="n"/>
      <c r="E2940" s="8" t="n"/>
      <c r="F2940" s="9" t="n"/>
      <c r="G2940" s="10">
        <f>IF(OR(A2940="",B2940=""),"",COUNTIFS($A$4:$A$3003,A2940,$B$4:$B$3003,B2940))</f>
        <v/>
      </c>
      <c r="H2940" s="9">
        <f>IF(A2940="","",YEAR(A2940)&amp;"-"&amp;TEXT(MONTH(A2940),"00"))</f>
        <v/>
      </c>
      <c r="I2940" s="8" t="n"/>
      <c r="J2940" s="9">
        <f>IF(C2940="","",IF(A2940="","일자 미기재",IF(F2940="","공수 미기재","")))</f>
        <v/>
      </c>
    </row>
    <row r="2941">
      <c r="A2941" s="7" t="n"/>
      <c r="B2941" s="8" t="n"/>
      <c r="C2941" s="9" t="n"/>
      <c r="D2941" s="9" t="n"/>
      <c r="E2941" s="8" t="n"/>
      <c r="F2941" s="9" t="n"/>
      <c r="G2941" s="10">
        <f>IF(OR(A2941="",B2941=""),"",COUNTIFS($A$4:$A$3003,A2941,$B$4:$B$3003,B2941))</f>
        <v/>
      </c>
      <c r="H2941" s="9">
        <f>IF(A2941="","",YEAR(A2941)&amp;"-"&amp;TEXT(MONTH(A2941),"00"))</f>
        <v/>
      </c>
      <c r="I2941" s="8" t="n"/>
      <c r="J2941" s="9">
        <f>IF(C2941="","",IF(A2941="","일자 미기재",IF(F2941="","공수 미기재","")))</f>
        <v/>
      </c>
    </row>
    <row r="2942">
      <c r="A2942" s="7" t="n"/>
      <c r="B2942" s="8" t="n"/>
      <c r="C2942" s="9" t="n"/>
      <c r="D2942" s="9" t="n"/>
      <c r="E2942" s="8" t="n"/>
      <c r="F2942" s="9" t="n"/>
      <c r="G2942" s="10">
        <f>IF(OR(A2942="",B2942=""),"",COUNTIFS($A$4:$A$3003,A2942,$B$4:$B$3003,B2942))</f>
        <v/>
      </c>
      <c r="H2942" s="9">
        <f>IF(A2942="","",YEAR(A2942)&amp;"-"&amp;TEXT(MONTH(A2942),"00"))</f>
        <v/>
      </c>
      <c r="I2942" s="8" t="n"/>
      <c r="J2942" s="9">
        <f>IF(C2942="","",IF(A2942="","일자 미기재",IF(F2942="","공수 미기재","")))</f>
        <v/>
      </c>
    </row>
    <row r="2943">
      <c r="A2943" s="7" t="n"/>
      <c r="B2943" s="8" t="n"/>
      <c r="C2943" s="9" t="n"/>
      <c r="D2943" s="9" t="n"/>
      <c r="E2943" s="8" t="n"/>
      <c r="F2943" s="9" t="n"/>
      <c r="G2943" s="10">
        <f>IF(OR(A2943="",B2943=""),"",COUNTIFS($A$4:$A$3003,A2943,$B$4:$B$3003,B2943))</f>
        <v/>
      </c>
      <c r="H2943" s="9">
        <f>IF(A2943="","",YEAR(A2943)&amp;"-"&amp;TEXT(MONTH(A2943),"00"))</f>
        <v/>
      </c>
      <c r="I2943" s="8" t="n"/>
      <c r="J2943" s="9">
        <f>IF(C2943="","",IF(A2943="","일자 미기재",IF(F2943="","공수 미기재","")))</f>
        <v/>
      </c>
    </row>
    <row r="2944">
      <c r="A2944" s="7" t="n"/>
      <c r="B2944" s="8" t="n"/>
      <c r="C2944" s="9" t="n"/>
      <c r="D2944" s="9" t="n"/>
      <c r="E2944" s="8" t="n"/>
      <c r="F2944" s="9" t="n"/>
      <c r="G2944" s="10">
        <f>IF(OR(A2944="",B2944=""),"",COUNTIFS($A$4:$A$3003,A2944,$B$4:$B$3003,B2944))</f>
        <v/>
      </c>
      <c r="H2944" s="9">
        <f>IF(A2944="","",YEAR(A2944)&amp;"-"&amp;TEXT(MONTH(A2944),"00"))</f>
        <v/>
      </c>
      <c r="I2944" s="8" t="n"/>
      <c r="J2944" s="9">
        <f>IF(C2944="","",IF(A2944="","일자 미기재",IF(F2944="","공수 미기재","")))</f>
        <v/>
      </c>
    </row>
    <row r="2945">
      <c r="A2945" s="7" t="n"/>
      <c r="B2945" s="8" t="n"/>
      <c r="C2945" s="9" t="n"/>
      <c r="D2945" s="9" t="n"/>
      <c r="E2945" s="8" t="n"/>
      <c r="F2945" s="9" t="n"/>
      <c r="G2945" s="10">
        <f>IF(OR(A2945="",B2945=""),"",COUNTIFS($A$4:$A$3003,A2945,$B$4:$B$3003,B2945))</f>
        <v/>
      </c>
      <c r="H2945" s="9">
        <f>IF(A2945="","",YEAR(A2945)&amp;"-"&amp;TEXT(MONTH(A2945),"00"))</f>
        <v/>
      </c>
      <c r="I2945" s="8" t="n"/>
      <c r="J2945" s="9">
        <f>IF(C2945="","",IF(A2945="","일자 미기재",IF(F2945="","공수 미기재","")))</f>
        <v/>
      </c>
    </row>
    <row r="2946">
      <c r="A2946" s="7" t="n"/>
      <c r="B2946" s="8" t="n"/>
      <c r="C2946" s="9" t="n"/>
      <c r="D2946" s="9" t="n"/>
      <c r="E2946" s="8" t="n"/>
      <c r="F2946" s="9" t="n"/>
      <c r="G2946" s="10">
        <f>IF(OR(A2946="",B2946=""),"",COUNTIFS($A$4:$A$3003,A2946,$B$4:$B$3003,B2946))</f>
        <v/>
      </c>
      <c r="H2946" s="9">
        <f>IF(A2946="","",YEAR(A2946)&amp;"-"&amp;TEXT(MONTH(A2946),"00"))</f>
        <v/>
      </c>
      <c r="I2946" s="8" t="n"/>
      <c r="J2946" s="9">
        <f>IF(C2946="","",IF(A2946="","일자 미기재",IF(F2946="","공수 미기재","")))</f>
        <v/>
      </c>
    </row>
    <row r="2947">
      <c r="A2947" s="7" t="n"/>
      <c r="B2947" s="8" t="n"/>
      <c r="C2947" s="9" t="n"/>
      <c r="D2947" s="9" t="n"/>
      <c r="E2947" s="8" t="n"/>
      <c r="F2947" s="9" t="n"/>
      <c r="G2947" s="10">
        <f>IF(OR(A2947="",B2947=""),"",COUNTIFS($A$4:$A$3003,A2947,$B$4:$B$3003,B2947))</f>
        <v/>
      </c>
      <c r="H2947" s="9">
        <f>IF(A2947="","",YEAR(A2947)&amp;"-"&amp;TEXT(MONTH(A2947),"00"))</f>
        <v/>
      </c>
      <c r="I2947" s="8" t="n"/>
      <c r="J2947" s="9">
        <f>IF(C2947="","",IF(A2947="","일자 미기재",IF(F2947="","공수 미기재","")))</f>
        <v/>
      </c>
    </row>
    <row r="2948">
      <c r="A2948" s="7" t="n"/>
      <c r="B2948" s="8" t="n"/>
      <c r="C2948" s="9" t="n"/>
      <c r="D2948" s="9" t="n"/>
      <c r="E2948" s="8" t="n"/>
      <c r="F2948" s="9" t="n"/>
      <c r="G2948" s="10">
        <f>IF(OR(A2948="",B2948=""),"",COUNTIFS($A$4:$A$3003,A2948,$B$4:$B$3003,B2948))</f>
        <v/>
      </c>
      <c r="H2948" s="9">
        <f>IF(A2948="","",YEAR(A2948)&amp;"-"&amp;TEXT(MONTH(A2948),"00"))</f>
        <v/>
      </c>
      <c r="I2948" s="8" t="n"/>
      <c r="J2948" s="9">
        <f>IF(C2948="","",IF(A2948="","일자 미기재",IF(F2948="","공수 미기재","")))</f>
        <v/>
      </c>
    </row>
    <row r="2949">
      <c r="A2949" s="7" t="n"/>
      <c r="B2949" s="8" t="n"/>
      <c r="C2949" s="9" t="n"/>
      <c r="D2949" s="9" t="n"/>
      <c r="E2949" s="8" t="n"/>
      <c r="F2949" s="9" t="n"/>
      <c r="G2949" s="10">
        <f>IF(OR(A2949="",B2949=""),"",COUNTIFS($A$4:$A$3003,A2949,$B$4:$B$3003,B2949))</f>
        <v/>
      </c>
      <c r="H2949" s="9">
        <f>IF(A2949="","",YEAR(A2949)&amp;"-"&amp;TEXT(MONTH(A2949),"00"))</f>
        <v/>
      </c>
      <c r="I2949" s="8" t="n"/>
      <c r="J2949" s="9">
        <f>IF(C2949="","",IF(A2949="","일자 미기재",IF(F2949="","공수 미기재","")))</f>
        <v/>
      </c>
    </row>
    <row r="2950">
      <c r="A2950" s="7" t="n"/>
      <c r="B2950" s="8" t="n"/>
      <c r="C2950" s="9" t="n"/>
      <c r="D2950" s="9" t="n"/>
      <c r="E2950" s="8" t="n"/>
      <c r="F2950" s="9" t="n"/>
      <c r="G2950" s="10">
        <f>IF(OR(A2950="",B2950=""),"",COUNTIFS($A$4:$A$3003,A2950,$B$4:$B$3003,B2950))</f>
        <v/>
      </c>
      <c r="H2950" s="9">
        <f>IF(A2950="","",YEAR(A2950)&amp;"-"&amp;TEXT(MONTH(A2950),"00"))</f>
        <v/>
      </c>
      <c r="I2950" s="8" t="n"/>
      <c r="J2950" s="9">
        <f>IF(C2950="","",IF(A2950="","일자 미기재",IF(F2950="","공수 미기재","")))</f>
        <v/>
      </c>
    </row>
    <row r="2951">
      <c r="A2951" s="7" t="n"/>
      <c r="B2951" s="8" t="n"/>
      <c r="C2951" s="9" t="n"/>
      <c r="D2951" s="9" t="n"/>
      <c r="E2951" s="8" t="n"/>
      <c r="F2951" s="9" t="n"/>
      <c r="G2951" s="10">
        <f>IF(OR(A2951="",B2951=""),"",COUNTIFS($A$4:$A$3003,A2951,$B$4:$B$3003,B2951))</f>
        <v/>
      </c>
      <c r="H2951" s="9">
        <f>IF(A2951="","",YEAR(A2951)&amp;"-"&amp;TEXT(MONTH(A2951),"00"))</f>
        <v/>
      </c>
      <c r="I2951" s="8" t="n"/>
      <c r="J2951" s="9">
        <f>IF(C2951="","",IF(A2951="","일자 미기재",IF(F2951="","공수 미기재","")))</f>
        <v/>
      </c>
    </row>
    <row r="2952">
      <c r="A2952" s="7" t="n"/>
      <c r="B2952" s="8" t="n"/>
      <c r="C2952" s="9" t="n"/>
      <c r="D2952" s="9" t="n"/>
      <c r="E2952" s="8" t="n"/>
      <c r="F2952" s="9" t="n"/>
      <c r="G2952" s="10">
        <f>IF(OR(A2952="",B2952=""),"",COUNTIFS($A$4:$A$3003,A2952,$B$4:$B$3003,B2952))</f>
        <v/>
      </c>
      <c r="H2952" s="9">
        <f>IF(A2952="","",YEAR(A2952)&amp;"-"&amp;TEXT(MONTH(A2952),"00"))</f>
        <v/>
      </c>
      <c r="I2952" s="8" t="n"/>
      <c r="J2952" s="9">
        <f>IF(C2952="","",IF(A2952="","일자 미기재",IF(F2952="","공수 미기재","")))</f>
        <v/>
      </c>
    </row>
    <row r="2953">
      <c r="A2953" s="7" t="n"/>
      <c r="B2953" s="8" t="n"/>
      <c r="C2953" s="9" t="n"/>
      <c r="D2953" s="9" t="n"/>
      <c r="E2953" s="8" t="n"/>
      <c r="F2953" s="9" t="n"/>
      <c r="G2953" s="10">
        <f>IF(OR(A2953="",B2953=""),"",COUNTIFS($A$4:$A$3003,A2953,$B$4:$B$3003,B2953))</f>
        <v/>
      </c>
      <c r="H2953" s="9">
        <f>IF(A2953="","",YEAR(A2953)&amp;"-"&amp;TEXT(MONTH(A2953),"00"))</f>
        <v/>
      </c>
      <c r="I2953" s="8" t="n"/>
      <c r="J2953" s="9">
        <f>IF(C2953="","",IF(A2953="","일자 미기재",IF(F2953="","공수 미기재","")))</f>
        <v/>
      </c>
    </row>
    <row r="2954">
      <c r="A2954" s="7" t="n"/>
      <c r="B2954" s="8" t="n"/>
      <c r="C2954" s="9" t="n"/>
      <c r="D2954" s="9" t="n"/>
      <c r="E2954" s="8" t="n"/>
      <c r="F2954" s="9" t="n"/>
      <c r="G2954" s="10">
        <f>IF(OR(A2954="",B2954=""),"",COUNTIFS($A$4:$A$3003,A2954,$B$4:$B$3003,B2954))</f>
        <v/>
      </c>
      <c r="H2954" s="9">
        <f>IF(A2954="","",YEAR(A2954)&amp;"-"&amp;TEXT(MONTH(A2954),"00"))</f>
        <v/>
      </c>
      <c r="I2954" s="8" t="n"/>
      <c r="J2954" s="9">
        <f>IF(C2954="","",IF(A2954="","일자 미기재",IF(F2954="","공수 미기재","")))</f>
        <v/>
      </c>
    </row>
    <row r="2955">
      <c r="A2955" s="7" t="n"/>
      <c r="B2955" s="8" t="n"/>
      <c r="C2955" s="9" t="n"/>
      <c r="D2955" s="9" t="n"/>
      <c r="E2955" s="8" t="n"/>
      <c r="F2955" s="9" t="n"/>
      <c r="G2955" s="10">
        <f>IF(OR(A2955="",B2955=""),"",COUNTIFS($A$4:$A$3003,A2955,$B$4:$B$3003,B2955))</f>
        <v/>
      </c>
      <c r="H2955" s="9">
        <f>IF(A2955="","",YEAR(A2955)&amp;"-"&amp;TEXT(MONTH(A2955),"00"))</f>
        <v/>
      </c>
      <c r="I2955" s="8" t="n"/>
      <c r="J2955" s="9">
        <f>IF(C2955="","",IF(A2955="","일자 미기재",IF(F2955="","공수 미기재","")))</f>
        <v/>
      </c>
    </row>
    <row r="2956">
      <c r="A2956" s="7" t="n"/>
      <c r="B2956" s="8" t="n"/>
      <c r="C2956" s="9" t="n"/>
      <c r="D2956" s="9" t="n"/>
      <c r="E2956" s="8" t="n"/>
      <c r="F2956" s="9" t="n"/>
      <c r="G2956" s="10">
        <f>IF(OR(A2956="",B2956=""),"",COUNTIFS($A$4:$A$3003,A2956,$B$4:$B$3003,B2956))</f>
        <v/>
      </c>
      <c r="H2956" s="9">
        <f>IF(A2956="","",YEAR(A2956)&amp;"-"&amp;TEXT(MONTH(A2956),"00"))</f>
        <v/>
      </c>
      <c r="I2956" s="8" t="n"/>
      <c r="J2956" s="9">
        <f>IF(C2956="","",IF(A2956="","일자 미기재",IF(F2956="","공수 미기재","")))</f>
        <v/>
      </c>
    </row>
    <row r="2957">
      <c r="A2957" s="7" t="n"/>
      <c r="B2957" s="8" t="n"/>
      <c r="C2957" s="9" t="n"/>
      <c r="D2957" s="9" t="n"/>
      <c r="E2957" s="8" t="n"/>
      <c r="F2957" s="9" t="n"/>
      <c r="G2957" s="10">
        <f>IF(OR(A2957="",B2957=""),"",COUNTIFS($A$4:$A$3003,A2957,$B$4:$B$3003,B2957))</f>
        <v/>
      </c>
      <c r="H2957" s="9">
        <f>IF(A2957="","",YEAR(A2957)&amp;"-"&amp;TEXT(MONTH(A2957),"00"))</f>
        <v/>
      </c>
      <c r="I2957" s="8" t="n"/>
      <c r="J2957" s="9">
        <f>IF(C2957="","",IF(A2957="","일자 미기재",IF(F2957="","공수 미기재","")))</f>
        <v/>
      </c>
    </row>
    <row r="2958">
      <c r="A2958" s="7" t="n"/>
      <c r="B2958" s="8" t="n"/>
      <c r="C2958" s="9" t="n"/>
      <c r="D2958" s="9" t="n"/>
      <c r="E2958" s="8" t="n"/>
      <c r="F2958" s="9" t="n"/>
      <c r="G2958" s="10">
        <f>IF(OR(A2958="",B2958=""),"",COUNTIFS($A$4:$A$3003,A2958,$B$4:$B$3003,B2958))</f>
        <v/>
      </c>
      <c r="H2958" s="9">
        <f>IF(A2958="","",YEAR(A2958)&amp;"-"&amp;TEXT(MONTH(A2958),"00"))</f>
        <v/>
      </c>
      <c r="I2958" s="8" t="n"/>
      <c r="J2958" s="9">
        <f>IF(C2958="","",IF(A2958="","일자 미기재",IF(F2958="","공수 미기재","")))</f>
        <v/>
      </c>
    </row>
    <row r="2959">
      <c r="A2959" s="7" t="n"/>
      <c r="B2959" s="8" t="n"/>
      <c r="C2959" s="9" t="n"/>
      <c r="D2959" s="9" t="n"/>
      <c r="E2959" s="8" t="n"/>
      <c r="F2959" s="9" t="n"/>
      <c r="G2959" s="10">
        <f>IF(OR(A2959="",B2959=""),"",COUNTIFS($A$4:$A$3003,A2959,$B$4:$B$3003,B2959))</f>
        <v/>
      </c>
      <c r="H2959" s="9">
        <f>IF(A2959="","",YEAR(A2959)&amp;"-"&amp;TEXT(MONTH(A2959),"00"))</f>
        <v/>
      </c>
      <c r="I2959" s="8" t="n"/>
      <c r="J2959" s="9">
        <f>IF(C2959="","",IF(A2959="","일자 미기재",IF(F2959="","공수 미기재","")))</f>
        <v/>
      </c>
    </row>
    <row r="2960">
      <c r="A2960" s="7" t="n"/>
      <c r="B2960" s="8" t="n"/>
      <c r="C2960" s="9" t="n"/>
      <c r="D2960" s="9" t="n"/>
      <c r="E2960" s="8" t="n"/>
      <c r="F2960" s="9" t="n"/>
      <c r="G2960" s="10">
        <f>IF(OR(A2960="",B2960=""),"",COUNTIFS($A$4:$A$3003,A2960,$B$4:$B$3003,B2960))</f>
        <v/>
      </c>
      <c r="H2960" s="9">
        <f>IF(A2960="","",YEAR(A2960)&amp;"-"&amp;TEXT(MONTH(A2960),"00"))</f>
        <v/>
      </c>
      <c r="I2960" s="8" t="n"/>
      <c r="J2960" s="9">
        <f>IF(C2960="","",IF(A2960="","일자 미기재",IF(F2960="","공수 미기재","")))</f>
        <v/>
      </c>
    </row>
    <row r="2961">
      <c r="A2961" s="7" t="n"/>
      <c r="B2961" s="8" t="n"/>
      <c r="C2961" s="9" t="n"/>
      <c r="D2961" s="9" t="n"/>
      <c r="E2961" s="8" t="n"/>
      <c r="F2961" s="9" t="n"/>
      <c r="G2961" s="10">
        <f>IF(OR(A2961="",B2961=""),"",COUNTIFS($A$4:$A$3003,A2961,$B$4:$B$3003,B2961))</f>
        <v/>
      </c>
      <c r="H2961" s="9">
        <f>IF(A2961="","",YEAR(A2961)&amp;"-"&amp;TEXT(MONTH(A2961),"00"))</f>
        <v/>
      </c>
      <c r="I2961" s="8" t="n"/>
      <c r="J2961" s="9">
        <f>IF(C2961="","",IF(A2961="","일자 미기재",IF(F2961="","공수 미기재","")))</f>
        <v/>
      </c>
    </row>
    <row r="2962">
      <c r="A2962" s="7" t="n"/>
      <c r="B2962" s="8" t="n"/>
      <c r="C2962" s="9" t="n"/>
      <c r="D2962" s="9" t="n"/>
      <c r="E2962" s="8" t="n"/>
      <c r="F2962" s="9" t="n"/>
      <c r="G2962" s="10">
        <f>IF(OR(A2962="",B2962=""),"",COUNTIFS($A$4:$A$3003,A2962,$B$4:$B$3003,B2962))</f>
        <v/>
      </c>
      <c r="H2962" s="9">
        <f>IF(A2962="","",YEAR(A2962)&amp;"-"&amp;TEXT(MONTH(A2962),"00"))</f>
        <v/>
      </c>
      <c r="I2962" s="8" t="n"/>
      <c r="J2962" s="9">
        <f>IF(C2962="","",IF(A2962="","일자 미기재",IF(F2962="","공수 미기재","")))</f>
        <v/>
      </c>
    </row>
    <row r="2963">
      <c r="A2963" s="7" t="n"/>
      <c r="B2963" s="8" t="n"/>
      <c r="C2963" s="9" t="n"/>
      <c r="D2963" s="9" t="n"/>
      <c r="E2963" s="8" t="n"/>
      <c r="F2963" s="9" t="n"/>
      <c r="G2963" s="10">
        <f>IF(OR(A2963="",B2963=""),"",COUNTIFS($A$4:$A$3003,A2963,$B$4:$B$3003,B2963))</f>
        <v/>
      </c>
      <c r="H2963" s="9">
        <f>IF(A2963="","",YEAR(A2963)&amp;"-"&amp;TEXT(MONTH(A2963),"00"))</f>
        <v/>
      </c>
      <c r="I2963" s="8" t="n"/>
      <c r="J2963" s="9">
        <f>IF(C2963="","",IF(A2963="","일자 미기재",IF(F2963="","공수 미기재","")))</f>
        <v/>
      </c>
    </row>
    <row r="2964">
      <c r="A2964" s="7" t="n"/>
      <c r="B2964" s="8" t="n"/>
      <c r="C2964" s="9" t="n"/>
      <c r="D2964" s="9" t="n"/>
      <c r="E2964" s="8" t="n"/>
      <c r="F2964" s="9" t="n"/>
      <c r="G2964" s="10">
        <f>IF(OR(A2964="",B2964=""),"",COUNTIFS($A$4:$A$3003,A2964,$B$4:$B$3003,B2964))</f>
        <v/>
      </c>
      <c r="H2964" s="9">
        <f>IF(A2964="","",YEAR(A2964)&amp;"-"&amp;TEXT(MONTH(A2964),"00"))</f>
        <v/>
      </c>
      <c r="I2964" s="8" t="n"/>
      <c r="J2964" s="9">
        <f>IF(C2964="","",IF(A2964="","일자 미기재",IF(F2964="","공수 미기재","")))</f>
        <v/>
      </c>
    </row>
    <row r="2965">
      <c r="A2965" s="7" t="n"/>
      <c r="B2965" s="8" t="n"/>
      <c r="C2965" s="9" t="n"/>
      <c r="D2965" s="9" t="n"/>
      <c r="E2965" s="8" t="n"/>
      <c r="F2965" s="9" t="n"/>
      <c r="G2965" s="10">
        <f>IF(OR(A2965="",B2965=""),"",COUNTIFS($A$4:$A$3003,A2965,$B$4:$B$3003,B2965))</f>
        <v/>
      </c>
      <c r="H2965" s="9">
        <f>IF(A2965="","",YEAR(A2965)&amp;"-"&amp;TEXT(MONTH(A2965),"00"))</f>
        <v/>
      </c>
      <c r="I2965" s="8" t="n"/>
      <c r="J2965" s="9">
        <f>IF(C2965="","",IF(A2965="","일자 미기재",IF(F2965="","공수 미기재","")))</f>
        <v/>
      </c>
    </row>
    <row r="2966">
      <c r="A2966" s="7" t="n"/>
      <c r="B2966" s="8" t="n"/>
      <c r="C2966" s="9" t="n"/>
      <c r="D2966" s="9" t="n"/>
      <c r="E2966" s="8" t="n"/>
      <c r="F2966" s="9" t="n"/>
      <c r="G2966" s="10">
        <f>IF(OR(A2966="",B2966=""),"",COUNTIFS($A$4:$A$3003,A2966,$B$4:$B$3003,B2966))</f>
        <v/>
      </c>
      <c r="H2966" s="9">
        <f>IF(A2966="","",YEAR(A2966)&amp;"-"&amp;TEXT(MONTH(A2966),"00"))</f>
        <v/>
      </c>
      <c r="I2966" s="8" t="n"/>
      <c r="J2966" s="9">
        <f>IF(C2966="","",IF(A2966="","일자 미기재",IF(F2966="","공수 미기재","")))</f>
        <v/>
      </c>
    </row>
    <row r="2967">
      <c r="A2967" s="7" t="n"/>
      <c r="B2967" s="8" t="n"/>
      <c r="C2967" s="9" t="n"/>
      <c r="D2967" s="9" t="n"/>
      <c r="E2967" s="8" t="n"/>
      <c r="F2967" s="9" t="n"/>
      <c r="G2967" s="10">
        <f>IF(OR(A2967="",B2967=""),"",COUNTIFS($A$4:$A$3003,A2967,$B$4:$B$3003,B2967))</f>
        <v/>
      </c>
      <c r="H2967" s="9">
        <f>IF(A2967="","",YEAR(A2967)&amp;"-"&amp;TEXT(MONTH(A2967),"00"))</f>
        <v/>
      </c>
      <c r="I2967" s="8" t="n"/>
      <c r="J2967" s="9">
        <f>IF(C2967="","",IF(A2967="","일자 미기재",IF(F2967="","공수 미기재","")))</f>
        <v/>
      </c>
    </row>
    <row r="2968">
      <c r="A2968" s="7" t="n"/>
      <c r="B2968" s="8" t="n"/>
      <c r="C2968" s="9" t="n"/>
      <c r="D2968" s="9" t="n"/>
      <c r="E2968" s="8" t="n"/>
      <c r="F2968" s="9" t="n"/>
      <c r="G2968" s="10">
        <f>IF(OR(A2968="",B2968=""),"",COUNTIFS($A$4:$A$3003,A2968,$B$4:$B$3003,B2968))</f>
        <v/>
      </c>
      <c r="H2968" s="9">
        <f>IF(A2968="","",YEAR(A2968)&amp;"-"&amp;TEXT(MONTH(A2968),"00"))</f>
        <v/>
      </c>
      <c r="I2968" s="8" t="n"/>
      <c r="J2968" s="9">
        <f>IF(C2968="","",IF(A2968="","일자 미기재",IF(F2968="","공수 미기재","")))</f>
        <v/>
      </c>
    </row>
    <row r="2969">
      <c r="A2969" s="7" t="n"/>
      <c r="B2969" s="8" t="n"/>
      <c r="C2969" s="9" t="n"/>
      <c r="D2969" s="9" t="n"/>
      <c r="E2969" s="8" t="n"/>
      <c r="F2969" s="9" t="n"/>
      <c r="G2969" s="10">
        <f>IF(OR(A2969="",B2969=""),"",COUNTIFS($A$4:$A$3003,A2969,$B$4:$B$3003,B2969))</f>
        <v/>
      </c>
      <c r="H2969" s="9">
        <f>IF(A2969="","",YEAR(A2969)&amp;"-"&amp;TEXT(MONTH(A2969),"00"))</f>
        <v/>
      </c>
      <c r="I2969" s="8" t="n"/>
      <c r="J2969" s="9">
        <f>IF(C2969="","",IF(A2969="","일자 미기재",IF(F2969="","공수 미기재","")))</f>
        <v/>
      </c>
    </row>
    <row r="2970">
      <c r="A2970" s="7" t="n"/>
      <c r="B2970" s="8" t="n"/>
      <c r="C2970" s="9" t="n"/>
      <c r="D2970" s="9" t="n"/>
      <c r="E2970" s="8" t="n"/>
      <c r="F2970" s="9" t="n"/>
      <c r="G2970" s="10">
        <f>IF(OR(A2970="",B2970=""),"",COUNTIFS($A$4:$A$3003,A2970,$B$4:$B$3003,B2970))</f>
        <v/>
      </c>
      <c r="H2970" s="9">
        <f>IF(A2970="","",YEAR(A2970)&amp;"-"&amp;TEXT(MONTH(A2970),"00"))</f>
        <v/>
      </c>
      <c r="I2970" s="8" t="n"/>
      <c r="J2970" s="9">
        <f>IF(C2970="","",IF(A2970="","일자 미기재",IF(F2970="","공수 미기재","")))</f>
        <v/>
      </c>
    </row>
    <row r="2971">
      <c r="A2971" s="7" t="n"/>
      <c r="B2971" s="8" t="n"/>
      <c r="C2971" s="9" t="n"/>
      <c r="D2971" s="9" t="n"/>
      <c r="E2971" s="8" t="n"/>
      <c r="F2971" s="9" t="n"/>
      <c r="G2971" s="10">
        <f>IF(OR(A2971="",B2971=""),"",COUNTIFS($A$4:$A$3003,A2971,$B$4:$B$3003,B2971))</f>
        <v/>
      </c>
      <c r="H2971" s="9">
        <f>IF(A2971="","",YEAR(A2971)&amp;"-"&amp;TEXT(MONTH(A2971),"00"))</f>
        <v/>
      </c>
      <c r="I2971" s="8" t="n"/>
      <c r="J2971" s="9">
        <f>IF(C2971="","",IF(A2971="","일자 미기재",IF(F2971="","공수 미기재","")))</f>
        <v/>
      </c>
    </row>
    <row r="2972">
      <c r="A2972" s="7" t="n"/>
      <c r="B2972" s="8" t="n"/>
      <c r="C2972" s="9" t="n"/>
      <c r="D2972" s="9" t="n"/>
      <c r="E2972" s="8" t="n"/>
      <c r="F2972" s="9" t="n"/>
      <c r="G2972" s="10">
        <f>IF(OR(A2972="",B2972=""),"",COUNTIFS($A$4:$A$3003,A2972,$B$4:$B$3003,B2972))</f>
        <v/>
      </c>
      <c r="H2972" s="9">
        <f>IF(A2972="","",YEAR(A2972)&amp;"-"&amp;TEXT(MONTH(A2972),"00"))</f>
        <v/>
      </c>
      <c r="I2972" s="8" t="n"/>
      <c r="J2972" s="9">
        <f>IF(C2972="","",IF(A2972="","일자 미기재",IF(F2972="","공수 미기재","")))</f>
        <v/>
      </c>
    </row>
    <row r="2973">
      <c r="A2973" s="7" t="n"/>
      <c r="B2973" s="8" t="n"/>
      <c r="C2973" s="9" t="n"/>
      <c r="D2973" s="9" t="n"/>
      <c r="E2973" s="8" t="n"/>
      <c r="F2973" s="9" t="n"/>
      <c r="G2973" s="10">
        <f>IF(OR(A2973="",B2973=""),"",COUNTIFS($A$4:$A$3003,A2973,$B$4:$B$3003,B2973))</f>
        <v/>
      </c>
      <c r="H2973" s="9">
        <f>IF(A2973="","",YEAR(A2973)&amp;"-"&amp;TEXT(MONTH(A2973),"00"))</f>
        <v/>
      </c>
      <c r="I2973" s="8" t="n"/>
      <c r="J2973" s="9">
        <f>IF(C2973="","",IF(A2973="","일자 미기재",IF(F2973="","공수 미기재","")))</f>
        <v/>
      </c>
    </row>
    <row r="2974">
      <c r="A2974" s="7" t="n"/>
      <c r="B2974" s="8" t="n"/>
      <c r="C2974" s="9" t="n"/>
      <c r="D2974" s="9" t="n"/>
      <c r="E2974" s="8" t="n"/>
      <c r="F2974" s="9" t="n"/>
      <c r="G2974" s="10">
        <f>IF(OR(A2974="",B2974=""),"",COUNTIFS($A$4:$A$3003,A2974,$B$4:$B$3003,B2974))</f>
        <v/>
      </c>
      <c r="H2974" s="9">
        <f>IF(A2974="","",YEAR(A2974)&amp;"-"&amp;TEXT(MONTH(A2974),"00"))</f>
        <v/>
      </c>
      <c r="I2974" s="8" t="n"/>
      <c r="J2974" s="9">
        <f>IF(C2974="","",IF(A2974="","일자 미기재",IF(F2974="","공수 미기재","")))</f>
        <v/>
      </c>
    </row>
    <row r="2975">
      <c r="A2975" s="7" t="n"/>
      <c r="B2975" s="8" t="n"/>
      <c r="C2975" s="9" t="n"/>
      <c r="D2975" s="9" t="n"/>
      <c r="E2975" s="8" t="n"/>
      <c r="F2975" s="9" t="n"/>
      <c r="G2975" s="10">
        <f>IF(OR(A2975="",B2975=""),"",COUNTIFS($A$4:$A$3003,A2975,$B$4:$B$3003,B2975))</f>
        <v/>
      </c>
      <c r="H2975" s="9">
        <f>IF(A2975="","",YEAR(A2975)&amp;"-"&amp;TEXT(MONTH(A2975),"00"))</f>
        <v/>
      </c>
      <c r="I2975" s="8" t="n"/>
      <c r="J2975" s="9">
        <f>IF(C2975="","",IF(A2975="","일자 미기재",IF(F2975="","공수 미기재","")))</f>
        <v/>
      </c>
    </row>
    <row r="2976">
      <c r="A2976" s="7" t="n"/>
      <c r="B2976" s="8" t="n"/>
      <c r="C2976" s="9" t="n"/>
      <c r="D2976" s="9" t="n"/>
      <c r="E2976" s="8" t="n"/>
      <c r="F2976" s="9" t="n"/>
      <c r="G2976" s="10">
        <f>IF(OR(A2976="",B2976=""),"",COUNTIFS($A$4:$A$3003,A2976,$B$4:$B$3003,B2976))</f>
        <v/>
      </c>
      <c r="H2976" s="9">
        <f>IF(A2976="","",YEAR(A2976)&amp;"-"&amp;TEXT(MONTH(A2976),"00"))</f>
        <v/>
      </c>
      <c r="I2976" s="8" t="n"/>
      <c r="J2976" s="9">
        <f>IF(C2976="","",IF(A2976="","일자 미기재",IF(F2976="","공수 미기재","")))</f>
        <v/>
      </c>
    </row>
    <row r="2977">
      <c r="A2977" s="7" t="n"/>
      <c r="B2977" s="8" t="n"/>
      <c r="C2977" s="9" t="n"/>
      <c r="D2977" s="9" t="n"/>
      <c r="E2977" s="8" t="n"/>
      <c r="F2977" s="9" t="n"/>
      <c r="G2977" s="10">
        <f>IF(OR(A2977="",B2977=""),"",COUNTIFS($A$4:$A$3003,A2977,$B$4:$B$3003,B2977))</f>
        <v/>
      </c>
      <c r="H2977" s="9">
        <f>IF(A2977="","",YEAR(A2977)&amp;"-"&amp;TEXT(MONTH(A2977),"00"))</f>
        <v/>
      </c>
      <c r="I2977" s="8" t="n"/>
      <c r="J2977" s="9">
        <f>IF(C2977="","",IF(A2977="","일자 미기재",IF(F2977="","공수 미기재","")))</f>
        <v/>
      </c>
    </row>
    <row r="2978">
      <c r="A2978" s="7" t="n"/>
      <c r="B2978" s="8" t="n"/>
      <c r="C2978" s="9" t="n"/>
      <c r="D2978" s="9" t="n"/>
      <c r="E2978" s="8" t="n"/>
      <c r="F2978" s="9" t="n"/>
      <c r="G2978" s="10">
        <f>IF(OR(A2978="",B2978=""),"",COUNTIFS($A$4:$A$3003,A2978,$B$4:$B$3003,B2978))</f>
        <v/>
      </c>
      <c r="H2978" s="9">
        <f>IF(A2978="","",YEAR(A2978)&amp;"-"&amp;TEXT(MONTH(A2978),"00"))</f>
        <v/>
      </c>
      <c r="I2978" s="8" t="n"/>
      <c r="J2978" s="9">
        <f>IF(C2978="","",IF(A2978="","일자 미기재",IF(F2978="","공수 미기재","")))</f>
        <v/>
      </c>
    </row>
    <row r="2979">
      <c r="A2979" s="7" t="n"/>
      <c r="B2979" s="8" t="n"/>
      <c r="C2979" s="9" t="n"/>
      <c r="D2979" s="9" t="n"/>
      <c r="E2979" s="8" t="n"/>
      <c r="F2979" s="9" t="n"/>
      <c r="G2979" s="10">
        <f>IF(OR(A2979="",B2979=""),"",COUNTIFS($A$4:$A$3003,A2979,$B$4:$B$3003,B2979))</f>
        <v/>
      </c>
      <c r="H2979" s="9">
        <f>IF(A2979="","",YEAR(A2979)&amp;"-"&amp;TEXT(MONTH(A2979),"00"))</f>
        <v/>
      </c>
      <c r="I2979" s="8" t="n"/>
      <c r="J2979" s="9">
        <f>IF(C2979="","",IF(A2979="","일자 미기재",IF(F2979="","공수 미기재","")))</f>
        <v/>
      </c>
    </row>
    <row r="2980">
      <c r="A2980" s="7" t="n"/>
      <c r="B2980" s="8" t="n"/>
      <c r="C2980" s="9" t="n"/>
      <c r="D2980" s="9" t="n"/>
      <c r="E2980" s="8" t="n"/>
      <c r="F2980" s="9" t="n"/>
      <c r="G2980" s="10">
        <f>IF(OR(A2980="",B2980=""),"",COUNTIFS($A$4:$A$3003,A2980,$B$4:$B$3003,B2980))</f>
        <v/>
      </c>
      <c r="H2980" s="9">
        <f>IF(A2980="","",YEAR(A2980)&amp;"-"&amp;TEXT(MONTH(A2980),"00"))</f>
        <v/>
      </c>
      <c r="I2980" s="8" t="n"/>
      <c r="J2980" s="9">
        <f>IF(C2980="","",IF(A2980="","일자 미기재",IF(F2980="","공수 미기재","")))</f>
        <v/>
      </c>
    </row>
    <row r="2981">
      <c r="A2981" s="7" t="n"/>
      <c r="B2981" s="8" t="n"/>
      <c r="C2981" s="9" t="n"/>
      <c r="D2981" s="9" t="n"/>
      <c r="E2981" s="8" t="n"/>
      <c r="F2981" s="9" t="n"/>
      <c r="G2981" s="10">
        <f>IF(OR(A2981="",B2981=""),"",COUNTIFS($A$4:$A$3003,A2981,$B$4:$B$3003,B2981))</f>
        <v/>
      </c>
      <c r="H2981" s="9">
        <f>IF(A2981="","",YEAR(A2981)&amp;"-"&amp;TEXT(MONTH(A2981),"00"))</f>
        <v/>
      </c>
      <c r="I2981" s="8" t="n"/>
      <c r="J2981" s="9">
        <f>IF(C2981="","",IF(A2981="","일자 미기재",IF(F2981="","공수 미기재","")))</f>
        <v/>
      </c>
    </row>
    <row r="2982">
      <c r="A2982" s="7" t="n"/>
      <c r="B2982" s="8" t="n"/>
      <c r="C2982" s="9" t="n"/>
      <c r="D2982" s="9" t="n"/>
      <c r="E2982" s="8" t="n"/>
      <c r="F2982" s="9" t="n"/>
      <c r="G2982" s="10">
        <f>IF(OR(A2982="",B2982=""),"",COUNTIFS($A$4:$A$3003,A2982,$B$4:$B$3003,B2982))</f>
        <v/>
      </c>
      <c r="H2982" s="9">
        <f>IF(A2982="","",YEAR(A2982)&amp;"-"&amp;TEXT(MONTH(A2982),"00"))</f>
        <v/>
      </c>
      <c r="I2982" s="8" t="n"/>
      <c r="J2982" s="9">
        <f>IF(C2982="","",IF(A2982="","일자 미기재",IF(F2982="","공수 미기재","")))</f>
        <v/>
      </c>
    </row>
    <row r="2983">
      <c r="A2983" s="7" t="n"/>
      <c r="B2983" s="8" t="n"/>
      <c r="C2983" s="9" t="n"/>
      <c r="D2983" s="9" t="n"/>
      <c r="E2983" s="8" t="n"/>
      <c r="F2983" s="9" t="n"/>
      <c r="G2983" s="10">
        <f>IF(OR(A2983="",B2983=""),"",COUNTIFS($A$4:$A$3003,A2983,$B$4:$B$3003,B2983))</f>
        <v/>
      </c>
      <c r="H2983" s="9">
        <f>IF(A2983="","",YEAR(A2983)&amp;"-"&amp;TEXT(MONTH(A2983),"00"))</f>
        <v/>
      </c>
      <c r="I2983" s="8" t="n"/>
      <c r="J2983" s="9">
        <f>IF(C2983="","",IF(A2983="","일자 미기재",IF(F2983="","공수 미기재","")))</f>
        <v/>
      </c>
    </row>
    <row r="2984">
      <c r="A2984" s="7" t="n"/>
      <c r="B2984" s="8" t="n"/>
      <c r="C2984" s="9" t="n"/>
      <c r="D2984" s="9" t="n"/>
      <c r="E2984" s="8" t="n"/>
      <c r="F2984" s="9" t="n"/>
      <c r="G2984" s="10">
        <f>IF(OR(A2984="",B2984=""),"",COUNTIFS($A$4:$A$3003,A2984,$B$4:$B$3003,B2984))</f>
        <v/>
      </c>
      <c r="H2984" s="9">
        <f>IF(A2984="","",YEAR(A2984)&amp;"-"&amp;TEXT(MONTH(A2984),"00"))</f>
        <v/>
      </c>
      <c r="I2984" s="8" t="n"/>
      <c r="J2984" s="9">
        <f>IF(C2984="","",IF(A2984="","일자 미기재",IF(F2984="","공수 미기재","")))</f>
        <v/>
      </c>
    </row>
    <row r="2985">
      <c r="A2985" s="7" t="n"/>
      <c r="B2985" s="8" t="n"/>
      <c r="C2985" s="9" t="n"/>
      <c r="D2985" s="9" t="n"/>
      <c r="E2985" s="8" t="n"/>
      <c r="F2985" s="9" t="n"/>
      <c r="G2985" s="10">
        <f>IF(OR(A2985="",B2985=""),"",COUNTIFS($A$4:$A$3003,A2985,$B$4:$B$3003,B2985))</f>
        <v/>
      </c>
      <c r="H2985" s="9">
        <f>IF(A2985="","",YEAR(A2985)&amp;"-"&amp;TEXT(MONTH(A2985),"00"))</f>
        <v/>
      </c>
      <c r="I2985" s="8" t="n"/>
      <c r="J2985" s="9">
        <f>IF(C2985="","",IF(A2985="","일자 미기재",IF(F2985="","공수 미기재","")))</f>
        <v/>
      </c>
    </row>
    <row r="2986">
      <c r="A2986" s="7" t="n"/>
      <c r="B2986" s="8" t="n"/>
      <c r="C2986" s="9" t="n"/>
      <c r="D2986" s="9" t="n"/>
      <c r="E2986" s="8" t="n"/>
      <c r="F2986" s="9" t="n"/>
      <c r="G2986" s="10">
        <f>IF(OR(A2986="",B2986=""),"",COUNTIFS($A$4:$A$3003,A2986,$B$4:$B$3003,B2986))</f>
        <v/>
      </c>
      <c r="H2986" s="9">
        <f>IF(A2986="","",YEAR(A2986)&amp;"-"&amp;TEXT(MONTH(A2986),"00"))</f>
        <v/>
      </c>
      <c r="I2986" s="8" t="n"/>
      <c r="J2986" s="9">
        <f>IF(C2986="","",IF(A2986="","일자 미기재",IF(F2986="","공수 미기재","")))</f>
        <v/>
      </c>
    </row>
    <row r="2987">
      <c r="A2987" s="7" t="n"/>
      <c r="B2987" s="8" t="n"/>
      <c r="C2987" s="9" t="n"/>
      <c r="D2987" s="9" t="n"/>
      <c r="E2987" s="8" t="n"/>
      <c r="F2987" s="9" t="n"/>
      <c r="G2987" s="10">
        <f>IF(OR(A2987="",B2987=""),"",COUNTIFS($A$4:$A$3003,A2987,$B$4:$B$3003,B2987))</f>
        <v/>
      </c>
      <c r="H2987" s="9">
        <f>IF(A2987="","",YEAR(A2987)&amp;"-"&amp;TEXT(MONTH(A2987),"00"))</f>
        <v/>
      </c>
      <c r="I2987" s="8" t="n"/>
      <c r="J2987" s="9">
        <f>IF(C2987="","",IF(A2987="","일자 미기재",IF(F2987="","공수 미기재","")))</f>
        <v/>
      </c>
    </row>
    <row r="2988">
      <c r="A2988" s="7" t="n"/>
      <c r="B2988" s="8" t="n"/>
      <c r="C2988" s="9" t="n"/>
      <c r="D2988" s="9" t="n"/>
      <c r="E2988" s="8" t="n"/>
      <c r="F2988" s="9" t="n"/>
      <c r="G2988" s="10">
        <f>IF(OR(A2988="",B2988=""),"",COUNTIFS($A$4:$A$3003,A2988,$B$4:$B$3003,B2988))</f>
        <v/>
      </c>
      <c r="H2988" s="9">
        <f>IF(A2988="","",YEAR(A2988)&amp;"-"&amp;TEXT(MONTH(A2988),"00"))</f>
        <v/>
      </c>
      <c r="I2988" s="8" t="n"/>
      <c r="J2988" s="9">
        <f>IF(C2988="","",IF(A2988="","일자 미기재",IF(F2988="","공수 미기재","")))</f>
        <v/>
      </c>
    </row>
    <row r="2989">
      <c r="A2989" s="7" t="n"/>
      <c r="B2989" s="8" t="n"/>
      <c r="C2989" s="9" t="n"/>
      <c r="D2989" s="9" t="n"/>
      <c r="E2989" s="8" t="n"/>
      <c r="F2989" s="9" t="n"/>
      <c r="G2989" s="10">
        <f>IF(OR(A2989="",B2989=""),"",COUNTIFS($A$4:$A$3003,A2989,$B$4:$B$3003,B2989))</f>
        <v/>
      </c>
      <c r="H2989" s="9">
        <f>IF(A2989="","",YEAR(A2989)&amp;"-"&amp;TEXT(MONTH(A2989),"00"))</f>
        <v/>
      </c>
      <c r="I2989" s="8" t="n"/>
      <c r="J2989" s="9">
        <f>IF(C2989="","",IF(A2989="","일자 미기재",IF(F2989="","공수 미기재","")))</f>
        <v/>
      </c>
    </row>
    <row r="2990">
      <c r="A2990" s="7" t="n"/>
      <c r="B2990" s="8" t="n"/>
      <c r="C2990" s="9" t="n"/>
      <c r="D2990" s="9" t="n"/>
      <c r="E2990" s="8" t="n"/>
      <c r="F2990" s="9" t="n"/>
      <c r="G2990" s="10">
        <f>IF(OR(A2990="",B2990=""),"",COUNTIFS($A$4:$A$3003,A2990,$B$4:$B$3003,B2990))</f>
        <v/>
      </c>
      <c r="H2990" s="9">
        <f>IF(A2990="","",YEAR(A2990)&amp;"-"&amp;TEXT(MONTH(A2990),"00"))</f>
        <v/>
      </c>
      <c r="I2990" s="8" t="n"/>
      <c r="J2990" s="9">
        <f>IF(C2990="","",IF(A2990="","일자 미기재",IF(F2990="","공수 미기재","")))</f>
        <v/>
      </c>
    </row>
    <row r="2991">
      <c r="A2991" s="7" t="n"/>
      <c r="B2991" s="8" t="n"/>
      <c r="C2991" s="9" t="n"/>
      <c r="D2991" s="9" t="n"/>
      <c r="E2991" s="8" t="n"/>
      <c r="F2991" s="9" t="n"/>
      <c r="G2991" s="10">
        <f>IF(OR(A2991="",B2991=""),"",COUNTIFS($A$4:$A$3003,A2991,$B$4:$B$3003,B2991))</f>
        <v/>
      </c>
      <c r="H2991" s="9">
        <f>IF(A2991="","",YEAR(A2991)&amp;"-"&amp;TEXT(MONTH(A2991),"00"))</f>
        <v/>
      </c>
      <c r="I2991" s="8" t="n"/>
      <c r="J2991" s="9">
        <f>IF(C2991="","",IF(A2991="","일자 미기재",IF(F2991="","공수 미기재","")))</f>
        <v/>
      </c>
    </row>
    <row r="2992">
      <c r="A2992" s="7" t="n"/>
      <c r="B2992" s="8" t="n"/>
      <c r="C2992" s="9" t="n"/>
      <c r="D2992" s="9" t="n"/>
      <c r="E2992" s="8" t="n"/>
      <c r="F2992" s="9" t="n"/>
      <c r="G2992" s="10">
        <f>IF(OR(A2992="",B2992=""),"",COUNTIFS($A$4:$A$3003,A2992,$B$4:$B$3003,B2992))</f>
        <v/>
      </c>
      <c r="H2992" s="9">
        <f>IF(A2992="","",YEAR(A2992)&amp;"-"&amp;TEXT(MONTH(A2992),"00"))</f>
        <v/>
      </c>
      <c r="I2992" s="8" t="n"/>
      <c r="J2992" s="9">
        <f>IF(C2992="","",IF(A2992="","일자 미기재",IF(F2992="","공수 미기재","")))</f>
        <v/>
      </c>
    </row>
    <row r="2993">
      <c r="A2993" s="7" t="n"/>
      <c r="B2993" s="8" t="n"/>
      <c r="C2993" s="9" t="n"/>
      <c r="D2993" s="9" t="n"/>
      <c r="E2993" s="8" t="n"/>
      <c r="F2993" s="9" t="n"/>
      <c r="G2993" s="10">
        <f>IF(OR(A2993="",B2993=""),"",COUNTIFS($A$4:$A$3003,A2993,$B$4:$B$3003,B2993))</f>
        <v/>
      </c>
      <c r="H2993" s="9">
        <f>IF(A2993="","",YEAR(A2993)&amp;"-"&amp;TEXT(MONTH(A2993),"00"))</f>
        <v/>
      </c>
      <c r="I2993" s="8" t="n"/>
      <c r="J2993" s="9">
        <f>IF(C2993="","",IF(A2993="","일자 미기재",IF(F2993="","공수 미기재","")))</f>
        <v/>
      </c>
    </row>
    <row r="2994">
      <c r="A2994" s="7" t="n"/>
      <c r="B2994" s="8" t="n"/>
      <c r="C2994" s="9" t="n"/>
      <c r="D2994" s="9" t="n"/>
      <c r="E2994" s="8" t="n"/>
      <c r="F2994" s="9" t="n"/>
      <c r="G2994" s="10">
        <f>IF(OR(A2994="",B2994=""),"",COUNTIFS($A$4:$A$3003,A2994,$B$4:$B$3003,B2994))</f>
        <v/>
      </c>
      <c r="H2994" s="9">
        <f>IF(A2994="","",YEAR(A2994)&amp;"-"&amp;TEXT(MONTH(A2994),"00"))</f>
        <v/>
      </c>
      <c r="I2994" s="8" t="n"/>
      <c r="J2994" s="9">
        <f>IF(C2994="","",IF(A2994="","일자 미기재",IF(F2994="","공수 미기재","")))</f>
        <v/>
      </c>
    </row>
    <row r="2995">
      <c r="A2995" s="7" t="n"/>
      <c r="B2995" s="8" t="n"/>
      <c r="C2995" s="9" t="n"/>
      <c r="D2995" s="9" t="n"/>
      <c r="E2995" s="8" t="n"/>
      <c r="F2995" s="9" t="n"/>
      <c r="G2995" s="10">
        <f>IF(OR(A2995="",B2995=""),"",COUNTIFS($A$4:$A$3003,A2995,$B$4:$B$3003,B2995))</f>
        <v/>
      </c>
      <c r="H2995" s="9">
        <f>IF(A2995="","",YEAR(A2995)&amp;"-"&amp;TEXT(MONTH(A2995),"00"))</f>
        <v/>
      </c>
      <c r="I2995" s="8" t="n"/>
      <c r="J2995" s="9">
        <f>IF(C2995="","",IF(A2995="","일자 미기재",IF(F2995="","공수 미기재","")))</f>
        <v/>
      </c>
    </row>
    <row r="2996">
      <c r="A2996" s="7" t="n"/>
      <c r="B2996" s="8" t="n"/>
      <c r="C2996" s="9" t="n"/>
      <c r="D2996" s="9" t="n"/>
      <c r="E2996" s="8" t="n"/>
      <c r="F2996" s="9" t="n"/>
      <c r="G2996" s="10">
        <f>IF(OR(A2996="",B2996=""),"",COUNTIFS($A$4:$A$3003,A2996,$B$4:$B$3003,B2996))</f>
        <v/>
      </c>
      <c r="H2996" s="9">
        <f>IF(A2996="","",YEAR(A2996)&amp;"-"&amp;TEXT(MONTH(A2996),"00"))</f>
        <v/>
      </c>
      <c r="I2996" s="8" t="n"/>
      <c r="J2996" s="9">
        <f>IF(C2996="","",IF(A2996="","일자 미기재",IF(F2996="","공수 미기재","")))</f>
        <v/>
      </c>
    </row>
    <row r="2997">
      <c r="A2997" s="7" t="n"/>
      <c r="B2997" s="8" t="n"/>
      <c r="C2997" s="9" t="n"/>
      <c r="D2997" s="9" t="n"/>
      <c r="E2997" s="8" t="n"/>
      <c r="F2997" s="9" t="n"/>
      <c r="G2997" s="10">
        <f>IF(OR(A2997="",B2997=""),"",COUNTIFS($A$4:$A$3003,A2997,$B$4:$B$3003,B2997))</f>
        <v/>
      </c>
      <c r="H2997" s="9">
        <f>IF(A2997="","",YEAR(A2997)&amp;"-"&amp;TEXT(MONTH(A2997),"00"))</f>
        <v/>
      </c>
      <c r="I2997" s="8" t="n"/>
      <c r="J2997" s="9">
        <f>IF(C2997="","",IF(A2997="","일자 미기재",IF(F2997="","공수 미기재","")))</f>
        <v/>
      </c>
    </row>
    <row r="2998">
      <c r="A2998" s="7" t="n"/>
      <c r="B2998" s="8" t="n"/>
      <c r="C2998" s="9" t="n"/>
      <c r="D2998" s="9" t="n"/>
      <c r="E2998" s="8" t="n"/>
      <c r="F2998" s="9" t="n"/>
      <c r="G2998" s="10">
        <f>IF(OR(A2998="",B2998=""),"",COUNTIFS($A$4:$A$3003,A2998,$B$4:$B$3003,B2998))</f>
        <v/>
      </c>
      <c r="H2998" s="9">
        <f>IF(A2998="","",YEAR(A2998)&amp;"-"&amp;TEXT(MONTH(A2998),"00"))</f>
        <v/>
      </c>
      <c r="I2998" s="8" t="n"/>
      <c r="J2998" s="9">
        <f>IF(C2998="","",IF(A2998="","일자 미기재",IF(F2998="","공수 미기재","")))</f>
        <v/>
      </c>
    </row>
    <row r="2999">
      <c r="A2999" s="7" t="n"/>
      <c r="B2999" s="8" t="n"/>
      <c r="C2999" s="9" t="n"/>
      <c r="D2999" s="9" t="n"/>
      <c r="E2999" s="8" t="n"/>
      <c r="F2999" s="9" t="n"/>
      <c r="G2999" s="10">
        <f>IF(OR(A2999="",B2999=""),"",COUNTIFS($A$4:$A$3003,A2999,$B$4:$B$3003,B2999))</f>
        <v/>
      </c>
      <c r="H2999" s="9">
        <f>IF(A2999="","",YEAR(A2999)&amp;"-"&amp;TEXT(MONTH(A2999),"00"))</f>
        <v/>
      </c>
      <c r="I2999" s="8" t="n"/>
      <c r="J2999" s="9">
        <f>IF(C2999="","",IF(A2999="","일자 미기재",IF(F2999="","공수 미기재","")))</f>
        <v/>
      </c>
    </row>
    <row r="3000">
      <c r="A3000" s="7" t="n"/>
      <c r="B3000" s="8" t="n"/>
      <c r="C3000" s="9" t="n"/>
      <c r="D3000" s="9" t="n"/>
      <c r="E3000" s="8" t="n"/>
      <c r="F3000" s="9" t="n"/>
      <c r="G3000" s="10">
        <f>IF(OR(A3000="",B3000=""),"",COUNTIFS($A$4:$A$3003,A3000,$B$4:$B$3003,B3000))</f>
        <v/>
      </c>
      <c r="H3000" s="9">
        <f>IF(A3000="","",YEAR(A3000)&amp;"-"&amp;TEXT(MONTH(A3000),"00"))</f>
        <v/>
      </c>
      <c r="I3000" s="8" t="n"/>
      <c r="J3000" s="9">
        <f>IF(C3000="","",IF(A3000="","일자 미기재",IF(F3000="","공수 미기재","")))</f>
        <v/>
      </c>
    </row>
    <row r="3001">
      <c r="A3001" s="7" t="n"/>
      <c r="B3001" s="8" t="n"/>
      <c r="C3001" s="9" t="n"/>
      <c r="D3001" s="9" t="n"/>
      <c r="E3001" s="8" t="n"/>
      <c r="F3001" s="9" t="n"/>
      <c r="G3001" s="10">
        <f>IF(OR(A3001="",B3001=""),"",COUNTIFS($A$4:$A$3003,A3001,$B$4:$B$3003,B3001))</f>
        <v/>
      </c>
      <c r="H3001" s="9">
        <f>IF(A3001="","",YEAR(A3001)&amp;"-"&amp;TEXT(MONTH(A3001),"00"))</f>
        <v/>
      </c>
      <c r="I3001" s="8" t="n"/>
      <c r="J3001" s="9">
        <f>IF(C3001="","",IF(A3001="","일자 미기재",IF(F3001="","공수 미기재","")))</f>
        <v/>
      </c>
    </row>
    <row r="3002">
      <c r="A3002" s="7" t="n"/>
      <c r="B3002" s="8" t="n"/>
      <c r="C3002" s="9" t="n"/>
      <c r="D3002" s="9" t="n"/>
      <c r="E3002" s="8" t="n"/>
      <c r="F3002" s="9" t="n"/>
      <c r="G3002" s="10">
        <f>IF(OR(A3002="",B3002=""),"",COUNTIFS($A$4:$A$3003,A3002,$B$4:$B$3003,B3002))</f>
        <v/>
      </c>
      <c r="H3002" s="9">
        <f>IF(A3002="","",YEAR(A3002)&amp;"-"&amp;TEXT(MONTH(A3002),"00"))</f>
        <v/>
      </c>
      <c r="I3002" s="8" t="n"/>
      <c r="J3002" s="9">
        <f>IF(C3002="","",IF(A3002="","일자 미기재",IF(F3002="","공수 미기재","")))</f>
        <v/>
      </c>
    </row>
    <row r="3003">
      <c r="A3003" s="7" t="n"/>
      <c r="B3003" s="8" t="n"/>
      <c r="C3003" s="9" t="n"/>
      <c r="D3003" s="9" t="n"/>
      <c r="E3003" s="8" t="n"/>
      <c r="F3003" s="9" t="n"/>
      <c r="G3003" s="10">
        <f>IF(OR(A3003="",B3003=""),"",COUNTIFS($A$4:$A$3003,A3003,$B$4:$B$3003,B3003))</f>
        <v/>
      </c>
      <c r="H3003" s="9">
        <f>IF(A3003="","",YEAR(A3003)&amp;"-"&amp;TEXT(MONTH(A3003),"00"))</f>
        <v/>
      </c>
      <c r="I3003" s="8" t="n"/>
      <c r="J3003" s="9">
        <f>IF(C3003="","",IF(A3003="","일자 미기재",IF(F3003="","공수 미기재","")))</f>
        <v/>
      </c>
    </row>
  </sheetData>
  <autoFilter ref="A3:J3003"/>
  <mergeCells count="2">
    <mergeCell ref="F1:J1"/>
    <mergeCell ref="A1:E1"/>
  </mergeCells>
  <conditionalFormatting sqref="J4:J3003">
    <cfRule type="expression" priority="1" dxfId="0">
      <formula>$J4&lt;&gt;""</formula>
    </cfRule>
  </conditionalFormatting>
  <dataValidations count="1">
    <dataValidation sqref="D4:D3003" showDropDown="0" showInputMessage="0" showErrorMessage="1" allowBlank="1" type="list">
      <formula1>"일용,사업소득,기타소득"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03"/>
  <sheetViews>
    <sheetView workbookViewId="0">
      <pane xSplit="2" ySplit="3" topLeftCell="C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9" customWidth="1" min="4" max="4"/>
    <col width="18" customWidth="1" min="5" max="5"/>
    <col width="9" customWidth="1" min="6" max="6"/>
    <col width="9" customWidth="1" min="7" max="7"/>
    <col width="8" customWidth="1" min="8" max="8"/>
    <col width="13" customWidth="1" min="9" max="9"/>
    <col width="12" customWidth="1" min="10" max="10"/>
    <col width="13" customWidth="1" min="11" max="11"/>
    <col width="12" customWidth="1" min="12" max="12"/>
    <col width="12" customWidth="1" min="13" max="13"/>
    <col width="10" customWidth="1" min="14" max="14"/>
    <col width="18" customWidth="1" min="15" max="15"/>
    <col width="20" customWidth="1" min="16" max="16"/>
  </cols>
  <sheetData>
    <row r="1" ht="30" customHeight="1">
      <c r="A1" s="1" t="inlineStr">
        <is>
          <t>일용직·사업소득 지급 대장</t>
        </is>
      </c>
      <c r="B1" s="2" t="n"/>
      <c r="C1" s="2" t="n"/>
      <c r="D1" s="2" t="n"/>
      <c r="E1" s="2" t="n"/>
      <c r="F1" s="11" t="inlineStr">
        <is>
          <t>일수 차이</t>
        </is>
      </c>
      <c r="G1" s="12">
        <f>COUNTIF(P4:P1003,"근무일수*")</f>
        <v/>
      </c>
      <c r="H1" s="11" t="inlineStr">
        <is>
          <t>미반영</t>
        </is>
      </c>
      <c r="I1" s="13">
        <f>COUNTIFS('지급 대장'!$B$4:$B$1003,"&lt;&gt;",'지급 대장'!$N$4:$N$1003,"&lt;&gt;반영")</f>
        <v/>
      </c>
      <c r="J1" s="14" t="inlineStr">
        <is>
          <t>한 사람의 한 달 지급 = 한 줄. 주민등록번호·계좌번호는 이 파일에 적지 않습니다.</t>
        </is>
      </c>
      <c r="K1" s="2" t="n"/>
      <c r="L1" s="2" t="n"/>
      <c r="M1" s="2" t="n"/>
      <c r="N1" s="2" t="n"/>
      <c r="O1" s="2" t="n"/>
      <c r="P1" s="2" t="n"/>
    </row>
    <row r="2">
      <c r="A2" s="4" t="inlineStr">
        <is>
          <t>합계</t>
        </is>
      </c>
      <c r="B2" s="4">
        <f>SUBTOTAL(103,B4:B1003)&amp;"건"</f>
        <v/>
      </c>
      <c r="C2" s="5" t="n"/>
      <c r="D2" s="5" t="n"/>
      <c r="E2" s="5" t="n"/>
      <c r="F2" s="4">
        <f>SUBTOTAL(109,F4:F1003)</f>
        <v/>
      </c>
      <c r="G2" s="4">
        <f>SUBTOTAL(109,G4:G1003)</f>
        <v/>
      </c>
      <c r="H2" s="5" t="n"/>
      <c r="I2" s="15">
        <f>SUBTOTAL(109,I4:I1003)</f>
        <v/>
      </c>
      <c r="J2" s="15">
        <f>SUBTOTAL(109,J4:J1003)</f>
        <v/>
      </c>
      <c r="K2" s="15">
        <f>SUBTOTAL(109,K4:K1003)</f>
        <v/>
      </c>
      <c r="L2" s="5" t="n"/>
      <c r="M2" s="5" t="n"/>
      <c r="N2" s="5" t="n"/>
      <c r="O2" s="5" t="n"/>
      <c r="P2" s="5" t="n"/>
    </row>
    <row r="3" ht="34" customHeight="1">
      <c r="A3" s="6" t="inlineStr">
        <is>
          <t>근무월</t>
        </is>
      </c>
      <c r="B3" s="6" t="inlineStr">
        <is>
          <t>성명</t>
        </is>
      </c>
      <c r="C3" s="6" t="inlineStr">
        <is>
          <t>사번(선택)</t>
        </is>
      </c>
      <c r="D3" s="6" t="inlineStr">
        <is>
          <t>구분</t>
        </is>
      </c>
      <c r="E3" s="6" t="inlineStr">
        <is>
          <t>현장·업무</t>
        </is>
      </c>
      <c r="F3" s="6" t="inlineStr">
        <is>
          <t>근무일수(확인서)</t>
        </is>
      </c>
      <c r="G3" s="4" t="inlineStr">
        <is>
          <t>출력일보 공수(자동)</t>
        </is>
      </c>
      <c r="H3" s="4" t="inlineStr">
        <is>
          <t>차이(자동)</t>
        </is>
      </c>
      <c r="I3" s="6" t="inlineStr">
        <is>
          <t>지급액</t>
        </is>
      </c>
      <c r="J3" s="6" t="inlineStr">
        <is>
          <t>원천징수세액(옮겨 적기)</t>
        </is>
      </c>
      <c r="K3" s="4" t="inlineStr">
        <is>
          <t>차인지급액(자동)</t>
        </is>
      </c>
      <c r="L3" s="6" t="inlineStr">
        <is>
          <t>지급일</t>
        </is>
      </c>
      <c r="M3" s="4" t="inlineStr">
        <is>
          <t>다음 달 말일(참고, 자동)</t>
        </is>
      </c>
      <c r="N3" s="6" t="inlineStr">
        <is>
          <t>신고 반영 여부</t>
        </is>
      </c>
      <c r="O3" s="6" t="inlineStr">
        <is>
          <t>비고</t>
        </is>
      </c>
      <c r="P3" s="4" t="inlineStr">
        <is>
          <t>확인(자동)</t>
        </is>
      </c>
    </row>
    <row r="4">
      <c r="A4" s="16" t="n"/>
      <c r="B4" s="9" t="n"/>
      <c r="C4" s="9" t="n"/>
      <c r="D4" s="9" t="n"/>
      <c r="E4" s="8" t="n"/>
      <c r="F4" s="9" t="n"/>
      <c r="G4" s="9">
        <f>IF(OR(A4="",B4=""),"",IF(E4="",SUMIFS('출력일보'!$F$4:$F$3003,'출력일보'!$C$4:$C$3003,B4,'출력일보'!$A$4:$A$3003,"&gt;="&amp;DATE(YEAR(A4),MONTH(A4),1),'출력일보'!$A$4:$A$3003,"&lt;"&amp;DATE(YEAR(A4),MONTH(A4)+1,1)),SUMIFS('출력일보'!$F$4:$F$3003,'출력일보'!$C$4:$C$3003,B4,'출력일보'!$B$4:$B$3003,E4,'출력일보'!$A$4:$A$3003,"&gt;="&amp;DATE(YEAR(A4),MONTH(A4),1),'출력일보'!$A$4:$A$3003,"&lt;"&amp;DATE(YEAR(A4),MONTH(A4)+1,1))))</f>
        <v/>
      </c>
      <c r="H4" s="17">
        <f>IF(OR(F4="",G4=""),"",N(F4)-G4)</f>
        <v/>
      </c>
      <c r="I4" s="18" t="n"/>
      <c r="J4" s="18" t="n"/>
      <c r="K4" s="18">
        <f>IF(I4="","",I4-N(J4))</f>
        <v/>
      </c>
      <c r="L4" s="7" t="n"/>
      <c r="M4" s="7">
        <f>IF(OR(L4="",AND(D4&lt;&gt;"일용",D4&lt;&gt;"사업소득")),"",DATE(YEAR(L4),MONTH(L4)+2,0))</f>
        <v/>
      </c>
      <c r="N4" s="9" t="n"/>
      <c r="O4" s="8" t="n"/>
      <c r="P4" s="9">
        <f>IF(B4="","",IF(AND(H4&lt;&gt;"",H4&lt;&gt;0),"근무일수 ≠ 출력일보",IF(L4="","지급일 미기재",IF(AND(M4&lt;&gt;"",TODAY()&gt;M4,N4&lt;&gt;"반영"),"기한 지남 · 반영 확인",""))))</f>
        <v/>
      </c>
    </row>
    <row r="5">
      <c r="A5" s="16" t="n"/>
      <c r="B5" s="9" t="n"/>
      <c r="C5" s="9" t="n"/>
      <c r="D5" s="9" t="n"/>
      <c r="E5" s="8" t="n"/>
      <c r="F5" s="9" t="n"/>
      <c r="G5" s="9">
        <f>IF(OR(A5="",B5=""),"",IF(E5="",SUMIFS('출력일보'!$F$4:$F$3003,'출력일보'!$C$4:$C$3003,B5,'출력일보'!$A$4:$A$3003,"&gt;="&amp;DATE(YEAR(A5),MONTH(A5),1),'출력일보'!$A$4:$A$3003,"&lt;"&amp;DATE(YEAR(A5),MONTH(A5)+1,1)),SUMIFS('출력일보'!$F$4:$F$3003,'출력일보'!$C$4:$C$3003,B5,'출력일보'!$B$4:$B$3003,E5,'출력일보'!$A$4:$A$3003,"&gt;="&amp;DATE(YEAR(A5),MONTH(A5),1),'출력일보'!$A$4:$A$3003,"&lt;"&amp;DATE(YEAR(A5),MONTH(A5)+1,1))))</f>
        <v/>
      </c>
      <c r="H5" s="17">
        <f>IF(OR(F5="",G5=""),"",N(F5)-G5)</f>
        <v/>
      </c>
      <c r="I5" s="18" t="n"/>
      <c r="J5" s="18" t="n"/>
      <c r="K5" s="18">
        <f>IF(I5="","",I5-N(J5))</f>
        <v/>
      </c>
      <c r="L5" s="7" t="n"/>
      <c r="M5" s="7">
        <f>IF(OR(L5="",AND(D5&lt;&gt;"일용",D5&lt;&gt;"사업소득")),"",DATE(YEAR(L5),MONTH(L5)+2,0))</f>
        <v/>
      </c>
      <c r="N5" s="9" t="n"/>
      <c r="O5" s="8" t="n"/>
      <c r="P5" s="9">
        <f>IF(B5="","",IF(AND(H5&lt;&gt;"",H5&lt;&gt;0),"근무일수 ≠ 출력일보",IF(L5="","지급일 미기재",IF(AND(M5&lt;&gt;"",TODAY()&gt;M5,N5&lt;&gt;"반영"),"기한 지남 · 반영 확인",""))))</f>
        <v/>
      </c>
    </row>
    <row r="6">
      <c r="A6" s="16" t="n"/>
      <c r="B6" s="9" t="n"/>
      <c r="C6" s="9" t="n"/>
      <c r="D6" s="9" t="n"/>
      <c r="E6" s="8" t="n"/>
      <c r="F6" s="9" t="n"/>
      <c r="G6" s="9">
        <f>IF(OR(A6="",B6=""),"",IF(E6="",SUMIFS('출력일보'!$F$4:$F$3003,'출력일보'!$C$4:$C$3003,B6,'출력일보'!$A$4:$A$3003,"&gt;="&amp;DATE(YEAR(A6),MONTH(A6),1),'출력일보'!$A$4:$A$3003,"&lt;"&amp;DATE(YEAR(A6),MONTH(A6)+1,1)),SUMIFS('출력일보'!$F$4:$F$3003,'출력일보'!$C$4:$C$3003,B6,'출력일보'!$B$4:$B$3003,E6,'출력일보'!$A$4:$A$3003,"&gt;="&amp;DATE(YEAR(A6),MONTH(A6),1),'출력일보'!$A$4:$A$3003,"&lt;"&amp;DATE(YEAR(A6),MONTH(A6)+1,1))))</f>
        <v/>
      </c>
      <c r="H6" s="17">
        <f>IF(OR(F6="",G6=""),"",N(F6)-G6)</f>
        <v/>
      </c>
      <c r="I6" s="18" t="n"/>
      <c r="J6" s="18" t="n"/>
      <c r="K6" s="18">
        <f>IF(I6="","",I6-N(J6))</f>
        <v/>
      </c>
      <c r="L6" s="7" t="n"/>
      <c r="M6" s="7">
        <f>IF(OR(L6="",AND(D6&lt;&gt;"일용",D6&lt;&gt;"사업소득")),"",DATE(YEAR(L6),MONTH(L6)+2,0))</f>
        <v/>
      </c>
      <c r="N6" s="9" t="n"/>
      <c r="O6" s="8" t="n"/>
      <c r="P6" s="9">
        <f>IF(B6="","",IF(AND(H6&lt;&gt;"",H6&lt;&gt;0),"근무일수 ≠ 출력일보",IF(L6="","지급일 미기재",IF(AND(M6&lt;&gt;"",TODAY()&gt;M6,N6&lt;&gt;"반영"),"기한 지남 · 반영 확인",""))))</f>
        <v/>
      </c>
    </row>
    <row r="7">
      <c r="A7" s="16" t="n"/>
      <c r="B7" s="9" t="n"/>
      <c r="C7" s="9" t="n"/>
      <c r="D7" s="9" t="n"/>
      <c r="E7" s="8" t="n"/>
      <c r="F7" s="9" t="n"/>
      <c r="G7" s="9">
        <f>IF(OR(A7="",B7=""),"",IF(E7="",SUMIFS('출력일보'!$F$4:$F$3003,'출력일보'!$C$4:$C$3003,B7,'출력일보'!$A$4:$A$3003,"&gt;="&amp;DATE(YEAR(A7),MONTH(A7),1),'출력일보'!$A$4:$A$3003,"&lt;"&amp;DATE(YEAR(A7),MONTH(A7)+1,1)),SUMIFS('출력일보'!$F$4:$F$3003,'출력일보'!$C$4:$C$3003,B7,'출력일보'!$B$4:$B$3003,E7,'출력일보'!$A$4:$A$3003,"&gt;="&amp;DATE(YEAR(A7),MONTH(A7),1),'출력일보'!$A$4:$A$3003,"&lt;"&amp;DATE(YEAR(A7),MONTH(A7)+1,1))))</f>
        <v/>
      </c>
      <c r="H7" s="17">
        <f>IF(OR(F7="",G7=""),"",N(F7)-G7)</f>
        <v/>
      </c>
      <c r="I7" s="18" t="n"/>
      <c r="J7" s="18" t="n"/>
      <c r="K7" s="18">
        <f>IF(I7="","",I7-N(J7))</f>
        <v/>
      </c>
      <c r="L7" s="7" t="n"/>
      <c r="M7" s="7">
        <f>IF(OR(L7="",AND(D7&lt;&gt;"일용",D7&lt;&gt;"사업소득")),"",DATE(YEAR(L7),MONTH(L7)+2,0))</f>
        <v/>
      </c>
      <c r="N7" s="9" t="n"/>
      <c r="O7" s="8" t="n"/>
      <c r="P7" s="9">
        <f>IF(B7="","",IF(AND(H7&lt;&gt;"",H7&lt;&gt;0),"근무일수 ≠ 출력일보",IF(L7="","지급일 미기재",IF(AND(M7&lt;&gt;"",TODAY()&gt;M7,N7&lt;&gt;"반영"),"기한 지남 · 반영 확인",""))))</f>
        <v/>
      </c>
    </row>
    <row r="8">
      <c r="A8" s="16" t="n"/>
      <c r="B8" s="9" t="n"/>
      <c r="C8" s="9" t="n"/>
      <c r="D8" s="9" t="n"/>
      <c r="E8" s="8" t="n"/>
      <c r="F8" s="9" t="n"/>
      <c r="G8" s="9">
        <f>IF(OR(A8="",B8=""),"",IF(E8="",SUMIFS('출력일보'!$F$4:$F$3003,'출력일보'!$C$4:$C$3003,B8,'출력일보'!$A$4:$A$3003,"&gt;="&amp;DATE(YEAR(A8),MONTH(A8),1),'출력일보'!$A$4:$A$3003,"&lt;"&amp;DATE(YEAR(A8),MONTH(A8)+1,1)),SUMIFS('출력일보'!$F$4:$F$3003,'출력일보'!$C$4:$C$3003,B8,'출력일보'!$B$4:$B$3003,E8,'출력일보'!$A$4:$A$3003,"&gt;="&amp;DATE(YEAR(A8),MONTH(A8),1),'출력일보'!$A$4:$A$3003,"&lt;"&amp;DATE(YEAR(A8),MONTH(A8)+1,1))))</f>
        <v/>
      </c>
      <c r="H8" s="17">
        <f>IF(OR(F8="",G8=""),"",N(F8)-G8)</f>
        <v/>
      </c>
      <c r="I8" s="18" t="n"/>
      <c r="J8" s="18" t="n"/>
      <c r="K8" s="18">
        <f>IF(I8="","",I8-N(J8))</f>
        <v/>
      </c>
      <c r="L8" s="7" t="n"/>
      <c r="M8" s="7">
        <f>IF(OR(L8="",AND(D8&lt;&gt;"일용",D8&lt;&gt;"사업소득")),"",DATE(YEAR(L8),MONTH(L8)+2,0))</f>
        <v/>
      </c>
      <c r="N8" s="9" t="n"/>
      <c r="O8" s="8" t="n"/>
      <c r="P8" s="9">
        <f>IF(B8="","",IF(AND(H8&lt;&gt;"",H8&lt;&gt;0),"근무일수 ≠ 출력일보",IF(L8="","지급일 미기재",IF(AND(M8&lt;&gt;"",TODAY()&gt;M8,N8&lt;&gt;"반영"),"기한 지남 · 반영 확인",""))))</f>
        <v/>
      </c>
    </row>
    <row r="9">
      <c r="A9" s="16" t="n"/>
      <c r="B9" s="9" t="n"/>
      <c r="C9" s="9" t="n"/>
      <c r="D9" s="9" t="n"/>
      <c r="E9" s="8" t="n"/>
      <c r="F9" s="9" t="n"/>
      <c r="G9" s="9">
        <f>IF(OR(A9="",B9=""),"",IF(E9="",SUMIFS('출력일보'!$F$4:$F$3003,'출력일보'!$C$4:$C$3003,B9,'출력일보'!$A$4:$A$3003,"&gt;="&amp;DATE(YEAR(A9),MONTH(A9),1),'출력일보'!$A$4:$A$3003,"&lt;"&amp;DATE(YEAR(A9),MONTH(A9)+1,1)),SUMIFS('출력일보'!$F$4:$F$3003,'출력일보'!$C$4:$C$3003,B9,'출력일보'!$B$4:$B$3003,E9,'출력일보'!$A$4:$A$3003,"&gt;="&amp;DATE(YEAR(A9),MONTH(A9),1),'출력일보'!$A$4:$A$3003,"&lt;"&amp;DATE(YEAR(A9),MONTH(A9)+1,1))))</f>
        <v/>
      </c>
      <c r="H9" s="17">
        <f>IF(OR(F9="",G9=""),"",N(F9)-G9)</f>
        <v/>
      </c>
      <c r="I9" s="18" t="n"/>
      <c r="J9" s="18" t="n"/>
      <c r="K9" s="18">
        <f>IF(I9="","",I9-N(J9))</f>
        <v/>
      </c>
      <c r="L9" s="7" t="n"/>
      <c r="M9" s="7">
        <f>IF(OR(L9="",AND(D9&lt;&gt;"일용",D9&lt;&gt;"사업소득")),"",DATE(YEAR(L9),MONTH(L9)+2,0))</f>
        <v/>
      </c>
      <c r="N9" s="9" t="n"/>
      <c r="O9" s="8" t="n"/>
      <c r="P9" s="9">
        <f>IF(B9="","",IF(AND(H9&lt;&gt;"",H9&lt;&gt;0),"근무일수 ≠ 출력일보",IF(L9="","지급일 미기재",IF(AND(M9&lt;&gt;"",TODAY()&gt;M9,N9&lt;&gt;"반영"),"기한 지남 · 반영 확인",""))))</f>
        <v/>
      </c>
    </row>
    <row r="10">
      <c r="A10" s="16" t="n"/>
      <c r="B10" s="9" t="n"/>
      <c r="C10" s="9" t="n"/>
      <c r="D10" s="9" t="n"/>
      <c r="E10" s="8" t="n"/>
      <c r="F10" s="9" t="n"/>
      <c r="G10" s="9">
        <f>IF(OR(A10="",B10=""),"",IF(E10="",SUMIFS('출력일보'!$F$4:$F$3003,'출력일보'!$C$4:$C$3003,B10,'출력일보'!$A$4:$A$3003,"&gt;="&amp;DATE(YEAR(A10),MONTH(A10),1),'출력일보'!$A$4:$A$3003,"&lt;"&amp;DATE(YEAR(A10),MONTH(A10)+1,1)),SUMIFS('출력일보'!$F$4:$F$3003,'출력일보'!$C$4:$C$3003,B10,'출력일보'!$B$4:$B$3003,E10,'출력일보'!$A$4:$A$3003,"&gt;="&amp;DATE(YEAR(A10),MONTH(A10),1),'출력일보'!$A$4:$A$3003,"&lt;"&amp;DATE(YEAR(A10),MONTH(A10)+1,1))))</f>
        <v/>
      </c>
      <c r="H10" s="17">
        <f>IF(OR(F10="",G10=""),"",N(F10)-G10)</f>
        <v/>
      </c>
      <c r="I10" s="18" t="n"/>
      <c r="J10" s="18" t="n"/>
      <c r="K10" s="18">
        <f>IF(I10="","",I10-N(J10))</f>
        <v/>
      </c>
      <c r="L10" s="7" t="n"/>
      <c r="M10" s="7">
        <f>IF(OR(L10="",AND(D10&lt;&gt;"일용",D10&lt;&gt;"사업소득")),"",DATE(YEAR(L10),MONTH(L10)+2,0))</f>
        <v/>
      </c>
      <c r="N10" s="9" t="n"/>
      <c r="O10" s="8" t="n"/>
      <c r="P10" s="9">
        <f>IF(B10="","",IF(AND(H10&lt;&gt;"",H10&lt;&gt;0),"근무일수 ≠ 출력일보",IF(L10="","지급일 미기재",IF(AND(M10&lt;&gt;"",TODAY()&gt;M10,N10&lt;&gt;"반영"),"기한 지남 · 반영 확인",""))))</f>
        <v/>
      </c>
    </row>
    <row r="11">
      <c r="A11" s="16" t="n"/>
      <c r="B11" s="9" t="n"/>
      <c r="C11" s="9" t="n"/>
      <c r="D11" s="9" t="n"/>
      <c r="E11" s="8" t="n"/>
      <c r="F11" s="9" t="n"/>
      <c r="G11" s="9">
        <f>IF(OR(A11="",B11=""),"",IF(E11="",SUMIFS('출력일보'!$F$4:$F$3003,'출력일보'!$C$4:$C$3003,B11,'출력일보'!$A$4:$A$3003,"&gt;="&amp;DATE(YEAR(A11),MONTH(A11),1),'출력일보'!$A$4:$A$3003,"&lt;"&amp;DATE(YEAR(A11),MONTH(A11)+1,1)),SUMIFS('출력일보'!$F$4:$F$3003,'출력일보'!$C$4:$C$3003,B11,'출력일보'!$B$4:$B$3003,E11,'출력일보'!$A$4:$A$3003,"&gt;="&amp;DATE(YEAR(A11),MONTH(A11),1),'출력일보'!$A$4:$A$3003,"&lt;"&amp;DATE(YEAR(A11),MONTH(A11)+1,1))))</f>
        <v/>
      </c>
      <c r="H11" s="17">
        <f>IF(OR(F11="",G11=""),"",N(F11)-G11)</f>
        <v/>
      </c>
      <c r="I11" s="18" t="n"/>
      <c r="J11" s="18" t="n"/>
      <c r="K11" s="18">
        <f>IF(I11="","",I11-N(J11))</f>
        <v/>
      </c>
      <c r="L11" s="7" t="n"/>
      <c r="M11" s="7">
        <f>IF(OR(L11="",AND(D11&lt;&gt;"일용",D11&lt;&gt;"사업소득")),"",DATE(YEAR(L11),MONTH(L11)+2,0))</f>
        <v/>
      </c>
      <c r="N11" s="9" t="n"/>
      <c r="O11" s="8" t="n"/>
      <c r="P11" s="9">
        <f>IF(B11="","",IF(AND(H11&lt;&gt;"",H11&lt;&gt;0),"근무일수 ≠ 출력일보",IF(L11="","지급일 미기재",IF(AND(M11&lt;&gt;"",TODAY()&gt;M11,N11&lt;&gt;"반영"),"기한 지남 · 반영 확인",""))))</f>
        <v/>
      </c>
    </row>
    <row r="12">
      <c r="A12" s="16" t="n"/>
      <c r="B12" s="9" t="n"/>
      <c r="C12" s="9" t="n"/>
      <c r="D12" s="9" t="n"/>
      <c r="E12" s="8" t="n"/>
      <c r="F12" s="9" t="n"/>
      <c r="G12" s="9">
        <f>IF(OR(A12="",B12=""),"",IF(E12="",SUMIFS('출력일보'!$F$4:$F$3003,'출력일보'!$C$4:$C$3003,B12,'출력일보'!$A$4:$A$3003,"&gt;="&amp;DATE(YEAR(A12),MONTH(A12),1),'출력일보'!$A$4:$A$3003,"&lt;"&amp;DATE(YEAR(A12),MONTH(A12)+1,1)),SUMIFS('출력일보'!$F$4:$F$3003,'출력일보'!$C$4:$C$3003,B12,'출력일보'!$B$4:$B$3003,E12,'출력일보'!$A$4:$A$3003,"&gt;="&amp;DATE(YEAR(A12),MONTH(A12),1),'출력일보'!$A$4:$A$3003,"&lt;"&amp;DATE(YEAR(A12),MONTH(A12)+1,1))))</f>
        <v/>
      </c>
      <c r="H12" s="17">
        <f>IF(OR(F12="",G12=""),"",N(F12)-G12)</f>
        <v/>
      </c>
      <c r="I12" s="18" t="n"/>
      <c r="J12" s="18" t="n"/>
      <c r="K12" s="18">
        <f>IF(I12="","",I12-N(J12))</f>
        <v/>
      </c>
      <c r="L12" s="7" t="n"/>
      <c r="M12" s="7">
        <f>IF(OR(L12="",AND(D12&lt;&gt;"일용",D12&lt;&gt;"사업소득")),"",DATE(YEAR(L12),MONTH(L12)+2,0))</f>
        <v/>
      </c>
      <c r="N12" s="9" t="n"/>
      <c r="O12" s="8" t="n"/>
      <c r="P12" s="9">
        <f>IF(B12="","",IF(AND(H12&lt;&gt;"",H12&lt;&gt;0),"근무일수 ≠ 출력일보",IF(L12="","지급일 미기재",IF(AND(M12&lt;&gt;"",TODAY()&gt;M12,N12&lt;&gt;"반영"),"기한 지남 · 반영 확인",""))))</f>
        <v/>
      </c>
    </row>
    <row r="13">
      <c r="A13" s="16" t="n"/>
      <c r="B13" s="9" t="n"/>
      <c r="C13" s="9" t="n"/>
      <c r="D13" s="9" t="n"/>
      <c r="E13" s="8" t="n"/>
      <c r="F13" s="9" t="n"/>
      <c r="G13" s="9">
        <f>IF(OR(A13="",B13=""),"",IF(E13="",SUMIFS('출력일보'!$F$4:$F$3003,'출력일보'!$C$4:$C$3003,B13,'출력일보'!$A$4:$A$3003,"&gt;="&amp;DATE(YEAR(A13),MONTH(A13),1),'출력일보'!$A$4:$A$3003,"&lt;"&amp;DATE(YEAR(A13),MONTH(A13)+1,1)),SUMIFS('출력일보'!$F$4:$F$3003,'출력일보'!$C$4:$C$3003,B13,'출력일보'!$B$4:$B$3003,E13,'출력일보'!$A$4:$A$3003,"&gt;="&amp;DATE(YEAR(A13),MONTH(A13),1),'출력일보'!$A$4:$A$3003,"&lt;"&amp;DATE(YEAR(A13),MONTH(A13)+1,1))))</f>
        <v/>
      </c>
      <c r="H13" s="17">
        <f>IF(OR(F13="",G13=""),"",N(F13)-G13)</f>
        <v/>
      </c>
      <c r="I13" s="18" t="n"/>
      <c r="J13" s="18" t="n"/>
      <c r="K13" s="18">
        <f>IF(I13="","",I13-N(J13))</f>
        <v/>
      </c>
      <c r="L13" s="7" t="n"/>
      <c r="M13" s="7">
        <f>IF(OR(L13="",AND(D13&lt;&gt;"일용",D13&lt;&gt;"사업소득")),"",DATE(YEAR(L13),MONTH(L13)+2,0))</f>
        <v/>
      </c>
      <c r="N13" s="9" t="n"/>
      <c r="O13" s="8" t="n"/>
      <c r="P13" s="9">
        <f>IF(B13="","",IF(AND(H13&lt;&gt;"",H13&lt;&gt;0),"근무일수 ≠ 출력일보",IF(L13="","지급일 미기재",IF(AND(M13&lt;&gt;"",TODAY()&gt;M13,N13&lt;&gt;"반영"),"기한 지남 · 반영 확인",""))))</f>
        <v/>
      </c>
    </row>
    <row r="14">
      <c r="A14" s="16" t="n"/>
      <c r="B14" s="9" t="n"/>
      <c r="C14" s="9" t="n"/>
      <c r="D14" s="9" t="n"/>
      <c r="E14" s="8" t="n"/>
      <c r="F14" s="9" t="n"/>
      <c r="G14" s="9">
        <f>IF(OR(A14="",B14=""),"",IF(E14="",SUMIFS('출력일보'!$F$4:$F$3003,'출력일보'!$C$4:$C$3003,B14,'출력일보'!$A$4:$A$3003,"&gt;="&amp;DATE(YEAR(A14),MONTH(A14),1),'출력일보'!$A$4:$A$3003,"&lt;"&amp;DATE(YEAR(A14),MONTH(A14)+1,1)),SUMIFS('출력일보'!$F$4:$F$3003,'출력일보'!$C$4:$C$3003,B14,'출력일보'!$B$4:$B$3003,E14,'출력일보'!$A$4:$A$3003,"&gt;="&amp;DATE(YEAR(A14),MONTH(A14),1),'출력일보'!$A$4:$A$3003,"&lt;"&amp;DATE(YEAR(A14),MONTH(A14)+1,1))))</f>
        <v/>
      </c>
      <c r="H14" s="17">
        <f>IF(OR(F14="",G14=""),"",N(F14)-G14)</f>
        <v/>
      </c>
      <c r="I14" s="18" t="n"/>
      <c r="J14" s="18" t="n"/>
      <c r="K14" s="18">
        <f>IF(I14="","",I14-N(J14))</f>
        <v/>
      </c>
      <c r="L14" s="7" t="n"/>
      <c r="M14" s="7">
        <f>IF(OR(L14="",AND(D14&lt;&gt;"일용",D14&lt;&gt;"사업소득")),"",DATE(YEAR(L14),MONTH(L14)+2,0))</f>
        <v/>
      </c>
      <c r="N14" s="9" t="n"/>
      <c r="O14" s="8" t="n"/>
      <c r="P14" s="9">
        <f>IF(B14="","",IF(AND(H14&lt;&gt;"",H14&lt;&gt;0),"근무일수 ≠ 출력일보",IF(L14="","지급일 미기재",IF(AND(M14&lt;&gt;"",TODAY()&gt;M14,N14&lt;&gt;"반영"),"기한 지남 · 반영 확인",""))))</f>
        <v/>
      </c>
    </row>
    <row r="15">
      <c r="A15" s="16" t="n"/>
      <c r="B15" s="9" t="n"/>
      <c r="C15" s="9" t="n"/>
      <c r="D15" s="9" t="n"/>
      <c r="E15" s="8" t="n"/>
      <c r="F15" s="9" t="n"/>
      <c r="G15" s="9">
        <f>IF(OR(A15="",B15=""),"",IF(E15="",SUMIFS('출력일보'!$F$4:$F$3003,'출력일보'!$C$4:$C$3003,B15,'출력일보'!$A$4:$A$3003,"&gt;="&amp;DATE(YEAR(A15),MONTH(A15),1),'출력일보'!$A$4:$A$3003,"&lt;"&amp;DATE(YEAR(A15),MONTH(A15)+1,1)),SUMIFS('출력일보'!$F$4:$F$3003,'출력일보'!$C$4:$C$3003,B15,'출력일보'!$B$4:$B$3003,E15,'출력일보'!$A$4:$A$3003,"&gt;="&amp;DATE(YEAR(A15),MONTH(A15),1),'출력일보'!$A$4:$A$3003,"&lt;"&amp;DATE(YEAR(A15),MONTH(A15)+1,1))))</f>
        <v/>
      </c>
      <c r="H15" s="17">
        <f>IF(OR(F15="",G15=""),"",N(F15)-G15)</f>
        <v/>
      </c>
      <c r="I15" s="18" t="n"/>
      <c r="J15" s="18" t="n"/>
      <c r="K15" s="18">
        <f>IF(I15="","",I15-N(J15))</f>
        <v/>
      </c>
      <c r="L15" s="7" t="n"/>
      <c r="M15" s="7">
        <f>IF(OR(L15="",AND(D15&lt;&gt;"일용",D15&lt;&gt;"사업소득")),"",DATE(YEAR(L15),MONTH(L15)+2,0))</f>
        <v/>
      </c>
      <c r="N15" s="9" t="n"/>
      <c r="O15" s="8" t="n"/>
      <c r="P15" s="9">
        <f>IF(B15="","",IF(AND(H15&lt;&gt;"",H15&lt;&gt;0),"근무일수 ≠ 출력일보",IF(L15="","지급일 미기재",IF(AND(M15&lt;&gt;"",TODAY()&gt;M15,N15&lt;&gt;"반영"),"기한 지남 · 반영 확인",""))))</f>
        <v/>
      </c>
    </row>
    <row r="16">
      <c r="A16" s="16" t="n"/>
      <c r="B16" s="9" t="n"/>
      <c r="C16" s="9" t="n"/>
      <c r="D16" s="9" t="n"/>
      <c r="E16" s="8" t="n"/>
      <c r="F16" s="9" t="n"/>
      <c r="G16" s="9">
        <f>IF(OR(A16="",B16=""),"",IF(E16="",SUMIFS('출력일보'!$F$4:$F$3003,'출력일보'!$C$4:$C$3003,B16,'출력일보'!$A$4:$A$3003,"&gt;="&amp;DATE(YEAR(A16),MONTH(A16),1),'출력일보'!$A$4:$A$3003,"&lt;"&amp;DATE(YEAR(A16),MONTH(A16)+1,1)),SUMIFS('출력일보'!$F$4:$F$3003,'출력일보'!$C$4:$C$3003,B16,'출력일보'!$B$4:$B$3003,E16,'출력일보'!$A$4:$A$3003,"&gt;="&amp;DATE(YEAR(A16),MONTH(A16),1),'출력일보'!$A$4:$A$3003,"&lt;"&amp;DATE(YEAR(A16),MONTH(A16)+1,1))))</f>
        <v/>
      </c>
      <c r="H16" s="17">
        <f>IF(OR(F16="",G16=""),"",N(F16)-G16)</f>
        <v/>
      </c>
      <c r="I16" s="18" t="n"/>
      <c r="J16" s="18" t="n"/>
      <c r="K16" s="18">
        <f>IF(I16="","",I16-N(J16))</f>
        <v/>
      </c>
      <c r="L16" s="7" t="n"/>
      <c r="M16" s="7">
        <f>IF(OR(L16="",AND(D16&lt;&gt;"일용",D16&lt;&gt;"사업소득")),"",DATE(YEAR(L16),MONTH(L16)+2,0))</f>
        <v/>
      </c>
      <c r="N16" s="9" t="n"/>
      <c r="O16" s="8" t="n"/>
      <c r="P16" s="9">
        <f>IF(B16="","",IF(AND(H16&lt;&gt;"",H16&lt;&gt;0),"근무일수 ≠ 출력일보",IF(L16="","지급일 미기재",IF(AND(M16&lt;&gt;"",TODAY()&gt;M16,N16&lt;&gt;"반영"),"기한 지남 · 반영 확인",""))))</f>
        <v/>
      </c>
    </row>
    <row r="17">
      <c r="A17" s="16" t="n"/>
      <c r="B17" s="9" t="n"/>
      <c r="C17" s="9" t="n"/>
      <c r="D17" s="9" t="n"/>
      <c r="E17" s="8" t="n"/>
      <c r="F17" s="9" t="n"/>
      <c r="G17" s="9">
        <f>IF(OR(A17="",B17=""),"",IF(E17="",SUMIFS('출력일보'!$F$4:$F$3003,'출력일보'!$C$4:$C$3003,B17,'출력일보'!$A$4:$A$3003,"&gt;="&amp;DATE(YEAR(A17),MONTH(A17),1),'출력일보'!$A$4:$A$3003,"&lt;"&amp;DATE(YEAR(A17),MONTH(A17)+1,1)),SUMIFS('출력일보'!$F$4:$F$3003,'출력일보'!$C$4:$C$3003,B17,'출력일보'!$B$4:$B$3003,E17,'출력일보'!$A$4:$A$3003,"&gt;="&amp;DATE(YEAR(A17),MONTH(A17),1),'출력일보'!$A$4:$A$3003,"&lt;"&amp;DATE(YEAR(A17),MONTH(A17)+1,1))))</f>
        <v/>
      </c>
      <c r="H17" s="17">
        <f>IF(OR(F17="",G17=""),"",N(F17)-G17)</f>
        <v/>
      </c>
      <c r="I17" s="18" t="n"/>
      <c r="J17" s="18" t="n"/>
      <c r="K17" s="18">
        <f>IF(I17="","",I17-N(J17))</f>
        <v/>
      </c>
      <c r="L17" s="7" t="n"/>
      <c r="M17" s="7">
        <f>IF(OR(L17="",AND(D17&lt;&gt;"일용",D17&lt;&gt;"사업소득")),"",DATE(YEAR(L17),MONTH(L17)+2,0))</f>
        <v/>
      </c>
      <c r="N17" s="9" t="n"/>
      <c r="O17" s="8" t="n"/>
      <c r="P17" s="9">
        <f>IF(B17="","",IF(AND(H17&lt;&gt;"",H17&lt;&gt;0),"근무일수 ≠ 출력일보",IF(L17="","지급일 미기재",IF(AND(M17&lt;&gt;"",TODAY()&gt;M17,N17&lt;&gt;"반영"),"기한 지남 · 반영 확인",""))))</f>
        <v/>
      </c>
    </row>
    <row r="18">
      <c r="A18" s="16" t="n"/>
      <c r="B18" s="9" t="n"/>
      <c r="C18" s="9" t="n"/>
      <c r="D18" s="9" t="n"/>
      <c r="E18" s="8" t="n"/>
      <c r="F18" s="9" t="n"/>
      <c r="G18" s="9">
        <f>IF(OR(A18="",B18=""),"",IF(E18="",SUMIFS('출력일보'!$F$4:$F$3003,'출력일보'!$C$4:$C$3003,B18,'출력일보'!$A$4:$A$3003,"&gt;="&amp;DATE(YEAR(A18),MONTH(A18),1),'출력일보'!$A$4:$A$3003,"&lt;"&amp;DATE(YEAR(A18),MONTH(A18)+1,1)),SUMIFS('출력일보'!$F$4:$F$3003,'출력일보'!$C$4:$C$3003,B18,'출력일보'!$B$4:$B$3003,E18,'출력일보'!$A$4:$A$3003,"&gt;="&amp;DATE(YEAR(A18),MONTH(A18),1),'출력일보'!$A$4:$A$3003,"&lt;"&amp;DATE(YEAR(A18),MONTH(A18)+1,1))))</f>
        <v/>
      </c>
      <c r="H18" s="17">
        <f>IF(OR(F18="",G18=""),"",N(F18)-G18)</f>
        <v/>
      </c>
      <c r="I18" s="18" t="n"/>
      <c r="J18" s="18" t="n"/>
      <c r="K18" s="18">
        <f>IF(I18="","",I18-N(J18))</f>
        <v/>
      </c>
      <c r="L18" s="7" t="n"/>
      <c r="M18" s="7">
        <f>IF(OR(L18="",AND(D18&lt;&gt;"일용",D18&lt;&gt;"사업소득")),"",DATE(YEAR(L18),MONTH(L18)+2,0))</f>
        <v/>
      </c>
      <c r="N18" s="9" t="n"/>
      <c r="O18" s="8" t="n"/>
      <c r="P18" s="9">
        <f>IF(B18="","",IF(AND(H18&lt;&gt;"",H18&lt;&gt;0),"근무일수 ≠ 출력일보",IF(L18="","지급일 미기재",IF(AND(M18&lt;&gt;"",TODAY()&gt;M18,N18&lt;&gt;"반영"),"기한 지남 · 반영 확인",""))))</f>
        <v/>
      </c>
    </row>
    <row r="19">
      <c r="A19" s="16" t="n"/>
      <c r="B19" s="9" t="n"/>
      <c r="C19" s="9" t="n"/>
      <c r="D19" s="9" t="n"/>
      <c r="E19" s="8" t="n"/>
      <c r="F19" s="9" t="n"/>
      <c r="G19" s="9">
        <f>IF(OR(A19="",B19=""),"",IF(E19="",SUMIFS('출력일보'!$F$4:$F$3003,'출력일보'!$C$4:$C$3003,B19,'출력일보'!$A$4:$A$3003,"&gt;="&amp;DATE(YEAR(A19),MONTH(A19),1),'출력일보'!$A$4:$A$3003,"&lt;"&amp;DATE(YEAR(A19),MONTH(A19)+1,1)),SUMIFS('출력일보'!$F$4:$F$3003,'출력일보'!$C$4:$C$3003,B19,'출력일보'!$B$4:$B$3003,E19,'출력일보'!$A$4:$A$3003,"&gt;="&amp;DATE(YEAR(A19),MONTH(A19),1),'출력일보'!$A$4:$A$3003,"&lt;"&amp;DATE(YEAR(A19),MONTH(A19)+1,1))))</f>
        <v/>
      </c>
      <c r="H19" s="17">
        <f>IF(OR(F19="",G19=""),"",N(F19)-G19)</f>
        <v/>
      </c>
      <c r="I19" s="18" t="n"/>
      <c r="J19" s="18" t="n"/>
      <c r="K19" s="18">
        <f>IF(I19="","",I19-N(J19))</f>
        <v/>
      </c>
      <c r="L19" s="7" t="n"/>
      <c r="M19" s="7">
        <f>IF(OR(L19="",AND(D19&lt;&gt;"일용",D19&lt;&gt;"사업소득")),"",DATE(YEAR(L19),MONTH(L19)+2,0))</f>
        <v/>
      </c>
      <c r="N19" s="9" t="n"/>
      <c r="O19" s="8" t="n"/>
      <c r="P19" s="9">
        <f>IF(B19="","",IF(AND(H19&lt;&gt;"",H19&lt;&gt;0),"근무일수 ≠ 출력일보",IF(L19="","지급일 미기재",IF(AND(M19&lt;&gt;"",TODAY()&gt;M19,N19&lt;&gt;"반영"),"기한 지남 · 반영 확인",""))))</f>
        <v/>
      </c>
    </row>
    <row r="20">
      <c r="A20" s="16" t="n"/>
      <c r="B20" s="9" t="n"/>
      <c r="C20" s="9" t="n"/>
      <c r="D20" s="9" t="n"/>
      <c r="E20" s="8" t="n"/>
      <c r="F20" s="9" t="n"/>
      <c r="G20" s="9">
        <f>IF(OR(A20="",B20=""),"",IF(E20="",SUMIFS('출력일보'!$F$4:$F$3003,'출력일보'!$C$4:$C$3003,B20,'출력일보'!$A$4:$A$3003,"&gt;="&amp;DATE(YEAR(A20),MONTH(A20),1),'출력일보'!$A$4:$A$3003,"&lt;"&amp;DATE(YEAR(A20),MONTH(A20)+1,1)),SUMIFS('출력일보'!$F$4:$F$3003,'출력일보'!$C$4:$C$3003,B20,'출력일보'!$B$4:$B$3003,E20,'출력일보'!$A$4:$A$3003,"&gt;="&amp;DATE(YEAR(A20),MONTH(A20),1),'출력일보'!$A$4:$A$3003,"&lt;"&amp;DATE(YEAR(A20),MONTH(A20)+1,1))))</f>
        <v/>
      </c>
      <c r="H20" s="17">
        <f>IF(OR(F20="",G20=""),"",N(F20)-G20)</f>
        <v/>
      </c>
      <c r="I20" s="18" t="n"/>
      <c r="J20" s="18" t="n"/>
      <c r="K20" s="18">
        <f>IF(I20="","",I20-N(J20))</f>
        <v/>
      </c>
      <c r="L20" s="7" t="n"/>
      <c r="M20" s="7">
        <f>IF(OR(L20="",AND(D20&lt;&gt;"일용",D20&lt;&gt;"사업소득")),"",DATE(YEAR(L20),MONTH(L20)+2,0))</f>
        <v/>
      </c>
      <c r="N20" s="9" t="n"/>
      <c r="O20" s="8" t="n"/>
      <c r="P20" s="9">
        <f>IF(B20="","",IF(AND(H20&lt;&gt;"",H20&lt;&gt;0),"근무일수 ≠ 출력일보",IF(L20="","지급일 미기재",IF(AND(M20&lt;&gt;"",TODAY()&gt;M20,N20&lt;&gt;"반영"),"기한 지남 · 반영 확인",""))))</f>
        <v/>
      </c>
    </row>
    <row r="21">
      <c r="A21" s="16" t="n"/>
      <c r="B21" s="9" t="n"/>
      <c r="C21" s="9" t="n"/>
      <c r="D21" s="9" t="n"/>
      <c r="E21" s="8" t="n"/>
      <c r="F21" s="9" t="n"/>
      <c r="G21" s="9">
        <f>IF(OR(A21="",B21=""),"",IF(E21="",SUMIFS('출력일보'!$F$4:$F$3003,'출력일보'!$C$4:$C$3003,B21,'출력일보'!$A$4:$A$3003,"&gt;="&amp;DATE(YEAR(A21),MONTH(A21),1),'출력일보'!$A$4:$A$3003,"&lt;"&amp;DATE(YEAR(A21),MONTH(A21)+1,1)),SUMIFS('출력일보'!$F$4:$F$3003,'출력일보'!$C$4:$C$3003,B21,'출력일보'!$B$4:$B$3003,E21,'출력일보'!$A$4:$A$3003,"&gt;="&amp;DATE(YEAR(A21),MONTH(A21),1),'출력일보'!$A$4:$A$3003,"&lt;"&amp;DATE(YEAR(A21),MONTH(A21)+1,1))))</f>
        <v/>
      </c>
      <c r="H21" s="17">
        <f>IF(OR(F21="",G21=""),"",N(F21)-G21)</f>
        <v/>
      </c>
      <c r="I21" s="18" t="n"/>
      <c r="J21" s="18" t="n"/>
      <c r="K21" s="18">
        <f>IF(I21="","",I21-N(J21))</f>
        <v/>
      </c>
      <c r="L21" s="7" t="n"/>
      <c r="M21" s="7">
        <f>IF(OR(L21="",AND(D21&lt;&gt;"일용",D21&lt;&gt;"사업소득")),"",DATE(YEAR(L21),MONTH(L21)+2,0))</f>
        <v/>
      </c>
      <c r="N21" s="9" t="n"/>
      <c r="O21" s="8" t="n"/>
      <c r="P21" s="9">
        <f>IF(B21="","",IF(AND(H21&lt;&gt;"",H21&lt;&gt;0),"근무일수 ≠ 출력일보",IF(L21="","지급일 미기재",IF(AND(M21&lt;&gt;"",TODAY()&gt;M21,N21&lt;&gt;"반영"),"기한 지남 · 반영 확인",""))))</f>
        <v/>
      </c>
    </row>
    <row r="22">
      <c r="A22" s="16" t="n"/>
      <c r="B22" s="9" t="n"/>
      <c r="C22" s="9" t="n"/>
      <c r="D22" s="9" t="n"/>
      <c r="E22" s="8" t="n"/>
      <c r="F22" s="9" t="n"/>
      <c r="G22" s="9">
        <f>IF(OR(A22="",B22=""),"",IF(E22="",SUMIFS('출력일보'!$F$4:$F$3003,'출력일보'!$C$4:$C$3003,B22,'출력일보'!$A$4:$A$3003,"&gt;="&amp;DATE(YEAR(A22),MONTH(A22),1),'출력일보'!$A$4:$A$3003,"&lt;"&amp;DATE(YEAR(A22),MONTH(A22)+1,1)),SUMIFS('출력일보'!$F$4:$F$3003,'출력일보'!$C$4:$C$3003,B22,'출력일보'!$B$4:$B$3003,E22,'출력일보'!$A$4:$A$3003,"&gt;="&amp;DATE(YEAR(A22),MONTH(A22),1),'출력일보'!$A$4:$A$3003,"&lt;"&amp;DATE(YEAR(A22),MONTH(A22)+1,1))))</f>
        <v/>
      </c>
      <c r="H22" s="17">
        <f>IF(OR(F22="",G22=""),"",N(F22)-G22)</f>
        <v/>
      </c>
      <c r="I22" s="18" t="n"/>
      <c r="J22" s="18" t="n"/>
      <c r="K22" s="18">
        <f>IF(I22="","",I22-N(J22))</f>
        <v/>
      </c>
      <c r="L22" s="7" t="n"/>
      <c r="M22" s="7">
        <f>IF(OR(L22="",AND(D22&lt;&gt;"일용",D22&lt;&gt;"사업소득")),"",DATE(YEAR(L22),MONTH(L22)+2,0))</f>
        <v/>
      </c>
      <c r="N22" s="9" t="n"/>
      <c r="O22" s="8" t="n"/>
      <c r="P22" s="9">
        <f>IF(B22="","",IF(AND(H22&lt;&gt;"",H22&lt;&gt;0),"근무일수 ≠ 출력일보",IF(L22="","지급일 미기재",IF(AND(M22&lt;&gt;"",TODAY()&gt;M22,N22&lt;&gt;"반영"),"기한 지남 · 반영 확인",""))))</f>
        <v/>
      </c>
    </row>
    <row r="23">
      <c r="A23" s="16" t="n"/>
      <c r="B23" s="9" t="n"/>
      <c r="C23" s="9" t="n"/>
      <c r="D23" s="9" t="n"/>
      <c r="E23" s="8" t="n"/>
      <c r="F23" s="9" t="n"/>
      <c r="G23" s="9">
        <f>IF(OR(A23="",B23=""),"",IF(E23="",SUMIFS('출력일보'!$F$4:$F$3003,'출력일보'!$C$4:$C$3003,B23,'출력일보'!$A$4:$A$3003,"&gt;="&amp;DATE(YEAR(A23),MONTH(A23),1),'출력일보'!$A$4:$A$3003,"&lt;"&amp;DATE(YEAR(A23),MONTH(A23)+1,1)),SUMIFS('출력일보'!$F$4:$F$3003,'출력일보'!$C$4:$C$3003,B23,'출력일보'!$B$4:$B$3003,E23,'출력일보'!$A$4:$A$3003,"&gt;="&amp;DATE(YEAR(A23),MONTH(A23),1),'출력일보'!$A$4:$A$3003,"&lt;"&amp;DATE(YEAR(A23),MONTH(A23)+1,1))))</f>
        <v/>
      </c>
      <c r="H23" s="17">
        <f>IF(OR(F23="",G23=""),"",N(F23)-G23)</f>
        <v/>
      </c>
      <c r="I23" s="18" t="n"/>
      <c r="J23" s="18" t="n"/>
      <c r="K23" s="18">
        <f>IF(I23="","",I23-N(J23))</f>
        <v/>
      </c>
      <c r="L23" s="7" t="n"/>
      <c r="M23" s="7">
        <f>IF(OR(L23="",AND(D23&lt;&gt;"일용",D23&lt;&gt;"사업소득")),"",DATE(YEAR(L23),MONTH(L23)+2,0))</f>
        <v/>
      </c>
      <c r="N23" s="9" t="n"/>
      <c r="O23" s="8" t="n"/>
      <c r="P23" s="9">
        <f>IF(B23="","",IF(AND(H23&lt;&gt;"",H23&lt;&gt;0),"근무일수 ≠ 출력일보",IF(L23="","지급일 미기재",IF(AND(M23&lt;&gt;"",TODAY()&gt;M23,N23&lt;&gt;"반영"),"기한 지남 · 반영 확인",""))))</f>
        <v/>
      </c>
    </row>
    <row r="24">
      <c r="A24" s="16" t="n"/>
      <c r="B24" s="9" t="n"/>
      <c r="C24" s="9" t="n"/>
      <c r="D24" s="9" t="n"/>
      <c r="E24" s="8" t="n"/>
      <c r="F24" s="9" t="n"/>
      <c r="G24" s="9">
        <f>IF(OR(A24="",B24=""),"",IF(E24="",SUMIFS('출력일보'!$F$4:$F$3003,'출력일보'!$C$4:$C$3003,B24,'출력일보'!$A$4:$A$3003,"&gt;="&amp;DATE(YEAR(A24),MONTH(A24),1),'출력일보'!$A$4:$A$3003,"&lt;"&amp;DATE(YEAR(A24),MONTH(A24)+1,1)),SUMIFS('출력일보'!$F$4:$F$3003,'출력일보'!$C$4:$C$3003,B24,'출력일보'!$B$4:$B$3003,E24,'출력일보'!$A$4:$A$3003,"&gt;="&amp;DATE(YEAR(A24),MONTH(A24),1),'출력일보'!$A$4:$A$3003,"&lt;"&amp;DATE(YEAR(A24),MONTH(A24)+1,1))))</f>
        <v/>
      </c>
      <c r="H24" s="17">
        <f>IF(OR(F24="",G24=""),"",N(F24)-G24)</f>
        <v/>
      </c>
      <c r="I24" s="18" t="n"/>
      <c r="J24" s="18" t="n"/>
      <c r="K24" s="18">
        <f>IF(I24="","",I24-N(J24))</f>
        <v/>
      </c>
      <c r="L24" s="7" t="n"/>
      <c r="M24" s="7">
        <f>IF(OR(L24="",AND(D24&lt;&gt;"일용",D24&lt;&gt;"사업소득")),"",DATE(YEAR(L24),MONTH(L24)+2,0))</f>
        <v/>
      </c>
      <c r="N24" s="9" t="n"/>
      <c r="O24" s="8" t="n"/>
      <c r="P24" s="9">
        <f>IF(B24="","",IF(AND(H24&lt;&gt;"",H24&lt;&gt;0),"근무일수 ≠ 출력일보",IF(L24="","지급일 미기재",IF(AND(M24&lt;&gt;"",TODAY()&gt;M24,N24&lt;&gt;"반영"),"기한 지남 · 반영 확인",""))))</f>
        <v/>
      </c>
    </row>
    <row r="25">
      <c r="A25" s="16" t="n"/>
      <c r="B25" s="9" t="n"/>
      <c r="C25" s="9" t="n"/>
      <c r="D25" s="9" t="n"/>
      <c r="E25" s="8" t="n"/>
      <c r="F25" s="9" t="n"/>
      <c r="G25" s="9">
        <f>IF(OR(A25="",B25=""),"",IF(E25="",SUMIFS('출력일보'!$F$4:$F$3003,'출력일보'!$C$4:$C$3003,B25,'출력일보'!$A$4:$A$3003,"&gt;="&amp;DATE(YEAR(A25),MONTH(A25),1),'출력일보'!$A$4:$A$3003,"&lt;"&amp;DATE(YEAR(A25),MONTH(A25)+1,1)),SUMIFS('출력일보'!$F$4:$F$3003,'출력일보'!$C$4:$C$3003,B25,'출력일보'!$B$4:$B$3003,E25,'출력일보'!$A$4:$A$3003,"&gt;="&amp;DATE(YEAR(A25),MONTH(A25),1),'출력일보'!$A$4:$A$3003,"&lt;"&amp;DATE(YEAR(A25),MONTH(A25)+1,1))))</f>
        <v/>
      </c>
      <c r="H25" s="17">
        <f>IF(OR(F25="",G25=""),"",N(F25)-G25)</f>
        <v/>
      </c>
      <c r="I25" s="18" t="n"/>
      <c r="J25" s="18" t="n"/>
      <c r="K25" s="18">
        <f>IF(I25="","",I25-N(J25))</f>
        <v/>
      </c>
      <c r="L25" s="7" t="n"/>
      <c r="M25" s="7">
        <f>IF(OR(L25="",AND(D25&lt;&gt;"일용",D25&lt;&gt;"사업소득")),"",DATE(YEAR(L25),MONTH(L25)+2,0))</f>
        <v/>
      </c>
      <c r="N25" s="9" t="n"/>
      <c r="O25" s="8" t="n"/>
      <c r="P25" s="9">
        <f>IF(B25="","",IF(AND(H25&lt;&gt;"",H25&lt;&gt;0),"근무일수 ≠ 출력일보",IF(L25="","지급일 미기재",IF(AND(M25&lt;&gt;"",TODAY()&gt;M25,N25&lt;&gt;"반영"),"기한 지남 · 반영 확인",""))))</f>
        <v/>
      </c>
    </row>
    <row r="26">
      <c r="A26" s="16" t="n"/>
      <c r="B26" s="9" t="n"/>
      <c r="C26" s="9" t="n"/>
      <c r="D26" s="9" t="n"/>
      <c r="E26" s="8" t="n"/>
      <c r="F26" s="9" t="n"/>
      <c r="G26" s="9">
        <f>IF(OR(A26="",B26=""),"",IF(E26="",SUMIFS('출력일보'!$F$4:$F$3003,'출력일보'!$C$4:$C$3003,B26,'출력일보'!$A$4:$A$3003,"&gt;="&amp;DATE(YEAR(A26),MONTH(A26),1),'출력일보'!$A$4:$A$3003,"&lt;"&amp;DATE(YEAR(A26),MONTH(A26)+1,1)),SUMIFS('출력일보'!$F$4:$F$3003,'출력일보'!$C$4:$C$3003,B26,'출력일보'!$B$4:$B$3003,E26,'출력일보'!$A$4:$A$3003,"&gt;="&amp;DATE(YEAR(A26),MONTH(A26),1),'출력일보'!$A$4:$A$3003,"&lt;"&amp;DATE(YEAR(A26),MONTH(A26)+1,1))))</f>
        <v/>
      </c>
      <c r="H26" s="17">
        <f>IF(OR(F26="",G26=""),"",N(F26)-G26)</f>
        <v/>
      </c>
      <c r="I26" s="18" t="n"/>
      <c r="J26" s="18" t="n"/>
      <c r="K26" s="18">
        <f>IF(I26="","",I26-N(J26))</f>
        <v/>
      </c>
      <c r="L26" s="7" t="n"/>
      <c r="M26" s="7">
        <f>IF(OR(L26="",AND(D26&lt;&gt;"일용",D26&lt;&gt;"사업소득")),"",DATE(YEAR(L26),MONTH(L26)+2,0))</f>
        <v/>
      </c>
      <c r="N26" s="9" t="n"/>
      <c r="O26" s="8" t="n"/>
      <c r="P26" s="9">
        <f>IF(B26="","",IF(AND(H26&lt;&gt;"",H26&lt;&gt;0),"근무일수 ≠ 출력일보",IF(L26="","지급일 미기재",IF(AND(M26&lt;&gt;"",TODAY()&gt;M26,N26&lt;&gt;"반영"),"기한 지남 · 반영 확인",""))))</f>
        <v/>
      </c>
    </row>
    <row r="27">
      <c r="A27" s="16" t="n"/>
      <c r="B27" s="9" t="n"/>
      <c r="C27" s="9" t="n"/>
      <c r="D27" s="9" t="n"/>
      <c r="E27" s="8" t="n"/>
      <c r="F27" s="9" t="n"/>
      <c r="G27" s="9">
        <f>IF(OR(A27="",B27=""),"",IF(E27="",SUMIFS('출력일보'!$F$4:$F$3003,'출력일보'!$C$4:$C$3003,B27,'출력일보'!$A$4:$A$3003,"&gt;="&amp;DATE(YEAR(A27),MONTH(A27),1),'출력일보'!$A$4:$A$3003,"&lt;"&amp;DATE(YEAR(A27),MONTH(A27)+1,1)),SUMIFS('출력일보'!$F$4:$F$3003,'출력일보'!$C$4:$C$3003,B27,'출력일보'!$B$4:$B$3003,E27,'출력일보'!$A$4:$A$3003,"&gt;="&amp;DATE(YEAR(A27),MONTH(A27),1),'출력일보'!$A$4:$A$3003,"&lt;"&amp;DATE(YEAR(A27),MONTH(A27)+1,1))))</f>
        <v/>
      </c>
      <c r="H27" s="17">
        <f>IF(OR(F27="",G27=""),"",N(F27)-G27)</f>
        <v/>
      </c>
      <c r="I27" s="18" t="n"/>
      <c r="J27" s="18" t="n"/>
      <c r="K27" s="18">
        <f>IF(I27="","",I27-N(J27))</f>
        <v/>
      </c>
      <c r="L27" s="7" t="n"/>
      <c r="M27" s="7">
        <f>IF(OR(L27="",AND(D27&lt;&gt;"일용",D27&lt;&gt;"사업소득")),"",DATE(YEAR(L27),MONTH(L27)+2,0))</f>
        <v/>
      </c>
      <c r="N27" s="9" t="n"/>
      <c r="O27" s="8" t="n"/>
      <c r="P27" s="9">
        <f>IF(B27="","",IF(AND(H27&lt;&gt;"",H27&lt;&gt;0),"근무일수 ≠ 출력일보",IF(L27="","지급일 미기재",IF(AND(M27&lt;&gt;"",TODAY()&gt;M27,N27&lt;&gt;"반영"),"기한 지남 · 반영 확인",""))))</f>
        <v/>
      </c>
    </row>
    <row r="28">
      <c r="A28" s="16" t="n"/>
      <c r="B28" s="9" t="n"/>
      <c r="C28" s="9" t="n"/>
      <c r="D28" s="9" t="n"/>
      <c r="E28" s="8" t="n"/>
      <c r="F28" s="9" t="n"/>
      <c r="G28" s="9">
        <f>IF(OR(A28="",B28=""),"",IF(E28="",SUMIFS('출력일보'!$F$4:$F$3003,'출력일보'!$C$4:$C$3003,B28,'출력일보'!$A$4:$A$3003,"&gt;="&amp;DATE(YEAR(A28),MONTH(A28),1),'출력일보'!$A$4:$A$3003,"&lt;"&amp;DATE(YEAR(A28),MONTH(A28)+1,1)),SUMIFS('출력일보'!$F$4:$F$3003,'출력일보'!$C$4:$C$3003,B28,'출력일보'!$B$4:$B$3003,E28,'출력일보'!$A$4:$A$3003,"&gt;="&amp;DATE(YEAR(A28),MONTH(A28),1),'출력일보'!$A$4:$A$3003,"&lt;"&amp;DATE(YEAR(A28),MONTH(A28)+1,1))))</f>
        <v/>
      </c>
      <c r="H28" s="17">
        <f>IF(OR(F28="",G28=""),"",N(F28)-G28)</f>
        <v/>
      </c>
      <c r="I28" s="18" t="n"/>
      <c r="J28" s="18" t="n"/>
      <c r="K28" s="18">
        <f>IF(I28="","",I28-N(J28))</f>
        <v/>
      </c>
      <c r="L28" s="7" t="n"/>
      <c r="M28" s="7">
        <f>IF(OR(L28="",AND(D28&lt;&gt;"일용",D28&lt;&gt;"사업소득")),"",DATE(YEAR(L28),MONTH(L28)+2,0))</f>
        <v/>
      </c>
      <c r="N28" s="9" t="n"/>
      <c r="O28" s="8" t="n"/>
      <c r="P28" s="9">
        <f>IF(B28="","",IF(AND(H28&lt;&gt;"",H28&lt;&gt;0),"근무일수 ≠ 출력일보",IF(L28="","지급일 미기재",IF(AND(M28&lt;&gt;"",TODAY()&gt;M28,N28&lt;&gt;"반영"),"기한 지남 · 반영 확인",""))))</f>
        <v/>
      </c>
    </row>
    <row r="29">
      <c r="A29" s="16" t="n"/>
      <c r="B29" s="9" t="n"/>
      <c r="C29" s="9" t="n"/>
      <c r="D29" s="9" t="n"/>
      <c r="E29" s="8" t="n"/>
      <c r="F29" s="9" t="n"/>
      <c r="G29" s="9">
        <f>IF(OR(A29="",B29=""),"",IF(E29="",SUMIFS('출력일보'!$F$4:$F$3003,'출력일보'!$C$4:$C$3003,B29,'출력일보'!$A$4:$A$3003,"&gt;="&amp;DATE(YEAR(A29),MONTH(A29),1),'출력일보'!$A$4:$A$3003,"&lt;"&amp;DATE(YEAR(A29),MONTH(A29)+1,1)),SUMIFS('출력일보'!$F$4:$F$3003,'출력일보'!$C$4:$C$3003,B29,'출력일보'!$B$4:$B$3003,E29,'출력일보'!$A$4:$A$3003,"&gt;="&amp;DATE(YEAR(A29),MONTH(A29),1),'출력일보'!$A$4:$A$3003,"&lt;"&amp;DATE(YEAR(A29),MONTH(A29)+1,1))))</f>
        <v/>
      </c>
      <c r="H29" s="17">
        <f>IF(OR(F29="",G29=""),"",N(F29)-G29)</f>
        <v/>
      </c>
      <c r="I29" s="18" t="n"/>
      <c r="J29" s="18" t="n"/>
      <c r="K29" s="18">
        <f>IF(I29="","",I29-N(J29))</f>
        <v/>
      </c>
      <c r="L29" s="7" t="n"/>
      <c r="M29" s="7">
        <f>IF(OR(L29="",AND(D29&lt;&gt;"일용",D29&lt;&gt;"사업소득")),"",DATE(YEAR(L29),MONTH(L29)+2,0))</f>
        <v/>
      </c>
      <c r="N29" s="9" t="n"/>
      <c r="O29" s="8" t="n"/>
      <c r="P29" s="9">
        <f>IF(B29="","",IF(AND(H29&lt;&gt;"",H29&lt;&gt;0),"근무일수 ≠ 출력일보",IF(L29="","지급일 미기재",IF(AND(M29&lt;&gt;"",TODAY()&gt;M29,N29&lt;&gt;"반영"),"기한 지남 · 반영 확인",""))))</f>
        <v/>
      </c>
    </row>
    <row r="30">
      <c r="A30" s="16" t="n"/>
      <c r="B30" s="9" t="n"/>
      <c r="C30" s="9" t="n"/>
      <c r="D30" s="9" t="n"/>
      <c r="E30" s="8" t="n"/>
      <c r="F30" s="9" t="n"/>
      <c r="G30" s="9">
        <f>IF(OR(A30="",B30=""),"",IF(E30="",SUMIFS('출력일보'!$F$4:$F$3003,'출력일보'!$C$4:$C$3003,B30,'출력일보'!$A$4:$A$3003,"&gt;="&amp;DATE(YEAR(A30),MONTH(A30),1),'출력일보'!$A$4:$A$3003,"&lt;"&amp;DATE(YEAR(A30),MONTH(A30)+1,1)),SUMIFS('출력일보'!$F$4:$F$3003,'출력일보'!$C$4:$C$3003,B30,'출력일보'!$B$4:$B$3003,E30,'출력일보'!$A$4:$A$3003,"&gt;="&amp;DATE(YEAR(A30),MONTH(A30),1),'출력일보'!$A$4:$A$3003,"&lt;"&amp;DATE(YEAR(A30),MONTH(A30)+1,1))))</f>
        <v/>
      </c>
      <c r="H30" s="17">
        <f>IF(OR(F30="",G30=""),"",N(F30)-G30)</f>
        <v/>
      </c>
      <c r="I30" s="18" t="n"/>
      <c r="J30" s="18" t="n"/>
      <c r="K30" s="18">
        <f>IF(I30="","",I30-N(J30))</f>
        <v/>
      </c>
      <c r="L30" s="7" t="n"/>
      <c r="M30" s="7">
        <f>IF(OR(L30="",AND(D30&lt;&gt;"일용",D30&lt;&gt;"사업소득")),"",DATE(YEAR(L30),MONTH(L30)+2,0))</f>
        <v/>
      </c>
      <c r="N30" s="9" t="n"/>
      <c r="O30" s="8" t="n"/>
      <c r="P30" s="9">
        <f>IF(B30="","",IF(AND(H30&lt;&gt;"",H30&lt;&gt;0),"근무일수 ≠ 출력일보",IF(L30="","지급일 미기재",IF(AND(M30&lt;&gt;"",TODAY()&gt;M30,N30&lt;&gt;"반영"),"기한 지남 · 반영 확인",""))))</f>
        <v/>
      </c>
    </row>
    <row r="31">
      <c r="A31" s="16" t="n"/>
      <c r="B31" s="9" t="n"/>
      <c r="C31" s="9" t="n"/>
      <c r="D31" s="9" t="n"/>
      <c r="E31" s="8" t="n"/>
      <c r="F31" s="9" t="n"/>
      <c r="G31" s="9">
        <f>IF(OR(A31="",B31=""),"",IF(E31="",SUMIFS('출력일보'!$F$4:$F$3003,'출력일보'!$C$4:$C$3003,B31,'출력일보'!$A$4:$A$3003,"&gt;="&amp;DATE(YEAR(A31),MONTH(A31),1),'출력일보'!$A$4:$A$3003,"&lt;"&amp;DATE(YEAR(A31),MONTH(A31)+1,1)),SUMIFS('출력일보'!$F$4:$F$3003,'출력일보'!$C$4:$C$3003,B31,'출력일보'!$B$4:$B$3003,E31,'출력일보'!$A$4:$A$3003,"&gt;="&amp;DATE(YEAR(A31),MONTH(A31),1),'출력일보'!$A$4:$A$3003,"&lt;"&amp;DATE(YEAR(A31),MONTH(A31)+1,1))))</f>
        <v/>
      </c>
      <c r="H31" s="17">
        <f>IF(OR(F31="",G31=""),"",N(F31)-G31)</f>
        <v/>
      </c>
      <c r="I31" s="18" t="n"/>
      <c r="J31" s="18" t="n"/>
      <c r="K31" s="18">
        <f>IF(I31="","",I31-N(J31))</f>
        <v/>
      </c>
      <c r="L31" s="7" t="n"/>
      <c r="M31" s="7">
        <f>IF(OR(L31="",AND(D31&lt;&gt;"일용",D31&lt;&gt;"사업소득")),"",DATE(YEAR(L31),MONTH(L31)+2,0))</f>
        <v/>
      </c>
      <c r="N31" s="9" t="n"/>
      <c r="O31" s="8" t="n"/>
      <c r="P31" s="9">
        <f>IF(B31="","",IF(AND(H31&lt;&gt;"",H31&lt;&gt;0),"근무일수 ≠ 출력일보",IF(L31="","지급일 미기재",IF(AND(M31&lt;&gt;"",TODAY()&gt;M31,N31&lt;&gt;"반영"),"기한 지남 · 반영 확인",""))))</f>
        <v/>
      </c>
    </row>
    <row r="32">
      <c r="A32" s="16" t="n"/>
      <c r="B32" s="9" t="n"/>
      <c r="C32" s="9" t="n"/>
      <c r="D32" s="9" t="n"/>
      <c r="E32" s="8" t="n"/>
      <c r="F32" s="9" t="n"/>
      <c r="G32" s="9">
        <f>IF(OR(A32="",B32=""),"",IF(E32="",SUMIFS('출력일보'!$F$4:$F$3003,'출력일보'!$C$4:$C$3003,B32,'출력일보'!$A$4:$A$3003,"&gt;="&amp;DATE(YEAR(A32),MONTH(A32),1),'출력일보'!$A$4:$A$3003,"&lt;"&amp;DATE(YEAR(A32),MONTH(A32)+1,1)),SUMIFS('출력일보'!$F$4:$F$3003,'출력일보'!$C$4:$C$3003,B32,'출력일보'!$B$4:$B$3003,E32,'출력일보'!$A$4:$A$3003,"&gt;="&amp;DATE(YEAR(A32),MONTH(A32),1),'출력일보'!$A$4:$A$3003,"&lt;"&amp;DATE(YEAR(A32),MONTH(A32)+1,1))))</f>
        <v/>
      </c>
      <c r="H32" s="17">
        <f>IF(OR(F32="",G32=""),"",N(F32)-G32)</f>
        <v/>
      </c>
      <c r="I32" s="18" t="n"/>
      <c r="J32" s="18" t="n"/>
      <c r="K32" s="18">
        <f>IF(I32="","",I32-N(J32))</f>
        <v/>
      </c>
      <c r="L32" s="7" t="n"/>
      <c r="M32" s="7">
        <f>IF(OR(L32="",AND(D32&lt;&gt;"일용",D32&lt;&gt;"사업소득")),"",DATE(YEAR(L32),MONTH(L32)+2,0))</f>
        <v/>
      </c>
      <c r="N32" s="9" t="n"/>
      <c r="O32" s="8" t="n"/>
      <c r="P32" s="9">
        <f>IF(B32="","",IF(AND(H32&lt;&gt;"",H32&lt;&gt;0),"근무일수 ≠ 출력일보",IF(L32="","지급일 미기재",IF(AND(M32&lt;&gt;"",TODAY()&gt;M32,N32&lt;&gt;"반영"),"기한 지남 · 반영 확인",""))))</f>
        <v/>
      </c>
    </row>
    <row r="33">
      <c r="A33" s="16" t="n"/>
      <c r="B33" s="9" t="n"/>
      <c r="C33" s="9" t="n"/>
      <c r="D33" s="9" t="n"/>
      <c r="E33" s="8" t="n"/>
      <c r="F33" s="9" t="n"/>
      <c r="G33" s="9">
        <f>IF(OR(A33="",B33=""),"",IF(E33="",SUMIFS('출력일보'!$F$4:$F$3003,'출력일보'!$C$4:$C$3003,B33,'출력일보'!$A$4:$A$3003,"&gt;="&amp;DATE(YEAR(A33),MONTH(A33),1),'출력일보'!$A$4:$A$3003,"&lt;"&amp;DATE(YEAR(A33),MONTH(A33)+1,1)),SUMIFS('출력일보'!$F$4:$F$3003,'출력일보'!$C$4:$C$3003,B33,'출력일보'!$B$4:$B$3003,E33,'출력일보'!$A$4:$A$3003,"&gt;="&amp;DATE(YEAR(A33),MONTH(A33),1),'출력일보'!$A$4:$A$3003,"&lt;"&amp;DATE(YEAR(A33),MONTH(A33)+1,1))))</f>
        <v/>
      </c>
      <c r="H33" s="17">
        <f>IF(OR(F33="",G33=""),"",N(F33)-G33)</f>
        <v/>
      </c>
      <c r="I33" s="18" t="n"/>
      <c r="J33" s="18" t="n"/>
      <c r="K33" s="18">
        <f>IF(I33="","",I33-N(J33))</f>
        <v/>
      </c>
      <c r="L33" s="7" t="n"/>
      <c r="M33" s="7">
        <f>IF(OR(L33="",AND(D33&lt;&gt;"일용",D33&lt;&gt;"사업소득")),"",DATE(YEAR(L33),MONTH(L33)+2,0))</f>
        <v/>
      </c>
      <c r="N33" s="9" t="n"/>
      <c r="O33" s="8" t="n"/>
      <c r="P33" s="9">
        <f>IF(B33="","",IF(AND(H33&lt;&gt;"",H33&lt;&gt;0),"근무일수 ≠ 출력일보",IF(L33="","지급일 미기재",IF(AND(M33&lt;&gt;"",TODAY()&gt;M33,N33&lt;&gt;"반영"),"기한 지남 · 반영 확인",""))))</f>
        <v/>
      </c>
    </row>
    <row r="34">
      <c r="A34" s="16" t="n"/>
      <c r="B34" s="9" t="n"/>
      <c r="C34" s="9" t="n"/>
      <c r="D34" s="9" t="n"/>
      <c r="E34" s="8" t="n"/>
      <c r="F34" s="9" t="n"/>
      <c r="G34" s="9">
        <f>IF(OR(A34="",B34=""),"",IF(E34="",SUMIFS('출력일보'!$F$4:$F$3003,'출력일보'!$C$4:$C$3003,B34,'출력일보'!$A$4:$A$3003,"&gt;="&amp;DATE(YEAR(A34),MONTH(A34),1),'출력일보'!$A$4:$A$3003,"&lt;"&amp;DATE(YEAR(A34),MONTH(A34)+1,1)),SUMIFS('출력일보'!$F$4:$F$3003,'출력일보'!$C$4:$C$3003,B34,'출력일보'!$B$4:$B$3003,E34,'출력일보'!$A$4:$A$3003,"&gt;="&amp;DATE(YEAR(A34),MONTH(A34),1),'출력일보'!$A$4:$A$3003,"&lt;"&amp;DATE(YEAR(A34),MONTH(A34)+1,1))))</f>
        <v/>
      </c>
      <c r="H34" s="17">
        <f>IF(OR(F34="",G34=""),"",N(F34)-G34)</f>
        <v/>
      </c>
      <c r="I34" s="18" t="n"/>
      <c r="J34" s="18" t="n"/>
      <c r="K34" s="18">
        <f>IF(I34="","",I34-N(J34))</f>
        <v/>
      </c>
      <c r="L34" s="7" t="n"/>
      <c r="M34" s="7">
        <f>IF(OR(L34="",AND(D34&lt;&gt;"일용",D34&lt;&gt;"사업소득")),"",DATE(YEAR(L34),MONTH(L34)+2,0))</f>
        <v/>
      </c>
      <c r="N34" s="9" t="n"/>
      <c r="O34" s="8" t="n"/>
      <c r="P34" s="9">
        <f>IF(B34="","",IF(AND(H34&lt;&gt;"",H34&lt;&gt;0),"근무일수 ≠ 출력일보",IF(L34="","지급일 미기재",IF(AND(M34&lt;&gt;"",TODAY()&gt;M34,N34&lt;&gt;"반영"),"기한 지남 · 반영 확인",""))))</f>
        <v/>
      </c>
    </row>
    <row r="35">
      <c r="A35" s="16" t="n"/>
      <c r="B35" s="9" t="n"/>
      <c r="C35" s="9" t="n"/>
      <c r="D35" s="9" t="n"/>
      <c r="E35" s="8" t="n"/>
      <c r="F35" s="9" t="n"/>
      <c r="G35" s="9">
        <f>IF(OR(A35="",B35=""),"",IF(E35="",SUMIFS('출력일보'!$F$4:$F$3003,'출력일보'!$C$4:$C$3003,B35,'출력일보'!$A$4:$A$3003,"&gt;="&amp;DATE(YEAR(A35),MONTH(A35),1),'출력일보'!$A$4:$A$3003,"&lt;"&amp;DATE(YEAR(A35),MONTH(A35)+1,1)),SUMIFS('출력일보'!$F$4:$F$3003,'출력일보'!$C$4:$C$3003,B35,'출력일보'!$B$4:$B$3003,E35,'출력일보'!$A$4:$A$3003,"&gt;="&amp;DATE(YEAR(A35),MONTH(A35),1),'출력일보'!$A$4:$A$3003,"&lt;"&amp;DATE(YEAR(A35),MONTH(A35)+1,1))))</f>
        <v/>
      </c>
      <c r="H35" s="17">
        <f>IF(OR(F35="",G35=""),"",N(F35)-G35)</f>
        <v/>
      </c>
      <c r="I35" s="18" t="n"/>
      <c r="J35" s="18" t="n"/>
      <c r="K35" s="18">
        <f>IF(I35="","",I35-N(J35))</f>
        <v/>
      </c>
      <c r="L35" s="7" t="n"/>
      <c r="M35" s="7">
        <f>IF(OR(L35="",AND(D35&lt;&gt;"일용",D35&lt;&gt;"사업소득")),"",DATE(YEAR(L35),MONTH(L35)+2,0))</f>
        <v/>
      </c>
      <c r="N35" s="9" t="n"/>
      <c r="O35" s="8" t="n"/>
      <c r="P35" s="9">
        <f>IF(B35="","",IF(AND(H35&lt;&gt;"",H35&lt;&gt;0),"근무일수 ≠ 출력일보",IF(L35="","지급일 미기재",IF(AND(M35&lt;&gt;"",TODAY()&gt;M35,N35&lt;&gt;"반영"),"기한 지남 · 반영 확인",""))))</f>
        <v/>
      </c>
    </row>
    <row r="36">
      <c r="A36" s="16" t="n"/>
      <c r="B36" s="9" t="n"/>
      <c r="C36" s="9" t="n"/>
      <c r="D36" s="9" t="n"/>
      <c r="E36" s="8" t="n"/>
      <c r="F36" s="9" t="n"/>
      <c r="G36" s="9">
        <f>IF(OR(A36="",B36=""),"",IF(E36="",SUMIFS('출력일보'!$F$4:$F$3003,'출력일보'!$C$4:$C$3003,B36,'출력일보'!$A$4:$A$3003,"&gt;="&amp;DATE(YEAR(A36),MONTH(A36),1),'출력일보'!$A$4:$A$3003,"&lt;"&amp;DATE(YEAR(A36),MONTH(A36)+1,1)),SUMIFS('출력일보'!$F$4:$F$3003,'출력일보'!$C$4:$C$3003,B36,'출력일보'!$B$4:$B$3003,E36,'출력일보'!$A$4:$A$3003,"&gt;="&amp;DATE(YEAR(A36),MONTH(A36),1),'출력일보'!$A$4:$A$3003,"&lt;"&amp;DATE(YEAR(A36),MONTH(A36)+1,1))))</f>
        <v/>
      </c>
      <c r="H36" s="17">
        <f>IF(OR(F36="",G36=""),"",N(F36)-G36)</f>
        <v/>
      </c>
      <c r="I36" s="18" t="n"/>
      <c r="J36" s="18" t="n"/>
      <c r="K36" s="18">
        <f>IF(I36="","",I36-N(J36))</f>
        <v/>
      </c>
      <c r="L36" s="7" t="n"/>
      <c r="M36" s="7">
        <f>IF(OR(L36="",AND(D36&lt;&gt;"일용",D36&lt;&gt;"사업소득")),"",DATE(YEAR(L36),MONTH(L36)+2,0))</f>
        <v/>
      </c>
      <c r="N36" s="9" t="n"/>
      <c r="O36" s="8" t="n"/>
      <c r="P36" s="9">
        <f>IF(B36="","",IF(AND(H36&lt;&gt;"",H36&lt;&gt;0),"근무일수 ≠ 출력일보",IF(L36="","지급일 미기재",IF(AND(M36&lt;&gt;"",TODAY()&gt;M36,N36&lt;&gt;"반영"),"기한 지남 · 반영 확인",""))))</f>
        <v/>
      </c>
    </row>
    <row r="37">
      <c r="A37" s="16" t="n"/>
      <c r="B37" s="9" t="n"/>
      <c r="C37" s="9" t="n"/>
      <c r="D37" s="9" t="n"/>
      <c r="E37" s="8" t="n"/>
      <c r="F37" s="9" t="n"/>
      <c r="G37" s="9">
        <f>IF(OR(A37="",B37=""),"",IF(E37="",SUMIFS('출력일보'!$F$4:$F$3003,'출력일보'!$C$4:$C$3003,B37,'출력일보'!$A$4:$A$3003,"&gt;="&amp;DATE(YEAR(A37),MONTH(A37),1),'출력일보'!$A$4:$A$3003,"&lt;"&amp;DATE(YEAR(A37),MONTH(A37)+1,1)),SUMIFS('출력일보'!$F$4:$F$3003,'출력일보'!$C$4:$C$3003,B37,'출력일보'!$B$4:$B$3003,E37,'출력일보'!$A$4:$A$3003,"&gt;="&amp;DATE(YEAR(A37),MONTH(A37),1),'출력일보'!$A$4:$A$3003,"&lt;"&amp;DATE(YEAR(A37),MONTH(A37)+1,1))))</f>
        <v/>
      </c>
      <c r="H37" s="17">
        <f>IF(OR(F37="",G37=""),"",N(F37)-G37)</f>
        <v/>
      </c>
      <c r="I37" s="18" t="n"/>
      <c r="J37" s="18" t="n"/>
      <c r="K37" s="18">
        <f>IF(I37="","",I37-N(J37))</f>
        <v/>
      </c>
      <c r="L37" s="7" t="n"/>
      <c r="M37" s="7">
        <f>IF(OR(L37="",AND(D37&lt;&gt;"일용",D37&lt;&gt;"사업소득")),"",DATE(YEAR(L37),MONTH(L37)+2,0))</f>
        <v/>
      </c>
      <c r="N37" s="9" t="n"/>
      <c r="O37" s="8" t="n"/>
      <c r="P37" s="9">
        <f>IF(B37="","",IF(AND(H37&lt;&gt;"",H37&lt;&gt;0),"근무일수 ≠ 출력일보",IF(L37="","지급일 미기재",IF(AND(M37&lt;&gt;"",TODAY()&gt;M37,N37&lt;&gt;"반영"),"기한 지남 · 반영 확인",""))))</f>
        <v/>
      </c>
    </row>
    <row r="38">
      <c r="A38" s="16" t="n"/>
      <c r="B38" s="9" t="n"/>
      <c r="C38" s="9" t="n"/>
      <c r="D38" s="9" t="n"/>
      <c r="E38" s="8" t="n"/>
      <c r="F38" s="9" t="n"/>
      <c r="G38" s="9">
        <f>IF(OR(A38="",B38=""),"",IF(E38="",SUMIFS('출력일보'!$F$4:$F$3003,'출력일보'!$C$4:$C$3003,B38,'출력일보'!$A$4:$A$3003,"&gt;="&amp;DATE(YEAR(A38),MONTH(A38),1),'출력일보'!$A$4:$A$3003,"&lt;"&amp;DATE(YEAR(A38),MONTH(A38)+1,1)),SUMIFS('출력일보'!$F$4:$F$3003,'출력일보'!$C$4:$C$3003,B38,'출력일보'!$B$4:$B$3003,E38,'출력일보'!$A$4:$A$3003,"&gt;="&amp;DATE(YEAR(A38),MONTH(A38),1),'출력일보'!$A$4:$A$3003,"&lt;"&amp;DATE(YEAR(A38),MONTH(A38)+1,1))))</f>
        <v/>
      </c>
      <c r="H38" s="17">
        <f>IF(OR(F38="",G38=""),"",N(F38)-G38)</f>
        <v/>
      </c>
      <c r="I38" s="18" t="n"/>
      <c r="J38" s="18" t="n"/>
      <c r="K38" s="18">
        <f>IF(I38="","",I38-N(J38))</f>
        <v/>
      </c>
      <c r="L38" s="7" t="n"/>
      <c r="M38" s="7">
        <f>IF(OR(L38="",AND(D38&lt;&gt;"일용",D38&lt;&gt;"사업소득")),"",DATE(YEAR(L38),MONTH(L38)+2,0))</f>
        <v/>
      </c>
      <c r="N38" s="9" t="n"/>
      <c r="O38" s="8" t="n"/>
      <c r="P38" s="9">
        <f>IF(B38="","",IF(AND(H38&lt;&gt;"",H38&lt;&gt;0),"근무일수 ≠ 출력일보",IF(L38="","지급일 미기재",IF(AND(M38&lt;&gt;"",TODAY()&gt;M38,N38&lt;&gt;"반영"),"기한 지남 · 반영 확인",""))))</f>
        <v/>
      </c>
    </row>
    <row r="39">
      <c r="A39" s="16" t="n"/>
      <c r="B39" s="9" t="n"/>
      <c r="C39" s="9" t="n"/>
      <c r="D39" s="9" t="n"/>
      <c r="E39" s="8" t="n"/>
      <c r="F39" s="9" t="n"/>
      <c r="G39" s="9">
        <f>IF(OR(A39="",B39=""),"",IF(E39="",SUMIFS('출력일보'!$F$4:$F$3003,'출력일보'!$C$4:$C$3003,B39,'출력일보'!$A$4:$A$3003,"&gt;="&amp;DATE(YEAR(A39),MONTH(A39),1),'출력일보'!$A$4:$A$3003,"&lt;"&amp;DATE(YEAR(A39),MONTH(A39)+1,1)),SUMIFS('출력일보'!$F$4:$F$3003,'출력일보'!$C$4:$C$3003,B39,'출력일보'!$B$4:$B$3003,E39,'출력일보'!$A$4:$A$3003,"&gt;="&amp;DATE(YEAR(A39),MONTH(A39),1),'출력일보'!$A$4:$A$3003,"&lt;"&amp;DATE(YEAR(A39),MONTH(A39)+1,1))))</f>
        <v/>
      </c>
      <c r="H39" s="17">
        <f>IF(OR(F39="",G39=""),"",N(F39)-G39)</f>
        <v/>
      </c>
      <c r="I39" s="18" t="n"/>
      <c r="J39" s="18" t="n"/>
      <c r="K39" s="18">
        <f>IF(I39="","",I39-N(J39))</f>
        <v/>
      </c>
      <c r="L39" s="7" t="n"/>
      <c r="M39" s="7">
        <f>IF(OR(L39="",AND(D39&lt;&gt;"일용",D39&lt;&gt;"사업소득")),"",DATE(YEAR(L39),MONTH(L39)+2,0))</f>
        <v/>
      </c>
      <c r="N39" s="9" t="n"/>
      <c r="O39" s="8" t="n"/>
      <c r="P39" s="9">
        <f>IF(B39="","",IF(AND(H39&lt;&gt;"",H39&lt;&gt;0),"근무일수 ≠ 출력일보",IF(L39="","지급일 미기재",IF(AND(M39&lt;&gt;"",TODAY()&gt;M39,N39&lt;&gt;"반영"),"기한 지남 · 반영 확인",""))))</f>
        <v/>
      </c>
    </row>
    <row r="40">
      <c r="A40" s="16" t="n"/>
      <c r="B40" s="9" t="n"/>
      <c r="C40" s="9" t="n"/>
      <c r="D40" s="9" t="n"/>
      <c r="E40" s="8" t="n"/>
      <c r="F40" s="9" t="n"/>
      <c r="G40" s="9">
        <f>IF(OR(A40="",B40=""),"",IF(E40="",SUMIFS('출력일보'!$F$4:$F$3003,'출력일보'!$C$4:$C$3003,B40,'출력일보'!$A$4:$A$3003,"&gt;="&amp;DATE(YEAR(A40),MONTH(A40),1),'출력일보'!$A$4:$A$3003,"&lt;"&amp;DATE(YEAR(A40),MONTH(A40)+1,1)),SUMIFS('출력일보'!$F$4:$F$3003,'출력일보'!$C$4:$C$3003,B40,'출력일보'!$B$4:$B$3003,E40,'출력일보'!$A$4:$A$3003,"&gt;="&amp;DATE(YEAR(A40),MONTH(A40),1),'출력일보'!$A$4:$A$3003,"&lt;"&amp;DATE(YEAR(A40),MONTH(A40)+1,1))))</f>
        <v/>
      </c>
      <c r="H40" s="17">
        <f>IF(OR(F40="",G40=""),"",N(F40)-G40)</f>
        <v/>
      </c>
      <c r="I40" s="18" t="n"/>
      <c r="J40" s="18" t="n"/>
      <c r="K40" s="18">
        <f>IF(I40="","",I40-N(J40))</f>
        <v/>
      </c>
      <c r="L40" s="7" t="n"/>
      <c r="M40" s="7">
        <f>IF(OR(L40="",AND(D40&lt;&gt;"일용",D40&lt;&gt;"사업소득")),"",DATE(YEAR(L40),MONTH(L40)+2,0))</f>
        <v/>
      </c>
      <c r="N40" s="9" t="n"/>
      <c r="O40" s="8" t="n"/>
      <c r="P40" s="9">
        <f>IF(B40="","",IF(AND(H40&lt;&gt;"",H40&lt;&gt;0),"근무일수 ≠ 출력일보",IF(L40="","지급일 미기재",IF(AND(M40&lt;&gt;"",TODAY()&gt;M40,N40&lt;&gt;"반영"),"기한 지남 · 반영 확인",""))))</f>
        <v/>
      </c>
    </row>
    <row r="41">
      <c r="A41" s="16" t="n"/>
      <c r="B41" s="9" t="n"/>
      <c r="C41" s="9" t="n"/>
      <c r="D41" s="9" t="n"/>
      <c r="E41" s="8" t="n"/>
      <c r="F41" s="9" t="n"/>
      <c r="G41" s="9">
        <f>IF(OR(A41="",B41=""),"",IF(E41="",SUMIFS('출력일보'!$F$4:$F$3003,'출력일보'!$C$4:$C$3003,B41,'출력일보'!$A$4:$A$3003,"&gt;="&amp;DATE(YEAR(A41),MONTH(A41),1),'출력일보'!$A$4:$A$3003,"&lt;"&amp;DATE(YEAR(A41),MONTH(A41)+1,1)),SUMIFS('출력일보'!$F$4:$F$3003,'출력일보'!$C$4:$C$3003,B41,'출력일보'!$B$4:$B$3003,E41,'출력일보'!$A$4:$A$3003,"&gt;="&amp;DATE(YEAR(A41),MONTH(A41),1),'출력일보'!$A$4:$A$3003,"&lt;"&amp;DATE(YEAR(A41),MONTH(A41)+1,1))))</f>
        <v/>
      </c>
      <c r="H41" s="17">
        <f>IF(OR(F41="",G41=""),"",N(F41)-G41)</f>
        <v/>
      </c>
      <c r="I41" s="18" t="n"/>
      <c r="J41" s="18" t="n"/>
      <c r="K41" s="18">
        <f>IF(I41="","",I41-N(J41))</f>
        <v/>
      </c>
      <c r="L41" s="7" t="n"/>
      <c r="M41" s="7">
        <f>IF(OR(L41="",AND(D41&lt;&gt;"일용",D41&lt;&gt;"사업소득")),"",DATE(YEAR(L41),MONTH(L41)+2,0))</f>
        <v/>
      </c>
      <c r="N41" s="9" t="n"/>
      <c r="O41" s="8" t="n"/>
      <c r="P41" s="9">
        <f>IF(B41="","",IF(AND(H41&lt;&gt;"",H41&lt;&gt;0),"근무일수 ≠ 출력일보",IF(L41="","지급일 미기재",IF(AND(M41&lt;&gt;"",TODAY()&gt;M41,N41&lt;&gt;"반영"),"기한 지남 · 반영 확인",""))))</f>
        <v/>
      </c>
    </row>
    <row r="42">
      <c r="A42" s="16" t="n"/>
      <c r="B42" s="9" t="n"/>
      <c r="C42" s="9" t="n"/>
      <c r="D42" s="9" t="n"/>
      <c r="E42" s="8" t="n"/>
      <c r="F42" s="9" t="n"/>
      <c r="G42" s="9">
        <f>IF(OR(A42="",B42=""),"",IF(E42="",SUMIFS('출력일보'!$F$4:$F$3003,'출력일보'!$C$4:$C$3003,B42,'출력일보'!$A$4:$A$3003,"&gt;="&amp;DATE(YEAR(A42),MONTH(A42),1),'출력일보'!$A$4:$A$3003,"&lt;"&amp;DATE(YEAR(A42),MONTH(A42)+1,1)),SUMIFS('출력일보'!$F$4:$F$3003,'출력일보'!$C$4:$C$3003,B42,'출력일보'!$B$4:$B$3003,E42,'출력일보'!$A$4:$A$3003,"&gt;="&amp;DATE(YEAR(A42),MONTH(A42),1),'출력일보'!$A$4:$A$3003,"&lt;"&amp;DATE(YEAR(A42),MONTH(A42)+1,1))))</f>
        <v/>
      </c>
      <c r="H42" s="17">
        <f>IF(OR(F42="",G42=""),"",N(F42)-G42)</f>
        <v/>
      </c>
      <c r="I42" s="18" t="n"/>
      <c r="J42" s="18" t="n"/>
      <c r="K42" s="18">
        <f>IF(I42="","",I42-N(J42))</f>
        <v/>
      </c>
      <c r="L42" s="7" t="n"/>
      <c r="M42" s="7">
        <f>IF(OR(L42="",AND(D42&lt;&gt;"일용",D42&lt;&gt;"사업소득")),"",DATE(YEAR(L42),MONTH(L42)+2,0))</f>
        <v/>
      </c>
      <c r="N42" s="9" t="n"/>
      <c r="O42" s="8" t="n"/>
      <c r="P42" s="9">
        <f>IF(B42="","",IF(AND(H42&lt;&gt;"",H42&lt;&gt;0),"근무일수 ≠ 출력일보",IF(L42="","지급일 미기재",IF(AND(M42&lt;&gt;"",TODAY()&gt;M42,N42&lt;&gt;"반영"),"기한 지남 · 반영 확인",""))))</f>
        <v/>
      </c>
    </row>
    <row r="43">
      <c r="A43" s="16" t="n"/>
      <c r="B43" s="9" t="n"/>
      <c r="C43" s="9" t="n"/>
      <c r="D43" s="9" t="n"/>
      <c r="E43" s="8" t="n"/>
      <c r="F43" s="9" t="n"/>
      <c r="G43" s="9">
        <f>IF(OR(A43="",B43=""),"",IF(E43="",SUMIFS('출력일보'!$F$4:$F$3003,'출력일보'!$C$4:$C$3003,B43,'출력일보'!$A$4:$A$3003,"&gt;="&amp;DATE(YEAR(A43),MONTH(A43),1),'출력일보'!$A$4:$A$3003,"&lt;"&amp;DATE(YEAR(A43),MONTH(A43)+1,1)),SUMIFS('출력일보'!$F$4:$F$3003,'출력일보'!$C$4:$C$3003,B43,'출력일보'!$B$4:$B$3003,E43,'출력일보'!$A$4:$A$3003,"&gt;="&amp;DATE(YEAR(A43),MONTH(A43),1),'출력일보'!$A$4:$A$3003,"&lt;"&amp;DATE(YEAR(A43),MONTH(A43)+1,1))))</f>
        <v/>
      </c>
      <c r="H43" s="17">
        <f>IF(OR(F43="",G43=""),"",N(F43)-G43)</f>
        <v/>
      </c>
      <c r="I43" s="18" t="n"/>
      <c r="J43" s="18" t="n"/>
      <c r="K43" s="18">
        <f>IF(I43="","",I43-N(J43))</f>
        <v/>
      </c>
      <c r="L43" s="7" t="n"/>
      <c r="M43" s="7">
        <f>IF(OR(L43="",AND(D43&lt;&gt;"일용",D43&lt;&gt;"사업소득")),"",DATE(YEAR(L43),MONTH(L43)+2,0))</f>
        <v/>
      </c>
      <c r="N43" s="9" t="n"/>
      <c r="O43" s="8" t="n"/>
      <c r="P43" s="9">
        <f>IF(B43="","",IF(AND(H43&lt;&gt;"",H43&lt;&gt;0),"근무일수 ≠ 출력일보",IF(L43="","지급일 미기재",IF(AND(M43&lt;&gt;"",TODAY()&gt;M43,N43&lt;&gt;"반영"),"기한 지남 · 반영 확인",""))))</f>
        <v/>
      </c>
    </row>
    <row r="44">
      <c r="A44" s="16" t="n"/>
      <c r="B44" s="9" t="n"/>
      <c r="C44" s="9" t="n"/>
      <c r="D44" s="9" t="n"/>
      <c r="E44" s="8" t="n"/>
      <c r="F44" s="9" t="n"/>
      <c r="G44" s="9">
        <f>IF(OR(A44="",B44=""),"",IF(E44="",SUMIFS('출력일보'!$F$4:$F$3003,'출력일보'!$C$4:$C$3003,B44,'출력일보'!$A$4:$A$3003,"&gt;="&amp;DATE(YEAR(A44),MONTH(A44),1),'출력일보'!$A$4:$A$3003,"&lt;"&amp;DATE(YEAR(A44),MONTH(A44)+1,1)),SUMIFS('출력일보'!$F$4:$F$3003,'출력일보'!$C$4:$C$3003,B44,'출력일보'!$B$4:$B$3003,E44,'출력일보'!$A$4:$A$3003,"&gt;="&amp;DATE(YEAR(A44),MONTH(A44),1),'출력일보'!$A$4:$A$3003,"&lt;"&amp;DATE(YEAR(A44),MONTH(A44)+1,1))))</f>
        <v/>
      </c>
      <c r="H44" s="17">
        <f>IF(OR(F44="",G44=""),"",N(F44)-G44)</f>
        <v/>
      </c>
      <c r="I44" s="18" t="n"/>
      <c r="J44" s="18" t="n"/>
      <c r="K44" s="18">
        <f>IF(I44="","",I44-N(J44))</f>
        <v/>
      </c>
      <c r="L44" s="7" t="n"/>
      <c r="M44" s="7">
        <f>IF(OR(L44="",AND(D44&lt;&gt;"일용",D44&lt;&gt;"사업소득")),"",DATE(YEAR(L44),MONTH(L44)+2,0))</f>
        <v/>
      </c>
      <c r="N44" s="9" t="n"/>
      <c r="O44" s="8" t="n"/>
      <c r="P44" s="9">
        <f>IF(B44="","",IF(AND(H44&lt;&gt;"",H44&lt;&gt;0),"근무일수 ≠ 출력일보",IF(L44="","지급일 미기재",IF(AND(M44&lt;&gt;"",TODAY()&gt;M44,N44&lt;&gt;"반영"),"기한 지남 · 반영 확인",""))))</f>
        <v/>
      </c>
    </row>
    <row r="45">
      <c r="A45" s="16" t="n"/>
      <c r="B45" s="9" t="n"/>
      <c r="C45" s="9" t="n"/>
      <c r="D45" s="9" t="n"/>
      <c r="E45" s="8" t="n"/>
      <c r="F45" s="9" t="n"/>
      <c r="G45" s="9">
        <f>IF(OR(A45="",B45=""),"",IF(E45="",SUMIFS('출력일보'!$F$4:$F$3003,'출력일보'!$C$4:$C$3003,B45,'출력일보'!$A$4:$A$3003,"&gt;="&amp;DATE(YEAR(A45),MONTH(A45),1),'출력일보'!$A$4:$A$3003,"&lt;"&amp;DATE(YEAR(A45),MONTH(A45)+1,1)),SUMIFS('출력일보'!$F$4:$F$3003,'출력일보'!$C$4:$C$3003,B45,'출력일보'!$B$4:$B$3003,E45,'출력일보'!$A$4:$A$3003,"&gt;="&amp;DATE(YEAR(A45),MONTH(A45),1),'출력일보'!$A$4:$A$3003,"&lt;"&amp;DATE(YEAR(A45),MONTH(A45)+1,1))))</f>
        <v/>
      </c>
      <c r="H45" s="17">
        <f>IF(OR(F45="",G45=""),"",N(F45)-G45)</f>
        <v/>
      </c>
      <c r="I45" s="18" t="n"/>
      <c r="J45" s="18" t="n"/>
      <c r="K45" s="18">
        <f>IF(I45="","",I45-N(J45))</f>
        <v/>
      </c>
      <c r="L45" s="7" t="n"/>
      <c r="M45" s="7">
        <f>IF(OR(L45="",AND(D45&lt;&gt;"일용",D45&lt;&gt;"사업소득")),"",DATE(YEAR(L45),MONTH(L45)+2,0))</f>
        <v/>
      </c>
      <c r="N45" s="9" t="n"/>
      <c r="O45" s="8" t="n"/>
      <c r="P45" s="9">
        <f>IF(B45="","",IF(AND(H45&lt;&gt;"",H45&lt;&gt;0),"근무일수 ≠ 출력일보",IF(L45="","지급일 미기재",IF(AND(M45&lt;&gt;"",TODAY()&gt;M45,N45&lt;&gt;"반영"),"기한 지남 · 반영 확인",""))))</f>
        <v/>
      </c>
    </row>
    <row r="46">
      <c r="A46" s="16" t="n"/>
      <c r="B46" s="9" t="n"/>
      <c r="C46" s="9" t="n"/>
      <c r="D46" s="9" t="n"/>
      <c r="E46" s="8" t="n"/>
      <c r="F46" s="9" t="n"/>
      <c r="G46" s="9">
        <f>IF(OR(A46="",B46=""),"",IF(E46="",SUMIFS('출력일보'!$F$4:$F$3003,'출력일보'!$C$4:$C$3003,B46,'출력일보'!$A$4:$A$3003,"&gt;="&amp;DATE(YEAR(A46),MONTH(A46),1),'출력일보'!$A$4:$A$3003,"&lt;"&amp;DATE(YEAR(A46),MONTH(A46)+1,1)),SUMIFS('출력일보'!$F$4:$F$3003,'출력일보'!$C$4:$C$3003,B46,'출력일보'!$B$4:$B$3003,E46,'출력일보'!$A$4:$A$3003,"&gt;="&amp;DATE(YEAR(A46),MONTH(A46),1),'출력일보'!$A$4:$A$3003,"&lt;"&amp;DATE(YEAR(A46),MONTH(A46)+1,1))))</f>
        <v/>
      </c>
      <c r="H46" s="17">
        <f>IF(OR(F46="",G46=""),"",N(F46)-G46)</f>
        <v/>
      </c>
      <c r="I46" s="18" t="n"/>
      <c r="J46" s="18" t="n"/>
      <c r="K46" s="18">
        <f>IF(I46="","",I46-N(J46))</f>
        <v/>
      </c>
      <c r="L46" s="7" t="n"/>
      <c r="M46" s="7">
        <f>IF(OR(L46="",AND(D46&lt;&gt;"일용",D46&lt;&gt;"사업소득")),"",DATE(YEAR(L46),MONTH(L46)+2,0))</f>
        <v/>
      </c>
      <c r="N46" s="9" t="n"/>
      <c r="O46" s="8" t="n"/>
      <c r="P46" s="9">
        <f>IF(B46="","",IF(AND(H46&lt;&gt;"",H46&lt;&gt;0),"근무일수 ≠ 출력일보",IF(L46="","지급일 미기재",IF(AND(M46&lt;&gt;"",TODAY()&gt;M46,N46&lt;&gt;"반영"),"기한 지남 · 반영 확인",""))))</f>
        <v/>
      </c>
    </row>
    <row r="47">
      <c r="A47" s="16" t="n"/>
      <c r="B47" s="9" t="n"/>
      <c r="C47" s="9" t="n"/>
      <c r="D47" s="9" t="n"/>
      <c r="E47" s="8" t="n"/>
      <c r="F47" s="9" t="n"/>
      <c r="G47" s="9">
        <f>IF(OR(A47="",B47=""),"",IF(E47="",SUMIFS('출력일보'!$F$4:$F$3003,'출력일보'!$C$4:$C$3003,B47,'출력일보'!$A$4:$A$3003,"&gt;="&amp;DATE(YEAR(A47),MONTH(A47),1),'출력일보'!$A$4:$A$3003,"&lt;"&amp;DATE(YEAR(A47),MONTH(A47)+1,1)),SUMIFS('출력일보'!$F$4:$F$3003,'출력일보'!$C$4:$C$3003,B47,'출력일보'!$B$4:$B$3003,E47,'출력일보'!$A$4:$A$3003,"&gt;="&amp;DATE(YEAR(A47),MONTH(A47),1),'출력일보'!$A$4:$A$3003,"&lt;"&amp;DATE(YEAR(A47),MONTH(A47)+1,1))))</f>
        <v/>
      </c>
      <c r="H47" s="17">
        <f>IF(OR(F47="",G47=""),"",N(F47)-G47)</f>
        <v/>
      </c>
      <c r="I47" s="18" t="n"/>
      <c r="J47" s="18" t="n"/>
      <c r="K47" s="18">
        <f>IF(I47="","",I47-N(J47))</f>
        <v/>
      </c>
      <c r="L47" s="7" t="n"/>
      <c r="M47" s="7">
        <f>IF(OR(L47="",AND(D47&lt;&gt;"일용",D47&lt;&gt;"사업소득")),"",DATE(YEAR(L47),MONTH(L47)+2,0))</f>
        <v/>
      </c>
      <c r="N47" s="9" t="n"/>
      <c r="O47" s="8" t="n"/>
      <c r="P47" s="9">
        <f>IF(B47="","",IF(AND(H47&lt;&gt;"",H47&lt;&gt;0),"근무일수 ≠ 출력일보",IF(L47="","지급일 미기재",IF(AND(M47&lt;&gt;"",TODAY()&gt;M47,N47&lt;&gt;"반영"),"기한 지남 · 반영 확인",""))))</f>
        <v/>
      </c>
    </row>
    <row r="48">
      <c r="A48" s="16" t="n"/>
      <c r="B48" s="9" t="n"/>
      <c r="C48" s="9" t="n"/>
      <c r="D48" s="9" t="n"/>
      <c r="E48" s="8" t="n"/>
      <c r="F48" s="9" t="n"/>
      <c r="G48" s="9">
        <f>IF(OR(A48="",B48=""),"",IF(E48="",SUMIFS('출력일보'!$F$4:$F$3003,'출력일보'!$C$4:$C$3003,B48,'출력일보'!$A$4:$A$3003,"&gt;="&amp;DATE(YEAR(A48),MONTH(A48),1),'출력일보'!$A$4:$A$3003,"&lt;"&amp;DATE(YEAR(A48),MONTH(A48)+1,1)),SUMIFS('출력일보'!$F$4:$F$3003,'출력일보'!$C$4:$C$3003,B48,'출력일보'!$B$4:$B$3003,E48,'출력일보'!$A$4:$A$3003,"&gt;="&amp;DATE(YEAR(A48),MONTH(A48),1),'출력일보'!$A$4:$A$3003,"&lt;"&amp;DATE(YEAR(A48),MONTH(A48)+1,1))))</f>
        <v/>
      </c>
      <c r="H48" s="17">
        <f>IF(OR(F48="",G48=""),"",N(F48)-G48)</f>
        <v/>
      </c>
      <c r="I48" s="18" t="n"/>
      <c r="J48" s="18" t="n"/>
      <c r="K48" s="18">
        <f>IF(I48="","",I48-N(J48))</f>
        <v/>
      </c>
      <c r="L48" s="7" t="n"/>
      <c r="M48" s="7">
        <f>IF(OR(L48="",AND(D48&lt;&gt;"일용",D48&lt;&gt;"사업소득")),"",DATE(YEAR(L48),MONTH(L48)+2,0))</f>
        <v/>
      </c>
      <c r="N48" s="9" t="n"/>
      <c r="O48" s="8" t="n"/>
      <c r="P48" s="9">
        <f>IF(B48="","",IF(AND(H48&lt;&gt;"",H48&lt;&gt;0),"근무일수 ≠ 출력일보",IF(L48="","지급일 미기재",IF(AND(M48&lt;&gt;"",TODAY()&gt;M48,N48&lt;&gt;"반영"),"기한 지남 · 반영 확인",""))))</f>
        <v/>
      </c>
    </row>
    <row r="49">
      <c r="A49" s="16" t="n"/>
      <c r="B49" s="9" t="n"/>
      <c r="C49" s="9" t="n"/>
      <c r="D49" s="9" t="n"/>
      <c r="E49" s="8" t="n"/>
      <c r="F49" s="9" t="n"/>
      <c r="G49" s="9">
        <f>IF(OR(A49="",B49=""),"",IF(E49="",SUMIFS('출력일보'!$F$4:$F$3003,'출력일보'!$C$4:$C$3003,B49,'출력일보'!$A$4:$A$3003,"&gt;="&amp;DATE(YEAR(A49),MONTH(A49),1),'출력일보'!$A$4:$A$3003,"&lt;"&amp;DATE(YEAR(A49),MONTH(A49)+1,1)),SUMIFS('출력일보'!$F$4:$F$3003,'출력일보'!$C$4:$C$3003,B49,'출력일보'!$B$4:$B$3003,E49,'출력일보'!$A$4:$A$3003,"&gt;="&amp;DATE(YEAR(A49),MONTH(A49),1),'출력일보'!$A$4:$A$3003,"&lt;"&amp;DATE(YEAR(A49),MONTH(A49)+1,1))))</f>
        <v/>
      </c>
      <c r="H49" s="17">
        <f>IF(OR(F49="",G49=""),"",N(F49)-G49)</f>
        <v/>
      </c>
      <c r="I49" s="18" t="n"/>
      <c r="J49" s="18" t="n"/>
      <c r="K49" s="18">
        <f>IF(I49="","",I49-N(J49))</f>
        <v/>
      </c>
      <c r="L49" s="7" t="n"/>
      <c r="M49" s="7">
        <f>IF(OR(L49="",AND(D49&lt;&gt;"일용",D49&lt;&gt;"사업소득")),"",DATE(YEAR(L49),MONTH(L49)+2,0))</f>
        <v/>
      </c>
      <c r="N49" s="9" t="n"/>
      <c r="O49" s="8" t="n"/>
      <c r="P49" s="9">
        <f>IF(B49="","",IF(AND(H49&lt;&gt;"",H49&lt;&gt;0),"근무일수 ≠ 출력일보",IF(L49="","지급일 미기재",IF(AND(M49&lt;&gt;"",TODAY()&gt;M49,N49&lt;&gt;"반영"),"기한 지남 · 반영 확인",""))))</f>
        <v/>
      </c>
    </row>
    <row r="50">
      <c r="A50" s="16" t="n"/>
      <c r="B50" s="9" t="n"/>
      <c r="C50" s="9" t="n"/>
      <c r="D50" s="9" t="n"/>
      <c r="E50" s="8" t="n"/>
      <c r="F50" s="9" t="n"/>
      <c r="G50" s="9">
        <f>IF(OR(A50="",B50=""),"",IF(E50="",SUMIFS('출력일보'!$F$4:$F$3003,'출력일보'!$C$4:$C$3003,B50,'출력일보'!$A$4:$A$3003,"&gt;="&amp;DATE(YEAR(A50),MONTH(A50),1),'출력일보'!$A$4:$A$3003,"&lt;"&amp;DATE(YEAR(A50),MONTH(A50)+1,1)),SUMIFS('출력일보'!$F$4:$F$3003,'출력일보'!$C$4:$C$3003,B50,'출력일보'!$B$4:$B$3003,E50,'출력일보'!$A$4:$A$3003,"&gt;="&amp;DATE(YEAR(A50),MONTH(A50),1),'출력일보'!$A$4:$A$3003,"&lt;"&amp;DATE(YEAR(A50),MONTH(A50)+1,1))))</f>
        <v/>
      </c>
      <c r="H50" s="17">
        <f>IF(OR(F50="",G50=""),"",N(F50)-G50)</f>
        <v/>
      </c>
      <c r="I50" s="18" t="n"/>
      <c r="J50" s="18" t="n"/>
      <c r="K50" s="18">
        <f>IF(I50="","",I50-N(J50))</f>
        <v/>
      </c>
      <c r="L50" s="7" t="n"/>
      <c r="M50" s="7">
        <f>IF(OR(L50="",AND(D50&lt;&gt;"일용",D50&lt;&gt;"사업소득")),"",DATE(YEAR(L50),MONTH(L50)+2,0))</f>
        <v/>
      </c>
      <c r="N50" s="9" t="n"/>
      <c r="O50" s="8" t="n"/>
      <c r="P50" s="9">
        <f>IF(B50="","",IF(AND(H50&lt;&gt;"",H50&lt;&gt;0),"근무일수 ≠ 출력일보",IF(L50="","지급일 미기재",IF(AND(M50&lt;&gt;"",TODAY()&gt;M50,N50&lt;&gt;"반영"),"기한 지남 · 반영 확인",""))))</f>
        <v/>
      </c>
    </row>
    <row r="51">
      <c r="A51" s="16" t="n"/>
      <c r="B51" s="9" t="n"/>
      <c r="C51" s="9" t="n"/>
      <c r="D51" s="9" t="n"/>
      <c r="E51" s="8" t="n"/>
      <c r="F51" s="9" t="n"/>
      <c r="G51" s="9">
        <f>IF(OR(A51="",B51=""),"",IF(E51="",SUMIFS('출력일보'!$F$4:$F$3003,'출력일보'!$C$4:$C$3003,B51,'출력일보'!$A$4:$A$3003,"&gt;="&amp;DATE(YEAR(A51),MONTH(A51),1),'출력일보'!$A$4:$A$3003,"&lt;"&amp;DATE(YEAR(A51),MONTH(A51)+1,1)),SUMIFS('출력일보'!$F$4:$F$3003,'출력일보'!$C$4:$C$3003,B51,'출력일보'!$B$4:$B$3003,E51,'출력일보'!$A$4:$A$3003,"&gt;="&amp;DATE(YEAR(A51),MONTH(A51),1),'출력일보'!$A$4:$A$3003,"&lt;"&amp;DATE(YEAR(A51),MONTH(A51)+1,1))))</f>
        <v/>
      </c>
      <c r="H51" s="17">
        <f>IF(OR(F51="",G51=""),"",N(F51)-G51)</f>
        <v/>
      </c>
      <c r="I51" s="18" t="n"/>
      <c r="J51" s="18" t="n"/>
      <c r="K51" s="18">
        <f>IF(I51="","",I51-N(J51))</f>
        <v/>
      </c>
      <c r="L51" s="7" t="n"/>
      <c r="M51" s="7">
        <f>IF(OR(L51="",AND(D51&lt;&gt;"일용",D51&lt;&gt;"사업소득")),"",DATE(YEAR(L51),MONTH(L51)+2,0))</f>
        <v/>
      </c>
      <c r="N51" s="9" t="n"/>
      <c r="O51" s="8" t="n"/>
      <c r="P51" s="9">
        <f>IF(B51="","",IF(AND(H51&lt;&gt;"",H51&lt;&gt;0),"근무일수 ≠ 출력일보",IF(L51="","지급일 미기재",IF(AND(M51&lt;&gt;"",TODAY()&gt;M51,N51&lt;&gt;"반영"),"기한 지남 · 반영 확인",""))))</f>
        <v/>
      </c>
    </row>
    <row r="52">
      <c r="A52" s="16" t="n"/>
      <c r="B52" s="9" t="n"/>
      <c r="C52" s="9" t="n"/>
      <c r="D52" s="9" t="n"/>
      <c r="E52" s="8" t="n"/>
      <c r="F52" s="9" t="n"/>
      <c r="G52" s="9">
        <f>IF(OR(A52="",B52=""),"",IF(E52="",SUMIFS('출력일보'!$F$4:$F$3003,'출력일보'!$C$4:$C$3003,B52,'출력일보'!$A$4:$A$3003,"&gt;="&amp;DATE(YEAR(A52),MONTH(A52),1),'출력일보'!$A$4:$A$3003,"&lt;"&amp;DATE(YEAR(A52),MONTH(A52)+1,1)),SUMIFS('출력일보'!$F$4:$F$3003,'출력일보'!$C$4:$C$3003,B52,'출력일보'!$B$4:$B$3003,E52,'출력일보'!$A$4:$A$3003,"&gt;="&amp;DATE(YEAR(A52),MONTH(A52),1),'출력일보'!$A$4:$A$3003,"&lt;"&amp;DATE(YEAR(A52),MONTH(A52)+1,1))))</f>
        <v/>
      </c>
      <c r="H52" s="17">
        <f>IF(OR(F52="",G52=""),"",N(F52)-G52)</f>
        <v/>
      </c>
      <c r="I52" s="18" t="n"/>
      <c r="J52" s="18" t="n"/>
      <c r="K52" s="18">
        <f>IF(I52="","",I52-N(J52))</f>
        <v/>
      </c>
      <c r="L52" s="7" t="n"/>
      <c r="M52" s="7">
        <f>IF(OR(L52="",AND(D52&lt;&gt;"일용",D52&lt;&gt;"사업소득")),"",DATE(YEAR(L52),MONTH(L52)+2,0))</f>
        <v/>
      </c>
      <c r="N52" s="9" t="n"/>
      <c r="O52" s="8" t="n"/>
      <c r="P52" s="9">
        <f>IF(B52="","",IF(AND(H52&lt;&gt;"",H52&lt;&gt;0),"근무일수 ≠ 출력일보",IF(L52="","지급일 미기재",IF(AND(M52&lt;&gt;"",TODAY()&gt;M52,N52&lt;&gt;"반영"),"기한 지남 · 반영 확인",""))))</f>
        <v/>
      </c>
    </row>
    <row r="53">
      <c r="A53" s="16" t="n"/>
      <c r="B53" s="9" t="n"/>
      <c r="C53" s="9" t="n"/>
      <c r="D53" s="9" t="n"/>
      <c r="E53" s="8" t="n"/>
      <c r="F53" s="9" t="n"/>
      <c r="G53" s="9">
        <f>IF(OR(A53="",B53=""),"",IF(E53="",SUMIFS('출력일보'!$F$4:$F$3003,'출력일보'!$C$4:$C$3003,B53,'출력일보'!$A$4:$A$3003,"&gt;="&amp;DATE(YEAR(A53),MONTH(A53),1),'출력일보'!$A$4:$A$3003,"&lt;"&amp;DATE(YEAR(A53),MONTH(A53)+1,1)),SUMIFS('출력일보'!$F$4:$F$3003,'출력일보'!$C$4:$C$3003,B53,'출력일보'!$B$4:$B$3003,E53,'출력일보'!$A$4:$A$3003,"&gt;="&amp;DATE(YEAR(A53),MONTH(A53),1),'출력일보'!$A$4:$A$3003,"&lt;"&amp;DATE(YEAR(A53),MONTH(A53)+1,1))))</f>
        <v/>
      </c>
      <c r="H53" s="17">
        <f>IF(OR(F53="",G53=""),"",N(F53)-G53)</f>
        <v/>
      </c>
      <c r="I53" s="18" t="n"/>
      <c r="J53" s="18" t="n"/>
      <c r="K53" s="18">
        <f>IF(I53="","",I53-N(J53))</f>
        <v/>
      </c>
      <c r="L53" s="7" t="n"/>
      <c r="M53" s="7">
        <f>IF(OR(L53="",AND(D53&lt;&gt;"일용",D53&lt;&gt;"사업소득")),"",DATE(YEAR(L53),MONTH(L53)+2,0))</f>
        <v/>
      </c>
      <c r="N53" s="9" t="n"/>
      <c r="O53" s="8" t="n"/>
      <c r="P53" s="9">
        <f>IF(B53="","",IF(AND(H53&lt;&gt;"",H53&lt;&gt;0),"근무일수 ≠ 출력일보",IF(L53="","지급일 미기재",IF(AND(M53&lt;&gt;"",TODAY()&gt;M53,N53&lt;&gt;"반영"),"기한 지남 · 반영 확인",""))))</f>
        <v/>
      </c>
    </row>
    <row r="54">
      <c r="A54" s="16" t="n"/>
      <c r="B54" s="9" t="n"/>
      <c r="C54" s="9" t="n"/>
      <c r="D54" s="9" t="n"/>
      <c r="E54" s="8" t="n"/>
      <c r="F54" s="9" t="n"/>
      <c r="G54" s="9">
        <f>IF(OR(A54="",B54=""),"",IF(E54="",SUMIFS('출력일보'!$F$4:$F$3003,'출력일보'!$C$4:$C$3003,B54,'출력일보'!$A$4:$A$3003,"&gt;="&amp;DATE(YEAR(A54),MONTH(A54),1),'출력일보'!$A$4:$A$3003,"&lt;"&amp;DATE(YEAR(A54),MONTH(A54)+1,1)),SUMIFS('출력일보'!$F$4:$F$3003,'출력일보'!$C$4:$C$3003,B54,'출력일보'!$B$4:$B$3003,E54,'출력일보'!$A$4:$A$3003,"&gt;="&amp;DATE(YEAR(A54),MONTH(A54),1),'출력일보'!$A$4:$A$3003,"&lt;"&amp;DATE(YEAR(A54),MONTH(A54)+1,1))))</f>
        <v/>
      </c>
      <c r="H54" s="17">
        <f>IF(OR(F54="",G54=""),"",N(F54)-G54)</f>
        <v/>
      </c>
      <c r="I54" s="18" t="n"/>
      <c r="J54" s="18" t="n"/>
      <c r="K54" s="18">
        <f>IF(I54="","",I54-N(J54))</f>
        <v/>
      </c>
      <c r="L54" s="7" t="n"/>
      <c r="M54" s="7">
        <f>IF(OR(L54="",AND(D54&lt;&gt;"일용",D54&lt;&gt;"사업소득")),"",DATE(YEAR(L54),MONTH(L54)+2,0))</f>
        <v/>
      </c>
      <c r="N54" s="9" t="n"/>
      <c r="O54" s="8" t="n"/>
      <c r="P54" s="9">
        <f>IF(B54="","",IF(AND(H54&lt;&gt;"",H54&lt;&gt;0),"근무일수 ≠ 출력일보",IF(L54="","지급일 미기재",IF(AND(M54&lt;&gt;"",TODAY()&gt;M54,N54&lt;&gt;"반영"),"기한 지남 · 반영 확인",""))))</f>
        <v/>
      </c>
    </row>
    <row r="55">
      <c r="A55" s="16" t="n"/>
      <c r="B55" s="9" t="n"/>
      <c r="C55" s="9" t="n"/>
      <c r="D55" s="9" t="n"/>
      <c r="E55" s="8" t="n"/>
      <c r="F55" s="9" t="n"/>
      <c r="G55" s="9">
        <f>IF(OR(A55="",B55=""),"",IF(E55="",SUMIFS('출력일보'!$F$4:$F$3003,'출력일보'!$C$4:$C$3003,B55,'출력일보'!$A$4:$A$3003,"&gt;="&amp;DATE(YEAR(A55),MONTH(A55),1),'출력일보'!$A$4:$A$3003,"&lt;"&amp;DATE(YEAR(A55),MONTH(A55)+1,1)),SUMIFS('출력일보'!$F$4:$F$3003,'출력일보'!$C$4:$C$3003,B55,'출력일보'!$B$4:$B$3003,E55,'출력일보'!$A$4:$A$3003,"&gt;="&amp;DATE(YEAR(A55),MONTH(A55),1),'출력일보'!$A$4:$A$3003,"&lt;"&amp;DATE(YEAR(A55),MONTH(A55)+1,1))))</f>
        <v/>
      </c>
      <c r="H55" s="17">
        <f>IF(OR(F55="",G55=""),"",N(F55)-G55)</f>
        <v/>
      </c>
      <c r="I55" s="18" t="n"/>
      <c r="J55" s="18" t="n"/>
      <c r="K55" s="18">
        <f>IF(I55="","",I55-N(J55))</f>
        <v/>
      </c>
      <c r="L55" s="7" t="n"/>
      <c r="M55" s="7">
        <f>IF(OR(L55="",AND(D55&lt;&gt;"일용",D55&lt;&gt;"사업소득")),"",DATE(YEAR(L55),MONTH(L55)+2,0))</f>
        <v/>
      </c>
      <c r="N55" s="9" t="n"/>
      <c r="O55" s="8" t="n"/>
      <c r="P55" s="9">
        <f>IF(B55="","",IF(AND(H55&lt;&gt;"",H55&lt;&gt;0),"근무일수 ≠ 출력일보",IF(L55="","지급일 미기재",IF(AND(M55&lt;&gt;"",TODAY()&gt;M55,N55&lt;&gt;"반영"),"기한 지남 · 반영 확인",""))))</f>
        <v/>
      </c>
    </row>
    <row r="56">
      <c r="A56" s="16" t="n"/>
      <c r="B56" s="9" t="n"/>
      <c r="C56" s="9" t="n"/>
      <c r="D56" s="9" t="n"/>
      <c r="E56" s="8" t="n"/>
      <c r="F56" s="9" t="n"/>
      <c r="G56" s="9">
        <f>IF(OR(A56="",B56=""),"",IF(E56="",SUMIFS('출력일보'!$F$4:$F$3003,'출력일보'!$C$4:$C$3003,B56,'출력일보'!$A$4:$A$3003,"&gt;="&amp;DATE(YEAR(A56),MONTH(A56),1),'출력일보'!$A$4:$A$3003,"&lt;"&amp;DATE(YEAR(A56),MONTH(A56)+1,1)),SUMIFS('출력일보'!$F$4:$F$3003,'출력일보'!$C$4:$C$3003,B56,'출력일보'!$B$4:$B$3003,E56,'출력일보'!$A$4:$A$3003,"&gt;="&amp;DATE(YEAR(A56),MONTH(A56),1),'출력일보'!$A$4:$A$3003,"&lt;"&amp;DATE(YEAR(A56),MONTH(A56)+1,1))))</f>
        <v/>
      </c>
      <c r="H56" s="17">
        <f>IF(OR(F56="",G56=""),"",N(F56)-G56)</f>
        <v/>
      </c>
      <c r="I56" s="18" t="n"/>
      <c r="J56" s="18" t="n"/>
      <c r="K56" s="18">
        <f>IF(I56="","",I56-N(J56))</f>
        <v/>
      </c>
      <c r="L56" s="7" t="n"/>
      <c r="M56" s="7">
        <f>IF(OR(L56="",AND(D56&lt;&gt;"일용",D56&lt;&gt;"사업소득")),"",DATE(YEAR(L56),MONTH(L56)+2,0))</f>
        <v/>
      </c>
      <c r="N56" s="9" t="n"/>
      <c r="O56" s="8" t="n"/>
      <c r="P56" s="9">
        <f>IF(B56="","",IF(AND(H56&lt;&gt;"",H56&lt;&gt;0),"근무일수 ≠ 출력일보",IF(L56="","지급일 미기재",IF(AND(M56&lt;&gt;"",TODAY()&gt;M56,N56&lt;&gt;"반영"),"기한 지남 · 반영 확인",""))))</f>
        <v/>
      </c>
    </row>
    <row r="57">
      <c r="A57" s="16" t="n"/>
      <c r="B57" s="9" t="n"/>
      <c r="C57" s="9" t="n"/>
      <c r="D57" s="9" t="n"/>
      <c r="E57" s="8" t="n"/>
      <c r="F57" s="9" t="n"/>
      <c r="G57" s="9">
        <f>IF(OR(A57="",B57=""),"",IF(E57="",SUMIFS('출력일보'!$F$4:$F$3003,'출력일보'!$C$4:$C$3003,B57,'출력일보'!$A$4:$A$3003,"&gt;="&amp;DATE(YEAR(A57),MONTH(A57),1),'출력일보'!$A$4:$A$3003,"&lt;"&amp;DATE(YEAR(A57),MONTH(A57)+1,1)),SUMIFS('출력일보'!$F$4:$F$3003,'출력일보'!$C$4:$C$3003,B57,'출력일보'!$B$4:$B$3003,E57,'출력일보'!$A$4:$A$3003,"&gt;="&amp;DATE(YEAR(A57),MONTH(A57),1),'출력일보'!$A$4:$A$3003,"&lt;"&amp;DATE(YEAR(A57),MONTH(A57)+1,1))))</f>
        <v/>
      </c>
      <c r="H57" s="17">
        <f>IF(OR(F57="",G57=""),"",N(F57)-G57)</f>
        <v/>
      </c>
      <c r="I57" s="18" t="n"/>
      <c r="J57" s="18" t="n"/>
      <c r="K57" s="18">
        <f>IF(I57="","",I57-N(J57))</f>
        <v/>
      </c>
      <c r="L57" s="7" t="n"/>
      <c r="M57" s="7">
        <f>IF(OR(L57="",AND(D57&lt;&gt;"일용",D57&lt;&gt;"사업소득")),"",DATE(YEAR(L57),MONTH(L57)+2,0))</f>
        <v/>
      </c>
      <c r="N57" s="9" t="n"/>
      <c r="O57" s="8" t="n"/>
      <c r="P57" s="9">
        <f>IF(B57="","",IF(AND(H57&lt;&gt;"",H57&lt;&gt;0),"근무일수 ≠ 출력일보",IF(L57="","지급일 미기재",IF(AND(M57&lt;&gt;"",TODAY()&gt;M57,N57&lt;&gt;"반영"),"기한 지남 · 반영 확인",""))))</f>
        <v/>
      </c>
    </row>
    <row r="58">
      <c r="A58" s="16" t="n"/>
      <c r="B58" s="9" t="n"/>
      <c r="C58" s="9" t="n"/>
      <c r="D58" s="9" t="n"/>
      <c r="E58" s="8" t="n"/>
      <c r="F58" s="9" t="n"/>
      <c r="G58" s="9">
        <f>IF(OR(A58="",B58=""),"",IF(E58="",SUMIFS('출력일보'!$F$4:$F$3003,'출력일보'!$C$4:$C$3003,B58,'출력일보'!$A$4:$A$3003,"&gt;="&amp;DATE(YEAR(A58),MONTH(A58),1),'출력일보'!$A$4:$A$3003,"&lt;"&amp;DATE(YEAR(A58),MONTH(A58)+1,1)),SUMIFS('출력일보'!$F$4:$F$3003,'출력일보'!$C$4:$C$3003,B58,'출력일보'!$B$4:$B$3003,E58,'출력일보'!$A$4:$A$3003,"&gt;="&amp;DATE(YEAR(A58),MONTH(A58),1),'출력일보'!$A$4:$A$3003,"&lt;"&amp;DATE(YEAR(A58),MONTH(A58)+1,1))))</f>
        <v/>
      </c>
      <c r="H58" s="17">
        <f>IF(OR(F58="",G58=""),"",N(F58)-G58)</f>
        <v/>
      </c>
      <c r="I58" s="18" t="n"/>
      <c r="J58" s="18" t="n"/>
      <c r="K58" s="18">
        <f>IF(I58="","",I58-N(J58))</f>
        <v/>
      </c>
      <c r="L58" s="7" t="n"/>
      <c r="M58" s="7">
        <f>IF(OR(L58="",AND(D58&lt;&gt;"일용",D58&lt;&gt;"사업소득")),"",DATE(YEAR(L58),MONTH(L58)+2,0))</f>
        <v/>
      </c>
      <c r="N58" s="9" t="n"/>
      <c r="O58" s="8" t="n"/>
      <c r="P58" s="9">
        <f>IF(B58="","",IF(AND(H58&lt;&gt;"",H58&lt;&gt;0),"근무일수 ≠ 출력일보",IF(L58="","지급일 미기재",IF(AND(M58&lt;&gt;"",TODAY()&gt;M58,N58&lt;&gt;"반영"),"기한 지남 · 반영 확인",""))))</f>
        <v/>
      </c>
    </row>
    <row r="59">
      <c r="A59" s="16" t="n"/>
      <c r="B59" s="9" t="n"/>
      <c r="C59" s="9" t="n"/>
      <c r="D59" s="9" t="n"/>
      <c r="E59" s="8" t="n"/>
      <c r="F59" s="9" t="n"/>
      <c r="G59" s="9">
        <f>IF(OR(A59="",B59=""),"",IF(E59="",SUMIFS('출력일보'!$F$4:$F$3003,'출력일보'!$C$4:$C$3003,B59,'출력일보'!$A$4:$A$3003,"&gt;="&amp;DATE(YEAR(A59),MONTH(A59),1),'출력일보'!$A$4:$A$3003,"&lt;"&amp;DATE(YEAR(A59),MONTH(A59)+1,1)),SUMIFS('출력일보'!$F$4:$F$3003,'출력일보'!$C$4:$C$3003,B59,'출력일보'!$B$4:$B$3003,E59,'출력일보'!$A$4:$A$3003,"&gt;="&amp;DATE(YEAR(A59),MONTH(A59),1),'출력일보'!$A$4:$A$3003,"&lt;"&amp;DATE(YEAR(A59),MONTH(A59)+1,1))))</f>
        <v/>
      </c>
      <c r="H59" s="17">
        <f>IF(OR(F59="",G59=""),"",N(F59)-G59)</f>
        <v/>
      </c>
      <c r="I59" s="18" t="n"/>
      <c r="J59" s="18" t="n"/>
      <c r="K59" s="18">
        <f>IF(I59="","",I59-N(J59))</f>
        <v/>
      </c>
      <c r="L59" s="7" t="n"/>
      <c r="M59" s="7">
        <f>IF(OR(L59="",AND(D59&lt;&gt;"일용",D59&lt;&gt;"사업소득")),"",DATE(YEAR(L59),MONTH(L59)+2,0))</f>
        <v/>
      </c>
      <c r="N59" s="9" t="n"/>
      <c r="O59" s="8" t="n"/>
      <c r="P59" s="9">
        <f>IF(B59="","",IF(AND(H59&lt;&gt;"",H59&lt;&gt;0),"근무일수 ≠ 출력일보",IF(L59="","지급일 미기재",IF(AND(M59&lt;&gt;"",TODAY()&gt;M59,N59&lt;&gt;"반영"),"기한 지남 · 반영 확인",""))))</f>
        <v/>
      </c>
    </row>
    <row r="60">
      <c r="A60" s="16" t="n"/>
      <c r="B60" s="9" t="n"/>
      <c r="C60" s="9" t="n"/>
      <c r="D60" s="9" t="n"/>
      <c r="E60" s="8" t="n"/>
      <c r="F60" s="9" t="n"/>
      <c r="G60" s="9">
        <f>IF(OR(A60="",B60=""),"",IF(E60="",SUMIFS('출력일보'!$F$4:$F$3003,'출력일보'!$C$4:$C$3003,B60,'출력일보'!$A$4:$A$3003,"&gt;="&amp;DATE(YEAR(A60),MONTH(A60),1),'출력일보'!$A$4:$A$3003,"&lt;"&amp;DATE(YEAR(A60),MONTH(A60)+1,1)),SUMIFS('출력일보'!$F$4:$F$3003,'출력일보'!$C$4:$C$3003,B60,'출력일보'!$B$4:$B$3003,E60,'출력일보'!$A$4:$A$3003,"&gt;="&amp;DATE(YEAR(A60),MONTH(A60),1),'출력일보'!$A$4:$A$3003,"&lt;"&amp;DATE(YEAR(A60),MONTH(A60)+1,1))))</f>
        <v/>
      </c>
      <c r="H60" s="17">
        <f>IF(OR(F60="",G60=""),"",N(F60)-G60)</f>
        <v/>
      </c>
      <c r="I60" s="18" t="n"/>
      <c r="J60" s="18" t="n"/>
      <c r="K60" s="18">
        <f>IF(I60="","",I60-N(J60))</f>
        <v/>
      </c>
      <c r="L60" s="7" t="n"/>
      <c r="M60" s="7">
        <f>IF(OR(L60="",AND(D60&lt;&gt;"일용",D60&lt;&gt;"사업소득")),"",DATE(YEAR(L60),MONTH(L60)+2,0))</f>
        <v/>
      </c>
      <c r="N60" s="9" t="n"/>
      <c r="O60" s="8" t="n"/>
      <c r="P60" s="9">
        <f>IF(B60="","",IF(AND(H60&lt;&gt;"",H60&lt;&gt;0),"근무일수 ≠ 출력일보",IF(L60="","지급일 미기재",IF(AND(M60&lt;&gt;"",TODAY()&gt;M60,N60&lt;&gt;"반영"),"기한 지남 · 반영 확인",""))))</f>
        <v/>
      </c>
    </row>
    <row r="61">
      <c r="A61" s="16" t="n"/>
      <c r="B61" s="9" t="n"/>
      <c r="C61" s="9" t="n"/>
      <c r="D61" s="9" t="n"/>
      <c r="E61" s="8" t="n"/>
      <c r="F61" s="9" t="n"/>
      <c r="G61" s="9">
        <f>IF(OR(A61="",B61=""),"",IF(E61="",SUMIFS('출력일보'!$F$4:$F$3003,'출력일보'!$C$4:$C$3003,B61,'출력일보'!$A$4:$A$3003,"&gt;="&amp;DATE(YEAR(A61),MONTH(A61),1),'출력일보'!$A$4:$A$3003,"&lt;"&amp;DATE(YEAR(A61),MONTH(A61)+1,1)),SUMIFS('출력일보'!$F$4:$F$3003,'출력일보'!$C$4:$C$3003,B61,'출력일보'!$B$4:$B$3003,E61,'출력일보'!$A$4:$A$3003,"&gt;="&amp;DATE(YEAR(A61),MONTH(A61),1),'출력일보'!$A$4:$A$3003,"&lt;"&amp;DATE(YEAR(A61),MONTH(A61)+1,1))))</f>
        <v/>
      </c>
      <c r="H61" s="17">
        <f>IF(OR(F61="",G61=""),"",N(F61)-G61)</f>
        <v/>
      </c>
      <c r="I61" s="18" t="n"/>
      <c r="J61" s="18" t="n"/>
      <c r="K61" s="18">
        <f>IF(I61="","",I61-N(J61))</f>
        <v/>
      </c>
      <c r="L61" s="7" t="n"/>
      <c r="M61" s="7">
        <f>IF(OR(L61="",AND(D61&lt;&gt;"일용",D61&lt;&gt;"사업소득")),"",DATE(YEAR(L61),MONTH(L61)+2,0))</f>
        <v/>
      </c>
      <c r="N61" s="9" t="n"/>
      <c r="O61" s="8" t="n"/>
      <c r="P61" s="9">
        <f>IF(B61="","",IF(AND(H61&lt;&gt;"",H61&lt;&gt;0),"근무일수 ≠ 출력일보",IF(L61="","지급일 미기재",IF(AND(M61&lt;&gt;"",TODAY()&gt;M61,N61&lt;&gt;"반영"),"기한 지남 · 반영 확인",""))))</f>
        <v/>
      </c>
    </row>
    <row r="62">
      <c r="A62" s="16" t="n"/>
      <c r="B62" s="9" t="n"/>
      <c r="C62" s="9" t="n"/>
      <c r="D62" s="9" t="n"/>
      <c r="E62" s="8" t="n"/>
      <c r="F62" s="9" t="n"/>
      <c r="G62" s="9">
        <f>IF(OR(A62="",B62=""),"",IF(E62="",SUMIFS('출력일보'!$F$4:$F$3003,'출력일보'!$C$4:$C$3003,B62,'출력일보'!$A$4:$A$3003,"&gt;="&amp;DATE(YEAR(A62),MONTH(A62),1),'출력일보'!$A$4:$A$3003,"&lt;"&amp;DATE(YEAR(A62),MONTH(A62)+1,1)),SUMIFS('출력일보'!$F$4:$F$3003,'출력일보'!$C$4:$C$3003,B62,'출력일보'!$B$4:$B$3003,E62,'출력일보'!$A$4:$A$3003,"&gt;="&amp;DATE(YEAR(A62),MONTH(A62),1),'출력일보'!$A$4:$A$3003,"&lt;"&amp;DATE(YEAR(A62),MONTH(A62)+1,1))))</f>
        <v/>
      </c>
      <c r="H62" s="17">
        <f>IF(OR(F62="",G62=""),"",N(F62)-G62)</f>
        <v/>
      </c>
      <c r="I62" s="18" t="n"/>
      <c r="J62" s="18" t="n"/>
      <c r="K62" s="18">
        <f>IF(I62="","",I62-N(J62))</f>
        <v/>
      </c>
      <c r="L62" s="7" t="n"/>
      <c r="M62" s="7">
        <f>IF(OR(L62="",AND(D62&lt;&gt;"일용",D62&lt;&gt;"사업소득")),"",DATE(YEAR(L62),MONTH(L62)+2,0))</f>
        <v/>
      </c>
      <c r="N62" s="9" t="n"/>
      <c r="O62" s="8" t="n"/>
      <c r="P62" s="9">
        <f>IF(B62="","",IF(AND(H62&lt;&gt;"",H62&lt;&gt;0),"근무일수 ≠ 출력일보",IF(L62="","지급일 미기재",IF(AND(M62&lt;&gt;"",TODAY()&gt;M62,N62&lt;&gt;"반영"),"기한 지남 · 반영 확인",""))))</f>
        <v/>
      </c>
    </row>
    <row r="63">
      <c r="A63" s="16" t="n"/>
      <c r="B63" s="9" t="n"/>
      <c r="C63" s="9" t="n"/>
      <c r="D63" s="9" t="n"/>
      <c r="E63" s="8" t="n"/>
      <c r="F63" s="9" t="n"/>
      <c r="G63" s="9">
        <f>IF(OR(A63="",B63=""),"",IF(E63="",SUMIFS('출력일보'!$F$4:$F$3003,'출력일보'!$C$4:$C$3003,B63,'출력일보'!$A$4:$A$3003,"&gt;="&amp;DATE(YEAR(A63),MONTH(A63),1),'출력일보'!$A$4:$A$3003,"&lt;"&amp;DATE(YEAR(A63),MONTH(A63)+1,1)),SUMIFS('출력일보'!$F$4:$F$3003,'출력일보'!$C$4:$C$3003,B63,'출력일보'!$B$4:$B$3003,E63,'출력일보'!$A$4:$A$3003,"&gt;="&amp;DATE(YEAR(A63),MONTH(A63),1),'출력일보'!$A$4:$A$3003,"&lt;"&amp;DATE(YEAR(A63),MONTH(A63)+1,1))))</f>
        <v/>
      </c>
      <c r="H63" s="17">
        <f>IF(OR(F63="",G63=""),"",N(F63)-G63)</f>
        <v/>
      </c>
      <c r="I63" s="18" t="n"/>
      <c r="J63" s="18" t="n"/>
      <c r="K63" s="18">
        <f>IF(I63="","",I63-N(J63))</f>
        <v/>
      </c>
      <c r="L63" s="7" t="n"/>
      <c r="M63" s="7">
        <f>IF(OR(L63="",AND(D63&lt;&gt;"일용",D63&lt;&gt;"사업소득")),"",DATE(YEAR(L63),MONTH(L63)+2,0))</f>
        <v/>
      </c>
      <c r="N63" s="9" t="n"/>
      <c r="O63" s="8" t="n"/>
      <c r="P63" s="9">
        <f>IF(B63="","",IF(AND(H63&lt;&gt;"",H63&lt;&gt;0),"근무일수 ≠ 출력일보",IF(L63="","지급일 미기재",IF(AND(M63&lt;&gt;"",TODAY()&gt;M63,N63&lt;&gt;"반영"),"기한 지남 · 반영 확인",""))))</f>
        <v/>
      </c>
    </row>
    <row r="64">
      <c r="A64" s="16" t="n"/>
      <c r="B64" s="9" t="n"/>
      <c r="C64" s="9" t="n"/>
      <c r="D64" s="9" t="n"/>
      <c r="E64" s="8" t="n"/>
      <c r="F64" s="9" t="n"/>
      <c r="G64" s="9">
        <f>IF(OR(A64="",B64=""),"",IF(E64="",SUMIFS('출력일보'!$F$4:$F$3003,'출력일보'!$C$4:$C$3003,B64,'출력일보'!$A$4:$A$3003,"&gt;="&amp;DATE(YEAR(A64),MONTH(A64),1),'출력일보'!$A$4:$A$3003,"&lt;"&amp;DATE(YEAR(A64),MONTH(A64)+1,1)),SUMIFS('출력일보'!$F$4:$F$3003,'출력일보'!$C$4:$C$3003,B64,'출력일보'!$B$4:$B$3003,E64,'출력일보'!$A$4:$A$3003,"&gt;="&amp;DATE(YEAR(A64),MONTH(A64),1),'출력일보'!$A$4:$A$3003,"&lt;"&amp;DATE(YEAR(A64),MONTH(A64)+1,1))))</f>
        <v/>
      </c>
      <c r="H64" s="17">
        <f>IF(OR(F64="",G64=""),"",N(F64)-G64)</f>
        <v/>
      </c>
      <c r="I64" s="18" t="n"/>
      <c r="J64" s="18" t="n"/>
      <c r="K64" s="18">
        <f>IF(I64="","",I64-N(J64))</f>
        <v/>
      </c>
      <c r="L64" s="7" t="n"/>
      <c r="M64" s="7">
        <f>IF(OR(L64="",AND(D64&lt;&gt;"일용",D64&lt;&gt;"사업소득")),"",DATE(YEAR(L64),MONTH(L64)+2,0))</f>
        <v/>
      </c>
      <c r="N64" s="9" t="n"/>
      <c r="O64" s="8" t="n"/>
      <c r="P64" s="9">
        <f>IF(B64="","",IF(AND(H64&lt;&gt;"",H64&lt;&gt;0),"근무일수 ≠ 출력일보",IF(L64="","지급일 미기재",IF(AND(M64&lt;&gt;"",TODAY()&gt;M64,N64&lt;&gt;"반영"),"기한 지남 · 반영 확인",""))))</f>
        <v/>
      </c>
    </row>
    <row r="65">
      <c r="A65" s="16" t="n"/>
      <c r="B65" s="9" t="n"/>
      <c r="C65" s="9" t="n"/>
      <c r="D65" s="9" t="n"/>
      <c r="E65" s="8" t="n"/>
      <c r="F65" s="9" t="n"/>
      <c r="G65" s="9">
        <f>IF(OR(A65="",B65=""),"",IF(E65="",SUMIFS('출력일보'!$F$4:$F$3003,'출력일보'!$C$4:$C$3003,B65,'출력일보'!$A$4:$A$3003,"&gt;="&amp;DATE(YEAR(A65),MONTH(A65),1),'출력일보'!$A$4:$A$3003,"&lt;"&amp;DATE(YEAR(A65),MONTH(A65)+1,1)),SUMIFS('출력일보'!$F$4:$F$3003,'출력일보'!$C$4:$C$3003,B65,'출력일보'!$B$4:$B$3003,E65,'출력일보'!$A$4:$A$3003,"&gt;="&amp;DATE(YEAR(A65),MONTH(A65),1),'출력일보'!$A$4:$A$3003,"&lt;"&amp;DATE(YEAR(A65),MONTH(A65)+1,1))))</f>
        <v/>
      </c>
      <c r="H65" s="17">
        <f>IF(OR(F65="",G65=""),"",N(F65)-G65)</f>
        <v/>
      </c>
      <c r="I65" s="18" t="n"/>
      <c r="J65" s="18" t="n"/>
      <c r="K65" s="18">
        <f>IF(I65="","",I65-N(J65))</f>
        <v/>
      </c>
      <c r="L65" s="7" t="n"/>
      <c r="M65" s="7">
        <f>IF(OR(L65="",AND(D65&lt;&gt;"일용",D65&lt;&gt;"사업소득")),"",DATE(YEAR(L65),MONTH(L65)+2,0))</f>
        <v/>
      </c>
      <c r="N65" s="9" t="n"/>
      <c r="O65" s="8" t="n"/>
      <c r="P65" s="9">
        <f>IF(B65="","",IF(AND(H65&lt;&gt;"",H65&lt;&gt;0),"근무일수 ≠ 출력일보",IF(L65="","지급일 미기재",IF(AND(M65&lt;&gt;"",TODAY()&gt;M65,N65&lt;&gt;"반영"),"기한 지남 · 반영 확인",""))))</f>
        <v/>
      </c>
    </row>
    <row r="66">
      <c r="A66" s="16" t="n"/>
      <c r="B66" s="9" t="n"/>
      <c r="C66" s="9" t="n"/>
      <c r="D66" s="9" t="n"/>
      <c r="E66" s="8" t="n"/>
      <c r="F66" s="9" t="n"/>
      <c r="G66" s="9">
        <f>IF(OR(A66="",B66=""),"",IF(E66="",SUMIFS('출력일보'!$F$4:$F$3003,'출력일보'!$C$4:$C$3003,B66,'출력일보'!$A$4:$A$3003,"&gt;="&amp;DATE(YEAR(A66),MONTH(A66),1),'출력일보'!$A$4:$A$3003,"&lt;"&amp;DATE(YEAR(A66),MONTH(A66)+1,1)),SUMIFS('출력일보'!$F$4:$F$3003,'출력일보'!$C$4:$C$3003,B66,'출력일보'!$B$4:$B$3003,E66,'출력일보'!$A$4:$A$3003,"&gt;="&amp;DATE(YEAR(A66),MONTH(A66),1),'출력일보'!$A$4:$A$3003,"&lt;"&amp;DATE(YEAR(A66),MONTH(A66)+1,1))))</f>
        <v/>
      </c>
      <c r="H66" s="17">
        <f>IF(OR(F66="",G66=""),"",N(F66)-G66)</f>
        <v/>
      </c>
      <c r="I66" s="18" t="n"/>
      <c r="J66" s="18" t="n"/>
      <c r="K66" s="18">
        <f>IF(I66="","",I66-N(J66))</f>
        <v/>
      </c>
      <c r="L66" s="7" t="n"/>
      <c r="M66" s="7">
        <f>IF(OR(L66="",AND(D66&lt;&gt;"일용",D66&lt;&gt;"사업소득")),"",DATE(YEAR(L66),MONTH(L66)+2,0))</f>
        <v/>
      </c>
      <c r="N66" s="9" t="n"/>
      <c r="O66" s="8" t="n"/>
      <c r="P66" s="9">
        <f>IF(B66="","",IF(AND(H66&lt;&gt;"",H66&lt;&gt;0),"근무일수 ≠ 출력일보",IF(L66="","지급일 미기재",IF(AND(M66&lt;&gt;"",TODAY()&gt;M66,N66&lt;&gt;"반영"),"기한 지남 · 반영 확인",""))))</f>
        <v/>
      </c>
    </row>
    <row r="67">
      <c r="A67" s="16" t="n"/>
      <c r="B67" s="9" t="n"/>
      <c r="C67" s="9" t="n"/>
      <c r="D67" s="9" t="n"/>
      <c r="E67" s="8" t="n"/>
      <c r="F67" s="9" t="n"/>
      <c r="G67" s="9">
        <f>IF(OR(A67="",B67=""),"",IF(E67="",SUMIFS('출력일보'!$F$4:$F$3003,'출력일보'!$C$4:$C$3003,B67,'출력일보'!$A$4:$A$3003,"&gt;="&amp;DATE(YEAR(A67),MONTH(A67),1),'출력일보'!$A$4:$A$3003,"&lt;"&amp;DATE(YEAR(A67),MONTH(A67)+1,1)),SUMIFS('출력일보'!$F$4:$F$3003,'출력일보'!$C$4:$C$3003,B67,'출력일보'!$B$4:$B$3003,E67,'출력일보'!$A$4:$A$3003,"&gt;="&amp;DATE(YEAR(A67),MONTH(A67),1),'출력일보'!$A$4:$A$3003,"&lt;"&amp;DATE(YEAR(A67),MONTH(A67)+1,1))))</f>
        <v/>
      </c>
      <c r="H67" s="17">
        <f>IF(OR(F67="",G67=""),"",N(F67)-G67)</f>
        <v/>
      </c>
      <c r="I67" s="18" t="n"/>
      <c r="J67" s="18" t="n"/>
      <c r="K67" s="18">
        <f>IF(I67="","",I67-N(J67))</f>
        <v/>
      </c>
      <c r="L67" s="7" t="n"/>
      <c r="M67" s="7">
        <f>IF(OR(L67="",AND(D67&lt;&gt;"일용",D67&lt;&gt;"사업소득")),"",DATE(YEAR(L67),MONTH(L67)+2,0))</f>
        <v/>
      </c>
      <c r="N67" s="9" t="n"/>
      <c r="O67" s="8" t="n"/>
      <c r="P67" s="9">
        <f>IF(B67="","",IF(AND(H67&lt;&gt;"",H67&lt;&gt;0),"근무일수 ≠ 출력일보",IF(L67="","지급일 미기재",IF(AND(M67&lt;&gt;"",TODAY()&gt;M67,N67&lt;&gt;"반영"),"기한 지남 · 반영 확인",""))))</f>
        <v/>
      </c>
    </row>
    <row r="68">
      <c r="A68" s="16" t="n"/>
      <c r="B68" s="9" t="n"/>
      <c r="C68" s="9" t="n"/>
      <c r="D68" s="9" t="n"/>
      <c r="E68" s="8" t="n"/>
      <c r="F68" s="9" t="n"/>
      <c r="G68" s="9">
        <f>IF(OR(A68="",B68=""),"",IF(E68="",SUMIFS('출력일보'!$F$4:$F$3003,'출력일보'!$C$4:$C$3003,B68,'출력일보'!$A$4:$A$3003,"&gt;="&amp;DATE(YEAR(A68),MONTH(A68),1),'출력일보'!$A$4:$A$3003,"&lt;"&amp;DATE(YEAR(A68),MONTH(A68)+1,1)),SUMIFS('출력일보'!$F$4:$F$3003,'출력일보'!$C$4:$C$3003,B68,'출력일보'!$B$4:$B$3003,E68,'출력일보'!$A$4:$A$3003,"&gt;="&amp;DATE(YEAR(A68),MONTH(A68),1),'출력일보'!$A$4:$A$3003,"&lt;"&amp;DATE(YEAR(A68),MONTH(A68)+1,1))))</f>
        <v/>
      </c>
      <c r="H68" s="17">
        <f>IF(OR(F68="",G68=""),"",N(F68)-G68)</f>
        <v/>
      </c>
      <c r="I68" s="18" t="n"/>
      <c r="J68" s="18" t="n"/>
      <c r="K68" s="18">
        <f>IF(I68="","",I68-N(J68))</f>
        <v/>
      </c>
      <c r="L68" s="7" t="n"/>
      <c r="M68" s="7">
        <f>IF(OR(L68="",AND(D68&lt;&gt;"일용",D68&lt;&gt;"사업소득")),"",DATE(YEAR(L68),MONTH(L68)+2,0))</f>
        <v/>
      </c>
      <c r="N68" s="9" t="n"/>
      <c r="O68" s="8" t="n"/>
      <c r="P68" s="9">
        <f>IF(B68="","",IF(AND(H68&lt;&gt;"",H68&lt;&gt;0),"근무일수 ≠ 출력일보",IF(L68="","지급일 미기재",IF(AND(M68&lt;&gt;"",TODAY()&gt;M68,N68&lt;&gt;"반영"),"기한 지남 · 반영 확인",""))))</f>
        <v/>
      </c>
    </row>
    <row r="69">
      <c r="A69" s="16" t="n"/>
      <c r="B69" s="9" t="n"/>
      <c r="C69" s="9" t="n"/>
      <c r="D69" s="9" t="n"/>
      <c r="E69" s="8" t="n"/>
      <c r="F69" s="9" t="n"/>
      <c r="G69" s="9">
        <f>IF(OR(A69="",B69=""),"",IF(E69="",SUMIFS('출력일보'!$F$4:$F$3003,'출력일보'!$C$4:$C$3003,B69,'출력일보'!$A$4:$A$3003,"&gt;="&amp;DATE(YEAR(A69),MONTH(A69),1),'출력일보'!$A$4:$A$3003,"&lt;"&amp;DATE(YEAR(A69),MONTH(A69)+1,1)),SUMIFS('출력일보'!$F$4:$F$3003,'출력일보'!$C$4:$C$3003,B69,'출력일보'!$B$4:$B$3003,E69,'출력일보'!$A$4:$A$3003,"&gt;="&amp;DATE(YEAR(A69),MONTH(A69),1),'출력일보'!$A$4:$A$3003,"&lt;"&amp;DATE(YEAR(A69),MONTH(A69)+1,1))))</f>
        <v/>
      </c>
      <c r="H69" s="17">
        <f>IF(OR(F69="",G69=""),"",N(F69)-G69)</f>
        <v/>
      </c>
      <c r="I69" s="18" t="n"/>
      <c r="J69" s="18" t="n"/>
      <c r="K69" s="18">
        <f>IF(I69="","",I69-N(J69))</f>
        <v/>
      </c>
      <c r="L69" s="7" t="n"/>
      <c r="M69" s="7">
        <f>IF(OR(L69="",AND(D69&lt;&gt;"일용",D69&lt;&gt;"사업소득")),"",DATE(YEAR(L69),MONTH(L69)+2,0))</f>
        <v/>
      </c>
      <c r="N69" s="9" t="n"/>
      <c r="O69" s="8" t="n"/>
      <c r="P69" s="9">
        <f>IF(B69="","",IF(AND(H69&lt;&gt;"",H69&lt;&gt;0),"근무일수 ≠ 출력일보",IF(L69="","지급일 미기재",IF(AND(M69&lt;&gt;"",TODAY()&gt;M69,N69&lt;&gt;"반영"),"기한 지남 · 반영 확인",""))))</f>
        <v/>
      </c>
    </row>
    <row r="70">
      <c r="A70" s="16" t="n"/>
      <c r="B70" s="9" t="n"/>
      <c r="C70" s="9" t="n"/>
      <c r="D70" s="9" t="n"/>
      <c r="E70" s="8" t="n"/>
      <c r="F70" s="9" t="n"/>
      <c r="G70" s="9">
        <f>IF(OR(A70="",B70=""),"",IF(E70="",SUMIFS('출력일보'!$F$4:$F$3003,'출력일보'!$C$4:$C$3003,B70,'출력일보'!$A$4:$A$3003,"&gt;="&amp;DATE(YEAR(A70),MONTH(A70),1),'출력일보'!$A$4:$A$3003,"&lt;"&amp;DATE(YEAR(A70),MONTH(A70)+1,1)),SUMIFS('출력일보'!$F$4:$F$3003,'출력일보'!$C$4:$C$3003,B70,'출력일보'!$B$4:$B$3003,E70,'출력일보'!$A$4:$A$3003,"&gt;="&amp;DATE(YEAR(A70),MONTH(A70),1),'출력일보'!$A$4:$A$3003,"&lt;"&amp;DATE(YEAR(A70),MONTH(A70)+1,1))))</f>
        <v/>
      </c>
      <c r="H70" s="17">
        <f>IF(OR(F70="",G70=""),"",N(F70)-G70)</f>
        <v/>
      </c>
      <c r="I70" s="18" t="n"/>
      <c r="J70" s="18" t="n"/>
      <c r="K70" s="18">
        <f>IF(I70="","",I70-N(J70))</f>
        <v/>
      </c>
      <c r="L70" s="7" t="n"/>
      <c r="M70" s="7">
        <f>IF(OR(L70="",AND(D70&lt;&gt;"일용",D70&lt;&gt;"사업소득")),"",DATE(YEAR(L70),MONTH(L70)+2,0))</f>
        <v/>
      </c>
      <c r="N70" s="9" t="n"/>
      <c r="O70" s="8" t="n"/>
      <c r="P70" s="9">
        <f>IF(B70="","",IF(AND(H70&lt;&gt;"",H70&lt;&gt;0),"근무일수 ≠ 출력일보",IF(L70="","지급일 미기재",IF(AND(M70&lt;&gt;"",TODAY()&gt;M70,N70&lt;&gt;"반영"),"기한 지남 · 반영 확인",""))))</f>
        <v/>
      </c>
    </row>
    <row r="71">
      <c r="A71" s="16" t="n"/>
      <c r="B71" s="9" t="n"/>
      <c r="C71" s="9" t="n"/>
      <c r="D71" s="9" t="n"/>
      <c r="E71" s="8" t="n"/>
      <c r="F71" s="9" t="n"/>
      <c r="G71" s="9">
        <f>IF(OR(A71="",B71=""),"",IF(E71="",SUMIFS('출력일보'!$F$4:$F$3003,'출력일보'!$C$4:$C$3003,B71,'출력일보'!$A$4:$A$3003,"&gt;="&amp;DATE(YEAR(A71),MONTH(A71),1),'출력일보'!$A$4:$A$3003,"&lt;"&amp;DATE(YEAR(A71),MONTH(A71)+1,1)),SUMIFS('출력일보'!$F$4:$F$3003,'출력일보'!$C$4:$C$3003,B71,'출력일보'!$B$4:$B$3003,E71,'출력일보'!$A$4:$A$3003,"&gt;="&amp;DATE(YEAR(A71),MONTH(A71),1),'출력일보'!$A$4:$A$3003,"&lt;"&amp;DATE(YEAR(A71),MONTH(A71)+1,1))))</f>
        <v/>
      </c>
      <c r="H71" s="17">
        <f>IF(OR(F71="",G71=""),"",N(F71)-G71)</f>
        <v/>
      </c>
      <c r="I71" s="18" t="n"/>
      <c r="J71" s="18" t="n"/>
      <c r="K71" s="18">
        <f>IF(I71="","",I71-N(J71))</f>
        <v/>
      </c>
      <c r="L71" s="7" t="n"/>
      <c r="M71" s="7">
        <f>IF(OR(L71="",AND(D71&lt;&gt;"일용",D71&lt;&gt;"사업소득")),"",DATE(YEAR(L71),MONTH(L71)+2,0))</f>
        <v/>
      </c>
      <c r="N71" s="9" t="n"/>
      <c r="O71" s="8" t="n"/>
      <c r="P71" s="9">
        <f>IF(B71="","",IF(AND(H71&lt;&gt;"",H71&lt;&gt;0),"근무일수 ≠ 출력일보",IF(L71="","지급일 미기재",IF(AND(M71&lt;&gt;"",TODAY()&gt;M71,N71&lt;&gt;"반영"),"기한 지남 · 반영 확인",""))))</f>
        <v/>
      </c>
    </row>
    <row r="72">
      <c r="A72" s="16" t="n"/>
      <c r="B72" s="9" t="n"/>
      <c r="C72" s="9" t="n"/>
      <c r="D72" s="9" t="n"/>
      <c r="E72" s="8" t="n"/>
      <c r="F72" s="9" t="n"/>
      <c r="G72" s="9">
        <f>IF(OR(A72="",B72=""),"",IF(E72="",SUMIFS('출력일보'!$F$4:$F$3003,'출력일보'!$C$4:$C$3003,B72,'출력일보'!$A$4:$A$3003,"&gt;="&amp;DATE(YEAR(A72),MONTH(A72),1),'출력일보'!$A$4:$A$3003,"&lt;"&amp;DATE(YEAR(A72),MONTH(A72)+1,1)),SUMIFS('출력일보'!$F$4:$F$3003,'출력일보'!$C$4:$C$3003,B72,'출력일보'!$B$4:$B$3003,E72,'출력일보'!$A$4:$A$3003,"&gt;="&amp;DATE(YEAR(A72),MONTH(A72),1),'출력일보'!$A$4:$A$3003,"&lt;"&amp;DATE(YEAR(A72),MONTH(A72)+1,1))))</f>
        <v/>
      </c>
      <c r="H72" s="17">
        <f>IF(OR(F72="",G72=""),"",N(F72)-G72)</f>
        <v/>
      </c>
      <c r="I72" s="18" t="n"/>
      <c r="J72" s="18" t="n"/>
      <c r="K72" s="18">
        <f>IF(I72="","",I72-N(J72))</f>
        <v/>
      </c>
      <c r="L72" s="7" t="n"/>
      <c r="M72" s="7">
        <f>IF(OR(L72="",AND(D72&lt;&gt;"일용",D72&lt;&gt;"사업소득")),"",DATE(YEAR(L72),MONTH(L72)+2,0))</f>
        <v/>
      </c>
      <c r="N72" s="9" t="n"/>
      <c r="O72" s="8" t="n"/>
      <c r="P72" s="9">
        <f>IF(B72="","",IF(AND(H72&lt;&gt;"",H72&lt;&gt;0),"근무일수 ≠ 출력일보",IF(L72="","지급일 미기재",IF(AND(M72&lt;&gt;"",TODAY()&gt;M72,N72&lt;&gt;"반영"),"기한 지남 · 반영 확인",""))))</f>
        <v/>
      </c>
    </row>
    <row r="73">
      <c r="A73" s="16" t="n"/>
      <c r="B73" s="9" t="n"/>
      <c r="C73" s="9" t="n"/>
      <c r="D73" s="9" t="n"/>
      <c r="E73" s="8" t="n"/>
      <c r="F73" s="9" t="n"/>
      <c r="G73" s="9">
        <f>IF(OR(A73="",B73=""),"",IF(E73="",SUMIFS('출력일보'!$F$4:$F$3003,'출력일보'!$C$4:$C$3003,B73,'출력일보'!$A$4:$A$3003,"&gt;="&amp;DATE(YEAR(A73),MONTH(A73),1),'출력일보'!$A$4:$A$3003,"&lt;"&amp;DATE(YEAR(A73),MONTH(A73)+1,1)),SUMIFS('출력일보'!$F$4:$F$3003,'출력일보'!$C$4:$C$3003,B73,'출력일보'!$B$4:$B$3003,E73,'출력일보'!$A$4:$A$3003,"&gt;="&amp;DATE(YEAR(A73),MONTH(A73),1),'출력일보'!$A$4:$A$3003,"&lt;"&amp;DATE(YEAR(A73),MONTH(A73)+1,1))))</f>
        <v/>
      </c>
      <c r="H73" s="17">
        <f>IF(OR(F73="",G73=""),"",N(F73)-G73)</f>
        <v/>
      </c>
      <c r="I73" s="18" t="n"/>
      <c r="J73" s="18" t="n"/>
      <c r="K73" s="18">
        <f>IF(I73="","",I73-N(J73))</f>
        <v/>
      </c>
      <c r="L73" s="7" t="n"/>
      <c r="M73" s="7">
        <f>IF(OR(L73="",AND(D73&lt;&gt;"일용",D73&lt;&gt;"사업소득")),"",DATE(YEAR(L73),MONTH(L73)+2,0))</f>
        <v/>
      </c>
      <c r="N73" s="9" t="n"/>
      <c r="O73" s="8" t="n"/>
      <c r="P73" s="9">
        <f>IF(B73="","",IF(AND(H73&lt;&gt;"",H73&lt;&gt;0),"근무일수 ≠ 출력일보",IF(L73="","지급일 미기재",IF(AND(M73&lt;&gt;"",TODAY()&gt;M73,N73&lt;&gt;"반영"),"기한 지남 · 반영 확인",""))))</f>
        <v/>
      </c>
    </row>
    <row r="74">
      <c r="A74" s="16" t="n"/>
      <c r="B74" s="9" t="n"/>
      <c r="C74" s="9" t="n"/>
      <c r="D74" s="9" t="n"/>
      <c r="E74" s="8" t="n"/>
      <c r="F74" s="9" t="n"/>
      <c r="G74" s="9">
        <f>IF(OR(A74="",B74=""),"",IF(E74="",SUMIFS('출력일보'!$F$4:$F$3003,'출력일보'!$C$4:$C$3003,B74,'출력일보'!$A$4:$A$3003,"&gt;="&amp;DATE(YEAR(A74),MONTH(A74),1),'출력일보'!$A$4:$A$3003,"&lt;"&amp;DATE(YEAR(A74),MONTH(A74)+1,1)),SUMIFS('출력일보'!$F$4:$F$3003,'출력일보'!$C$4:$C$3003,B74,'출력일보'!$B$4:$B$3003,E74,'출력일보'!$A$4:$A$3003,"&gt;="&amp;DATE(YEAR(A74),MONTH(A74),1),'출력일보'!$A$4:$A$3003,"&lt;"&amp;DATE(YEAR(A74),MONTH(A74)+1,1))))</f>
        <v/>
      </c>
      <c r="H74" s="17">
        <f>IF(OR(F74="",G74=""),"",N(F74)-G74)</f>
        <v/>
      </c>
      <c r="I74" s="18" t="n"/>
      <c r="J74" s="18" t="n"/>
      <c r="K74" s="18">
        <f>IF(I74="","",I74-N(J74))</f>
        <v/>
      </c>
      <c r="L74" s="7" t="n"/>
      <c r="M74" s="7">
        <f>IF(OR(L74="",AND(D74&lt;&gt;"일용",D74&lt;&gt;"사업소득")),"",DATE(YEAR(L74),MONTH(L74)+2,0))</f>
        <v/>
      </c>
      <c r="N74" s="9" t="n"/>
      <c r="O74" s="8" t="n"/>
      <c r="P74" s="9">
        <f>IF(B74="","",IF(AND(H74&lt;&gt;"",H74&lt;&gt;0),"근무일수 ≠ 출력일보",IF(L74="","지급일 미기재",IF(AND(M74&lt;&gt;"",TODAY()&gt;M74,N74&lt;&gt;"반영"),"기한 지남 · 반영 확인",""))))</f>
        <v/>
      </c>
    </row>
    <row r="75">
      <c r="A75" s="16" t="n"/>
      <c r="B75" s="9" t="n"/>
      <c r="C75" s="9" t="n"/>
      <c r="D75" s="9" t="n"/>
      <c r="E75" s="8" t="n"/>
      <c r="F75" s="9" t="n"/>
      <c r="G75" s="9">
        <f>IF(OR(A75="",B75=""),"",IF(E75="",SUMIFS('출력일보'!$F$4:$F$3003,'출력일보'!$C$4:$C$3003,B75,'출력일보'!$A$4:$A$3003,"&gt;="&amp;DATE(YEAR(A75),MONTH(A75),1),'출력일보'!$A$4:$A$3003,"&lt;"&amp;DATE(YEAR(A75),MONTH(A75)+1,1)),SUMIFS('출력일보'!$F$4:$F$3003,'출력일보'!$C$4:$C$3003,B75,'출력일보'!$B$4:$B$3003,E75,'출력일보'!$A$4:$A$3003,"&gt;="&amp;DATE(YEAR(A75),MONTH(A75),1),'출력일보'!$A$4:$A$3003,"&lt;"&amp;DATE(YEAR(A75),MONTH(A75)+1,1))))</f>
        <v/>
      </c>
      <c r="H75" s="17">
        <f>IF(OR(F75="",G75=""),"",N(F75)-G75)</f>
        <v/>
      </c>
      <c r="I75" s="18" t="n"/>
      <c r="J75" s="18" t="n"/>
      <c r="K75" s="18">
        <f>IF(I75="","",I75-N(J75))</f>
        <v/>
      </c>
      <c r="L75" s="7" t="n"/>
      <c r="M75" s="7">
        <f>IF(OR(L75="",AND(D75&lt;&gt;"일용",D75&lt;&gt;"사업소득")),"",DATE(YEAR(L75),MONTH(L75)+2,0))</f>
        <v/>
      </c>
      <c r="N75" s="9" t="n"/>
      <c r="O75" s="8" t="n"/>
      <c r="P75" s="9">
        <f>IF(B75="","",IF(AND(H75&lt;&gt;"",H75&lt;&gt;0),"근무일수 ≠ 출력일보",IF(L75="","지급일 미기재",IF(AND(M75&lt;&gt;"",TODAY()&gt;M75,N75&lt;&gt;"반영"),"기한 지남 · 반영 확인",""))))</f>
        <v/>
      </c>
    </row>
    <row r="76">
      <c r="A76" s="16" t="n"/>
      <c r="B76" s="9" t="n"/>
      <c r="C76" s="9" t="n"/>
      <c r="D76" s="9" t="n"/>
      <c r="E76" s="8" t="n"/>
      <c r="F76" s="9" t="n"/>
      <c r="G76" s="9">
        <f>IF(OR(A76="",B76=""),"",IF(E76="",SUMIFS('출력일보'!$F$4:$F$3003,'출력일보'!$C$4:$C$3003,B76,'출력일보'!$A$4:$A$3003,"&gt;="&amp;DATE(YEAR(A76),MONTH(A76),1),'출력일보'!$A$4:$A$3003,"&lt;"&amp;DATE(YEAR(A76),MONTH(A76)+1,1)),SUMIFS('출력일보'!$F$4:$F$3003,'출력일보'!$C$4:$C$3003,B76,'출력일보'!$B$4:$B$3003,E76,'출력일보'!$A$4:$A$3003,"&gt;="&amp;DATE(YEAR(A76),MONTH(A76),1),'출력일보'!$A$4:$A$3003,"&lt;"&amp;DATE(YEAR(A76),MONTH(A76)+1,1))))</f>
        <v/>
      </c>
      <c r="H76" s="17">
        <f>IF(OR(F76="",G76=""),"",N(F76)-G76)</f>
        <v/>
      </c>
      <c r="I76" s="18" t="n"/>
      <c r="J76" s="18" t="n"/>
      <c r="K76" s="18">
        <f>IF(I76="","",I76-N(J76))</f>
        <v/>
      </c>
      <c r="L76" s="7" t="n"/>
      <c r="M76" s="7">
        <f>IF(OR(L76="",AND(D76&lt;&gt;"일용",D76&lt;&gt;"사업소득")),"",DATE(YEAR(L76),MONTH(L76)+2,0))</f>
        <v/>
      </c>
      <c r="N76" s="9" t="n"/>
      <c r="O76" s="8" t="n"/>
      <c r="P76" s="9">
        <f>IF(B76="","",IF(AND(H76&lt;&gt;"",H76&lt;&gt;0),"근무일수 ≠ 출력일보",IF(L76="","지급일 미기재",IF(AND(M76&lt;&gt;"",TODAY()&gt;M76,N76&lt;&gt;"반영"),"기한 지남 · 반영 확인",""))))</f>
        <v/>
      </c>
    </row>
    <row r="77">
      <c r="A77" s="16" t="n"/>
      <c r="B77" s="9" t="n"/>
      <c r="C77" s="9" t="n"/>
      <c r="D77" s="9" t="n"/>
      <c r="E77" s="8" t="n"/>
      <c r="F77" s="9" t="n"/>
      <c r="G77" s="9">
        <f>IF(OR(A77="",B77=""),"",IF(E77="",SUMIFS('출력일보'!$F$4:$F$3003,'출력일보'!$C$4:$C$3003,B77,'출력일보'!$A$4:$A$3003,"&gt;="&amp;DATE(YEAR(A77),MONTH(A77),1),'출력일보'!$A$4:$A$3003,"&lt;"&amp;DATE(YEAR(A77),MONTH(A77)+1,1)),SUMIFS('출력일보'!$F$4:$F$3003,'출력일보'!$C$4:$C$3003,B77,'출력일보'!$B$4:$B$3003,E77,'출력일보'!$A$4:$A$3003,"&gt;="&amp;DATE(YEAR(A77),MONTH(A77),1),'출력일보'!$A$4:$A$3003,"&lt;"&amp;DATE(YEAR(A77),MONTH(A77)+1,1))))</f>
        <v/>
      </c>
      <c r="H77" s="17">
        <f>IF(OR(F77="",G77=""),"",N(F77)-G77)</f>
        <v/>
      </c>
      <c r="I77" s="18" t="n"/>
      <c r="J77" s="18" t="n"/>
      <c r="K77" s="18">
        <f>IF(I77="","",I77-N(J77))</f>
        <v/>
      </c>
      <c r="L77" s="7" t="n"/>
      <c r="M77" s="7">
        <f>IF(OR(L77="",AND(D77&lt;&gt;"일용",D77&lt;&gt;"사업소득")),"",DATE(YEAR(L77),MONTH(L77)+2,0))</f>
        <v/>
      </c>
      <c r="N77" s="9" t="n"/>
      <c r="O77" s="8" t="n"/>
      <c r="P77" s="9">
        <f>IF(B77="","",IF(AND(H77&lt;&gt;"",H77&lt;&gt;0),"근무일수 ≠ 출력일보",IF(L77="","지급일 미기재",IF(AND(M77&lt;&gt;"",TODAY()&gt;M77,N77&lt;&gt;"반영"),"기한 지남 · 반영 확인",""))))</f>
        <v/>
      </c>
    </row>
    <row r="78">
      <c r="A78" s="16" t="n"/>
      <c r="B78" s="9" t="n"/>
      <c r="C78" s="9" t="n"/>
      <c r="D78" s="9" t="n"/>
      <c r="E78" s="8" t="n"/>
      <c r="F78" s="9" t="n"/>
      <c r="G78" s="9">
        <f>IF(OR(A78="",B78=""),"",IF(E78="",SUMIFS('출력일보'!$F$4:$F$3003,'출력일보'!$C$4:$C$3003,B78,'출력일보'!$A$4:$A$3003,"&gt;="&amp;DATE(YEAR(A78),MONTH(A78),1),'출력일보'!$A$4:$A$3003,"&lt;"&amp;DATE(YEAR(A78),MONTH(A78)+1,1)),SUMIFS('출력일보'!$F$4:$F$3003,'출력일보'!$C$4:$C$3003,B78,'출력일보'!$B$4:$B$3003,E78,'출력일보'!$A$4:$A$3003,"&gt;="&amp;DATE(YEAR(A78),MONTH(A78),1),'출력일보'!$A$4:$A$3003,"&lt;"&amp;DATE(YEAR(A78),MONTH(A78)+1,1))))</f>
        <v/>
      </c>
      <c r="H78" s="17">
        <f>IF(OR(F78="",G78=""),"",N(F78)-G78)</f>
        <v/>
      </c>
      <c r="I78" s="18" t="n"/>
      <c r="J78" s="18" t="n"/>
      <c r="K78" s="18">
        <f>IF(I78="","",I78-N(J78))</f>
        <v/>
      </c>
      <c r="L78" s="7" t="n"/>
      <c r="M78" s="7">
        <f>IF(OR(L78="",AND(D78&lt;&gt;"일용",D78&lt;&gt;"사업소득")),"",DATE(YEAR(L78),MONTH(L78)+2,0))</f>
        <v/>
      </c>
      <c r="N78" s="9" t="n"/>
      <c r="O78" s="8" t="n"/>
      <c r="P78" s="9">
        <f>IF(B78="","",IF(AND(H78&lt;&gt;"",H78&lt;&gt;0),"근무일수 ≠ 출력일보",IF(L78="","지급일 미기재",IF(AND(M78&lt;&gt;"",TODAY()&gt;M78,N78&lt;&gt;"반영"),"기한 지남 · 반영 확인",""))))</f>
        <v/>
      </c>
    </row>
    <row r="79">
      <c r="A79" s="16" t="n"/>
      <c r="B79" s="9" t="n"/>
      <c r="C79" s="9" t="n"/>
      <c r="D79" s="9" t="n"/>
      <c r="E79" s="8" t="n"/>
      <c r="F79" s="9" t="n"/>
      <c r="G79" s="9">
        <f>IF(OR(A79="",B79=""),"",IF(E79="",SUMIFS('출력일보'!$F$4:$F$3003,'출력일보'!$C$4:$C$3003,B79,'출력일보'!$A$4:$A$3003,"&gt;="&amp;DATE(YEAR(A79),MONTH(A79),1),'출력일보'!$A$4:$A$3003,"&lt;"&amp;DATE(YEAR(A79),MONTH(A79)+1,1)),SUMIFS('출력일보'!$F$4:$F$3003,'출력일보'!$C$4:$C$3003,B79,'출력일보'!$B$4:$B$3003,E79,'출력일보'!$A$4:$A$3003,"&gt;="&amp;DATE(YEAR(A79),MONTH(A79),1),'출력일보'!$A$4:$A$3003,"&lt;"&amp;DATE(YEAR(A79),MONTH(A79)+1,1))))</f>
        <v/>
      </c>
      <c r="H79" s="17">
        <f>IF(OR(F79="",G79=""),"",N(F79)-G79)</f>
        <v/>
      </c>
      <c r="I79" s="18" t="n"/>
      <c r="J79" s="18" t="n"/>
      <c r="K79" s="18">
        <f>IF(I79="","",I79-N(J79))</f>
        <v/>
      </c>
      <c r="L79" s="7" t="n"/>
      <c r="M79" s="7">
        <f>IF(OR(L79="",AND(D79&lt;&gt;"일용",D79&lt;&gt;"사업소득")),"",DATE(YEAR(L79),MONTH(L79)+2,0))</f>
        <v/>
      </c>
      <c r="N79" s="9" t="n"/>
      <c r="O79" s="8" t="n"/>
      <c r="P79" s="9">
        <f>IF(B79="","",IF(AND(H79&lt;&gt;"",H79&lt;&gt;0),"근무일수 ≠ 출력일보",IF(L79="","지급일 미기재",IF(AND(M79&lt;&gt;"",TODAY()&gt;M79,N79&lt;&gt;"반영"),"기한 지남 · 반영 확인",""))))</f>
        <v/>
      </c>
    </row>
    <row r="80">
      <c r="A80" s="16" t="n"/>
      <c r="B80" s="9" t="n"/>
      <c r="C80" s="9" t="n"/>
      <c r="D80" s="9" t="n"/>
      <c r="E80" s="8" t="n"/>
      <c r="F80" s="9" t="n"/>
      <c r="G80" s="9">
        <f>IF(OR(A80="",B80=""),"",IF(E80="",SUMIFS('출력일보'!$F$4:$F$3003,'출력일보'!$C$4:$C$3003,B80,'출력일보'!$A$4:$A$3003,"&gt;="&amp;DATE(YEAR(A80),MONTH(A80),1),'출력일보'!$A$4:$A$3003,"&lt;"&amp;DATE(YEAR(A80),MONTH(A80)+1,1)),SUMIFS('출력일보'!$F$4:$F$3003,'출력일보'!$C$4:$C$3003,B80,'출력일보'!$B$4:$B$3003,E80,'출력일보'!$A$4:$A$3003,"&gt;="&amp;DATE(YEAR(A80),MONTH(A80),1),'출력일보'!$A$4:$A$3003,"&lt;"&amp;DATE(YEAR(A80),MONTH(A80)+1,1))))</f>
        <v/>
      </c>
      <c r="H80" s="17">
        <f>IF(OR(F80="",G80=""),"",N(F80)-G80)</f>
        <v/>
      </c>
      <c r="I80" s="18" t="n"/>
      <c r="J80" s="18" t="n"/>
      <c r="K80" s="18">
        <f>IF(I80="","",I80-N(J80))</f>
        <v/>
      </c>
      <c r="L80" s="7" t="n"/>
      <c r="M80" s="7">
        <f>IF(OR(L80="",AND(D80&lt;&gt;"일용",D80&lt;&gt;"사업소득")),"",DATE(YEAR(L80),MONTH(L80)+2,0))</f>
        <v/>
      </c>
      <c r="N80" s="9" t="n"/>
      <c r="O80" s="8" t="n"/>
      <c r="P80" s="9">
        <f>IF(B80="","",IF(AND(H80&lt;&gt;"",H80&lt;&gt;0),"근무일수 ≠ 출력일보",IF(L80="","지급일 미기재",IF(AND(M80&lt;&gt;"",TODAY()&gt;M80,N80&lt;&gt;"반영"),"기한 지남 · 반영 확인",""))))</f>
        <v/>
      </c>
    </row>
    <row r="81">
      <c r="A81" s="16" t="n"/>
      <c r="B81" s="9" t="n"/>
      <c r="C81" s="9" t="n"/>
      <c r="D81" s="9" t="n"/>
      <c r="E81" s="8" t="n"/>
      <c r="F81" s="9" t="n"/>
      <c r="G81" s="9">
        <f>IF(OR(A81="",B81=""),"",IF(E81="",SUMIFS('출력일보'!$F$4:$F$3003,'출력일보'!$C$4:$C$3003,B81,'출력일보'!$A$4:$A$3003,"&gt;="&amp;DATE(YEAR(A81),MONTH(A81),1),'출력일보'!$A$4:$A$3003,"&lt;"&amp;DATE(YEAR(A81),MONTH(A81)+1,1)),SUMIFS('출력일보'!$F$4:$F$3003,'출력일보'!$C$4:$C$3003,B81,'출력일보'!$B$4:$B$3003,E81,'출력일보'!$A$4:$A$3003,"&gt;="&amp;DATE(YEAR(A81),MONTH(A81),1),'출력일보'!$A$4:$A$3003,"&lt;"&amp;DATE(YEAR(A81),MONTH(A81)+1,1))))</f>
        <v/>
      </c>
      <c r="H81" s="17">
        <f>IF(OR(F81="",G81=""),"",N(F81)-G81)</f>
        <v/>
      </c>
      <c r="I81" s="18" t="n"/>
      <c r="J81" s="18" t="n"/>
      <c r="K81" s="18">
        <f>IF(I81="","",I81-N(J81))</f>
        <v/>
      </c>
      <c r="L81" s="7" t="n"/>
      <c r="M81" s="7">
        <f>IF(OR(L81="",AND(D81&lt;&gt;"일용",D81&lt;&gt;"사업소득")),"",DATE(YEAR(L81),MONTH(L81)+2,0))</f>
        <v/>
      </c>
      <c r="N81" s="9" t="n"/>
      <c r="O81" s="8" t="n"/>
      <c r="P81" s="9">
        <f>IF(B81="","",IF(AND(H81&lt;&gt;"",H81&lt;&gt;0),"근무일수 ≠ 출력일보",IF(L81="","지급일 미기재",IF(AND(M81&lt;&gt;"",TODAY()&gt;M81,N81&lt;&gt;"반영"),"기한 지남 · 반영 확인",""))))</f>
        <v/>
      </c>
    </row>
    <row r="82">
      <c r="A82" s="16" t="n"/>
      <c r="B82" s="9" t="n"/>
      <c r="C82" s="9" t="n"/>
      <c r="D82" s="9" t="n"/>
      <c r="E82" s="8" t="n"/>
      <c r="F82" s="9" t="n"/>
      <c r="G82" s="9">
        <f>IF(OR(A82="",B82=""),"",IF(E82="",SUMIFS('출력일보'!$F$4:$F$3003,'출력일보'!$C$4:$C$3003,B82,'출력일보'!$A$4:$A$3003,"&gt;="&amp;DATE(YEAR(A82),MONTH(A82),1),'출력일보'!$A$4:$A$3003,"&lt;"&amp;DATE(YEAR(A82),MONTH(A82)+1,1)),SUMIFS('출력일보'!$F$4:$F$3003,'출력일보'!$C$4:$C$3003,B82,'출력일보'!$B$4:$B$3003,E82,'출력일보'!$A$4:$A$3003,"&gt;="&amp;DATE(YEAR(A82),MONTH(A82),1),'출력일보'!$A$4:$A$3003,"&lt;"&amp;DATE(YEAR(A82),MONTH(A82)+1,1))))</f>
        <v/>
      </c>
      <c r="H82" s="17">
        <f>IF(OR(F82="",G82=""),"",N(F82)-G82)</f>
        <v/>
      </c>
      <c r="I82" s="18" t="n"/>
      <c r="J82" s="18" t="n"/>
      <c r="K82" s="18">
        <f>IF(I82="","",I82-N(J82))</f>
        <v/>
      </c>
      <c r="L82" s="7" t="n"/>
      <c r="M82" s="7">
        <f>IF(OR(L82="",AND(D82&lt;&gt;"일용",D82&lt;&gt;"사업소득")),"",DATE(YEAR(L82),MONTH(L82)+2,0))</f>
        <v/>
      </c>
      <c r="N82" s="9" t="n"/>
      <c r="O82" s="8" t="n"/>
      <c r="P82" s="9">
        <f>IF(B82="","",IF(AND(H82&lt;&gt;"",H82&lt;&gt;0),"근무일수 ≠ 출력일보",IF(L82="","지급일 미기재",IF(AND(M82&lt;&gt;"",TODAY()&gt;M82,N82&lt;&gt;"반영"),"기한 지남 · 반영 확인",""))))</f>
        <v/>
      </c>
    </row>
    <row r="83">
      <c r="A83" s="16" t="n"/>
      <c r="B83" s="9" t="n"/>
      <c r="C83" s="9" t="n"/>
      <c r="D83" s="9" t="n"/>
      <c r="E83" s="8" t="n"/>
      <c r="F83" s="9" t="n"/>
      <c r="G83" s="9">
        <f>IF(OR(A83="",B83=""),"",IF(E83="",SUMIFS('출력일보'!$F$4:$F$3003,'출력일보'!$C$4:$C$3003,B83,'출력일보'!$A$4:$A$3003,"&gt;="&amp;DATE(YEAR(A83),MONTH(A83),1),'출력일보'!$A$4:$A$3003,"&lt;"&amp;DATE(YEAR(A83),MONTH(A83)+1,1)),SUMIFS('출력일보'!$F$4:$F$3003,'출력일보'!$C$4:$C$3003,B83,'출력일보'!$B$4:$B$3003,E83,'출력일보'!$A$4:$A$3003,"&gt;="&amp;DATE(YEAR(A83),MONTH(A83),1),'출력일보'!$A$4:$A$3003,"&lt;"&amp;DATE(YEAR(A83),MONTH(A83)+1,1))))</f>
        <v/>
      </c>
      <c r="H83" s="17">
        <f>IF(OR(F83="",G83=""),"",N(F83)-G83)</f>
        <v/>
      </c>
      <c r="I83" s="18" t="n"/>
      <c r="J83" s="18" t="n"/>
      <c r="K83" s="18">
        <f>IF(I83="","",I83-N(J83))</f>
        <v/>
      </c>
      <c r="L83" s="7" t="n"/>
      <c r="M83" s="7">
        <f>IF(OR(L83="",AND(D83&lt;&gt;"일용",D83&lt;&gt;"사업소득")),"",DATE(YEAR(L83),MONTH(L83)+2,0))</f>
        <v/>
      </c>
      <c r="N83" s="9" t="n"/>
      <c r="O83" s="8" t="n"/>
      <c r="P83" s="9">
        <f>IF(B83="","",IF(AND(H83&lt;&gt;"",H83&lt;&gt;0),"근무일수 ≠ 출력일보",IF(L83="","지급일 미기재",IF(AND(M83&lt;&gt;"",TODAY()&gt;M83,N83&lt;&gt;"반영"),"기한 지남 · 반영 확인",""))))</f>
        <v/>
      </c>
    </row>
    <row r="84">
      <c r="A84" s="16" t="n"/>
      <c r="B84" s="9" t="n"/>
      <c r="C84" s="9" t="n"/>
      <c r="D84" s="9" t="n"/>
      <c r="E84" s="8" t="n"/>
      <c r="F84" s="9" t="n"/>
      <c r="G84" s="9">
        <f>IF(OR(A84="",B84=""),"",IF(E84="",SUMIFS('출력일보'!$F$4:$F$3003,'출력일보'!$C$4:$C$3003,B84,'출력일보'!$A$4:$A$3003,"&gt;="&amp;DATE(YEAR(A84),MONTH(A84),1),'출력일보'!$A$4:$A$3003,"&lt;"&amp;DATE(YEAR(A84),MONTH(A84)+1,1)),SUMIFS('출력일보'!$F$4:$F$3003,'출력일보'!$C$4:$C$3003,B84,'출력일보'!$B$4:$B$3003,E84,'출력일보'!$A$4:$A$3003,"&gt;="&amp;DATE(YEAR(A84),MONTH(A84),1),'출력일보'!$A$4:$A$3003,"&lt;"&amp;DATE(YEAR(A84),MONTH(A84)+1,1))))</f>
        <v/>
      </c>
      <c r="H84" s="17">
        <f>IF(OR(F84="",G84=""),"",N(F84)-G84)</f>
        <v/>
      </c>
      <c r="I84" s="18" t="n"/>
      <c r="J84" s="18" t="n"/>
      <c r="K84" s="18">
        <f>IF(I84="","",I84-N(J84))</f>
        <v/>
      </c>
      <c r="L84" s="7" t="n"/>
      <c r="M84" s="7">
        <f>IF(OR(L84="",AND(D84&lt;&gt;"일용",D84&lt;&gt;"사업소득")),"",DATE(YEAR(L84),MONTH(L84)+2,0))</f>
        <v/>
      </c>
      <c r="N84" s="9" t="n"/>
      <c r="O84" s="8" t="n"/>
      <c r="P84" s="9">
        <f>IF(B84="","",IF(AND(H84&lt;&gt;"",H84&lt;&gt;0),"근무일수 ≠ 출력일보",IF(L84="","지급일 미기재",IF(AND(M84&lt;&gt;"",TODAY()&gt;M84,N84&lt;&gt;"반영"),"기한 지남 · 반영 확인",""))))</f>
        <v/>
      </c>
    </row>
    <row r="85">
      <c r="A85" s="16" t="n"/>
      <c r="B85" s="9" t="n"/>
      <c r="C85" s="9" t="n"/>
      <c r="D85" s="9" t="n"/>
      <c r="E85" s="8" t="n"/>
      <c r="F85" s="9" t="n"/>
      <c r="G85" s="9">
        <f>IF(OR(A85="",B85=""),"",IF(E85="",SUMIFS('출력일보'!$F$4:$F$3003,'출력일보'!$C$4:$C$3003,B85,'출력일보'!$A$4:$A$3003,"&gt;="&amp;DATE(YEAR(A85),MONTH(A85),1),'출력일보'!$A$4:$A$3003,"&lt;"&amp;DATE(YEAR(A85),MONTH(A85)+1,1)),SUMIFS('출력일보'!$F$4:$F$3003,'출력일보'!$C$4:$C$3003,B85,'출력일보'!$B$4:$B$3003,E85,'출력일보'!$A$4:$A$3003,"&gt;="&amp;DATE(YEAR(A85),MONTH(A85),1),'출력일보'!$A$4:$A$3003,"&lt;"&amp;DATE(YEAR(A85),MONTH(A85)+1,1))))</f>
        <v/>
      </c>
      <c r="H85" s="17">
        <f>IF(OR(F85="",G85=""),"",N(F85)-G85)</f>
        <v/>
      </c>
      <c r="I85" s="18" t="n"/>
      <c r="J85" s="18" t="n"/>
      <c r="K85" s="18">
        <f>IF(I85="","",I85-N(J85))</f>
        <v/>
      </c>
      <c r="L85" s="7" t="n"/>
      <c r="M85" s="7">
        <f>IF(OR(L85="",AND(D85&lt;&gt;"일용",D85&lt;&gt;"사업소득")),"",DATE(YEAR(L85),MONTH(L85)+2,0))</f>
        <v/>
      </c>
      <c r="N85" s="9" t="n"/>
      <c r="O85" s="8" t="n"/>
      <c r="P85" s="9">
        <f>IF(B85="","",IF(AND(H85&lt;&gt;"",H85&lt;&gt;0),"근무일수 ≠ 출력일보",IF(L85="","지급일 미기재",IF(AND(M85&lt;&gt;"",TODAY()&gt;M85,N85&lt;&gt;"반영"),"기한 지남 · 반영 확인",""))))</f>
        <v/>
      </c>
    </row>
    <row r="86">
      <c r="A86" s="16" t="n"/>
      <c r="B86" s="9" t="n"/>
      <c r="C86" s="9" t="n"/>
      <c r="D86" s="9" t="n"/>
      <c r="E86" s="8" t="n"/>
      <c r="F86" s="9" t="n"/>
      <c r="G86" s="9">
        <f>IF(OR(A86="",B86=""),"",IF(E86="",SUMIFS('출력일보'!$F$4:$F$3003,'출력일보'!$C$4:$C$3003,B86,'출력일보'!$A$4:$A$3003,"&gt;="&amp;DATE(YEAR(A86),MONTH(A86),1),'출력일보'!$A$4:$A$3003,"&lt;"&amp;DATE(YEAR(A86),MONTH(A86)+1,1)),SUMIFS('출력일보'!$F$4:$F$3003,'출력일보'!$C$4:$C$3003,B86,'출력일보'!$B$4:$B$3003,E86,'출력일보'!$A$4:$A$3003,"&gt;="&amp;DATE(YEAR(A86),MONTH(A86),1),'출력일보'!$A$4:$A$3003,"&lt;"&amp;DATE(YEAR(A86),MONTH(A86)+1,1))))</f>
        <v/>
      </c>
      <c r="H86" s="17">
        <f>IF(OR(F86="",G86=""),"",N(F86)-G86)</f>
        <v/>
      </c>
      <c r="I86" s="18" t="n"/>
      <c r="J86" s="18" t="n"/>
      <c r="K86" s="18">
        <f>IF(I86="","",I86-N(J86))</f>
        <v/>
      </c>
      <c r="L86" s="7" t="n"/>
      <c r="M86" s="7">
        <f>IF(OR(L86="",AND(D86&lt;&gt;"일용",D86&lt;&gt;"사업소득")),"",DATE(YEAR(L86),MONTH(L86)+2,0))</f>
        <v/>
      </c>
      <c r="N86" s="9" t="n"/>
      <c r="O86" s="8" t="n"/>
      <c r="P86" s="9">
        <f>IF(B86="","",IF(AND(H86&lt;&gt;"",H86&lt;&gt;0),"근무일수 ≠ 출력일보",IF(L86="","지급일 미기재",IF(AND(M86&lt;&gt;"",TODAY()&gt;M86,N86&lt;&gt;"반영"),"기한 지남 · 반영 확인",""))))</f>
        <v/>
      </c>
    </row>
    <row r="87">
      <c r="A87" s="16" t="n"/>
      <c r="B87" s="9" t="n"/>
      <c r="C87" s="9" t="n"/>
      <c r="D87" s="9" t="n"/>
      <c r="E87" s="8" t="n"/>
      <c r="F87" s="9" t="n"/>
      <c r="G87" s="9">
        <f>IF(OR(A87="",B87=""),"",IF(E87="",SUMIFS('출력일보'!$F$4:$F$3003,'출력일보'!$C$4:$C$3003,B87,'출력일보'!$A$4:$A$3003,"&gt;="&amp;DATE(YEAR(A87),MONTH(A87),1),'출력일보'!$A$4:$A$3003,"&lt;"&amp;DATE(YEAR(A87),MONTH(A87)+1,1)),SUMIFS('출력일보'!$F$4:$F$3003,'출력일보'!$C$4:$C$3003,B87,'출력일보'!$B$4:$B$3003,E87,'출력일보'!$A$4:$A$3003,"&gt;="&amp;DATE(YEAR(A87),MONTH(A87),1),'출력일보'!$A$4:$A$3003,"&lt;"&amp;DATE(YEAR(A87),MONTH(A87)+1,1))))</f>
        <v/>
      </c>
      <c r="H87" s="17">
        <f>IF(OR(F87="",G87=""),"",N(F87)-G87)</f>
        <v/>
      </c>
      <c r="I87" s="18" t="n"/>
      <c r="J87" s="18" t="n"/>
      <c r="K87" s="18">
        <f>IF(I87="","",I87-N(J87))</f>
        <v/>
      </c>
      <c r="L87" s="7" t="n"/>
      <c r="M87" s="7">
        <f>IF(OR(L87="",AND(D87&lt;&gt;"일용",D87&lt;&gt;"사업소득")),"",DATE(YEAR(L87),MONTH(L87)+2,0))</f>
        <v/>
      </c>
      <c r="N87" s="9" t="n"/>
      <c r="O87" s="8" t="n"/>
      <c r="P87" s="9">
        <f>IF(B87="","",IF(AND(H87&lt;&gt;"",H87&lt;&gt;0),"근무일수 ≠ 출력일보",IF(L87="","지급일 미기재",IF(AND(M87&lt;&gt;"",TODAY()&gt;M87,N87&lt;&gt;"반영"),"기한 지남 · 반영 확인",""))))</f>
        <v/>
      </c>
    </row>
    <row r="88">
      <c r="A88" s="16" t="n"/>
      <c r="B88" s="9" t="n"/>
      <c r="C88" s="9" t="n"/>
      <c r="D88" s="9" t="n"/>
      <c r="E88" s="8" t="n"/>
      <c r="F88" s="9" t="n"/>
      <c r="G88" s="9">
        <f>IF(OR(A88="",B88=""),"",IF(E88="",SUMIFS('출력일보'!$F$4:$F$3003,'출력일보'!$C$4:$C$3003,B88,'출력일보'!$A$4:$A$3003,"&gt;="&amp;DATE(YEAR(A88),MONTH(A88),1),'출력일보'!$A$4:$A$3003,"&lt;"&amp;DATE(YEAR(A88),MONTH(A88)+1,1)),SUMIFS('출력일보'!$F$4:$F$3003,'출력일보'!$C$4:$C$3003,B88,'출력일보'!$B$4:$B$3003,E88,'출력일보'!$A$4:$A$3003,"&gt;="&amp;DATE(YEAR(A88),MONTH(A88),1),'출력일보'!$A$4:$A$3003,"&lt;"&amp;DATE(YEAR(A88),MONTH(A88)+1,1))))</f>
        <v/>
      </c>
      <c r="H88" s="17">
        <f>IF(OR(F88="",G88=""),"",N(F88)-G88)</f>
        <v/>
      </c>
      <c r="I88" s="18" t="n"/>
      <c r="J88" s="18" t="n"/>
      <c r="K88" s="18">
        <f>IF(I88="","",I88-N(J88))</f>
        <v/>
      </c>
      <c r="L88" s="7" t="n"/>
      <c r="M88" s="7">
        <f>IF(OR(L88="",AND(D88&lt;&gt;"일용",D88&lt;&gt;"사업소득")),"",DATE(YEAR(L88),MONTH(L88)+2,0))</f>
        <v/>
      </c>
      <c r="N88" s="9" t="n"/>
      <c r="O88" s="8" t="n"/>
      <c r="P88" s="9">
        <f>IF(B88="","",IF(AND(H88&lt;&gt;"",H88&lt;&gt;0),"근무일수 ≠ 출력일보",IF(L88="","지급일 미기재",IF(AND(M88&lt;&gt;"",TODAY()&gt;M88,N88&lt;&gt;"반영"),"기한 지남 · 반영 확인",""))))</f>
        <v/>
      </c>
    </row>
    <row r="89">
      <c r="A89" s="16" t="n"/>
      <c r="B89" s="9" t="n"/>
      <c r="C89" s="9" t="n"/>
      <c r="D89" s="9" t="n"/>
      <c r="E89" s="8" t="n"/>
      <c r="F89" s="9" t="n"/>
      <c r="G89" s="9">
        <f>IF(OR(A89="",B89=""),"",IF(E89="",SUMIFS('출력일보'!$F$4:$F$3003,'출력일보'!$C$4:$C$3003,B89,'출력일보'!$A$4:$A$3003,"&gt;="&amp;DATE(YEAR(A89),MONTH(A89),1),'출력일보'!$A$4:$A$3003,"&lt;"&amp;DATE(YEAR(A89),MONTH(A89)+1,1)),SUMIFS('출력일보'!$F$4:$F$3003,'출력일보'!$C$4:$C$3003,B89,'출력일보'!$B$4:$B$3003,E89,'출력일보'!$A$4:$A$3003,"&gt;="&amp;DATE(YEAR(A89),MONTH(A89),1),'출력일보'!$A$4:$A$3003,"&lt;"&amp;DATE(YEAR(A89),MONTH(A89)+1,1))))</f>
        <v/>
      </c>
      <c r="H89" s="17">
        <f>IF(OR(F89="",G89=""),"",N(F89)-G89)</f>
        <v/>
      </c>
      <c r="I89" s="18" t="n"/>
      <c r="J89" s="18" t="n"/>
      <c r="K89" s="18">
        <f>IF(I89="","",I89-N(J89))</f>
        <v/>
      </c>
      <c r="L89" s="7" t="n"/>
      <c r="M89" s="7">
        <f>IF(OR(L89="",AND(D89&lt;&gt;"일용",D89&lt;&gt;"사업소득")),"",DATE(YEAR(L89),MONTH(L89)+2,0))</f>
        <v/>
      </c>
      <c r="N89" s="9" t="n"/>
      <c r="O89" s="8" t="n"/>
      <c r="P89" s="9">
        <f>IF(B89="","",IF(AND(H89&lt;&gt;"",H89&lt;&gt;0),"근무일수 ≠ 출력일보",IF(L89="","지급일 미기재",IF(AND(M89&lt;&gt;"",TODAY()&gt;M89,N89&lt;&gt;"반영"),"기한 지남 · 반영 확인",""))))</f>
        <v/>
      </c>
    </row>
    <row r="90">
      <c r="A90" s="16" t="n"/>
      <c r="B90" s="9" t="n"/>
      <c r="C90" s="9" t="n"/>
      <c r="D90" s="9" t="n"/>
      <c r="E90" s="8" t="n"/>
      <c r="F90" s="9" t="n"/>
      <c r="G90" s="9">
        <f>IF(OR(A90="",B90=""),"",IF(E90="",SUMIFS('출력일보'!$F$4:$F$3003,'출력일보'!$C$4:$C$3003,B90,'출력일보'!$A$4:$A$3003,"&gt;="&amp;DATE(YEAR(A90),MONTH(A90),1),'출력일보'!$A$4:$A$3003,"&lt;"&amp;DATE(YEAR(A90),MONTH(A90)+1,1)),SUMIFS('출력일보'!$F$4:$F$3003,'출력일보'!$C$4:$C$3003,B90,'출력일보'!$B$4:$B$3003,E90,'출력일보'!$A$4:$A$3003,"&gt;="&amp;DATE(YEAR(A90),MONTH(A90),1),'출력일보'!$A$4:$A$3003,"&lt;"&amp;DATE(YEAR(A90),MONTH(A90)+1,1))))</f>
        <v/>
      </c>
      <c r="H90" s="17">
        <f>IF(OR(F90="",G90=""),"",N(F90)-G90)</f>
        <v/>
      </c>
      <c r="I90" s="18" t="n"/>
      <c r="J90" s="18" t="n"/>
      <c r="K90" s="18">
        <f>IF(I90="","",I90-N(J90))</f>
        <v/>
      </c>
      <c r="L90" s="7" t="n"/>
      <c r="M90" s="7">
        <f>IF(OR(L90="",AND(D90&lt;&gt;"일용",D90&lt;&gt;"사업소득")),"",DATE(YEAR(L90),MONTH(L90)+2,0))</f>
        <v/>
      </c>
      <c r="N90" s="9" t="n"/>
      <c r="O90" s="8" t="n"/>
      <c r="P90" s="9">
        <f>IF(B90="","",IF(AND(H90&lt;&gt;"",H90&lt;&gt;0),"근무일수 ≠ 출력일보",IF(L90="","지급일 미기재",IF(AND(M90&lt;&gt;"",TODAY()&gt;M90,N90&lt;&gt;"반영"),"기한 지남 · 반영 확인",""))))</f>
        <v/>
      </c>
    </row>
    <row r="91">
      <c r="A91" s="16" t="n"/>
      <c r="B91" s="9" t="n"/>
      <c r="C91" s="9" t="n"/>
      <c r="D91" s="9" t="n"/>
      <c r="E91" s="8" t="n"/>
      <c r="F91" s="9" t="n"/>
      <c r="G91" s="9">
        <f>IF(OR(A91="",B91=""),"",IF(E91="",SUMIFS('출력일보'!$F$4:$F$3003,'출력일보'!$C$4:$C$3003,B91,'출력일보'!$A$4:$A$3003,"&gt;="&amp;DATE(YEAR(A91),MONTH(A91),1),'출력일보'!$A$4:$A$3003,"&lt;"&amp;DATE(YEAR(A91),MONTH(A91)+1,1)),SUMIFS('출력일보'!$F$4:$F$3003,'출력일보'!$C$4:$C$3003,B91,'출력일보'!$B$4:$B$3003,E91,'출력일보'!$A$4:$A$3003,"&gt;="&amp;DATE(YEAR(A91),MONTH(A91),1),'출력일보'!$A$4:$A$3003,"&lt;"&amp;DATE(YEAR(A91),MONTH(A91)+1,1))))</f>
        <v/>
      </c>
      <c r="H91" s="17">
        <f>IF(OR(F91="",G91=""),"",N(F91)-G91)</f>
        <v/>
      </c>
      <c r="I91" s="18" t="n"/>
      <c r="J91" s="18" t="n"/>
      <c r="K91" s="18">
        <f>IF(I91="","",I91-N(J91))</f>
        <v/>
      </c>
      <c r="L91" s="7" t="n"/>
      <c r="M91" s="7">
        <f>IF(OR(L91="",AND(D91&lt;&gt;"일용",D91&lt;&gt;"사업소득")),"",DATE(YEAR(L91),MONTH(L91)+2,0))</f>
        <v/>
      </c>
      <c r="N91" s="9" t="n"/>
      <c r="O91" s="8" t="n"/>
      <c r="P91" s="9">
        <f>IF(B91="","",IF(AND(H91&lt;&gt;"",H91&lt;&gt;0),"근무일수 ≠ 출력일보",IF(L91="","지급일 미기재",IF(AND(M91&lt;&gt;"",TODAY()&gt;M91,N91&lt;&gt;"반영"),"기한 지남 · 반영 확인",""))))</f>
        <v/>
      </c>
    </row>
    <row r="92">
      <c r="A92" s="16" t="n"/>
      <c r="B92" s="9" t="n"/>
      <c r="C92" s="9" t="n"/>
      <c r="D92" s="9" t="n"/>
      <c r="E92" s="8" t="n"/>
      <c r="F92" s="9" t="n"/>
      <c r="G92" s="9">
        <f>IF(OR(A92="",B92=""),"",IF(E92="",SUMIFS('출력일보'!$F$4:$F$3003,'출력일보'!$C$4:$C$3003,B92,'출력일보'!$A$4:$A$3003,"&gt;="&amp;DATE(YEAR(A92),MONTH(A92),1),'출력일보'!$A$4:$A$3003,"&lt;"&amp;DATE(YEAR(A92),MONTH(A92)+1,1)),SUMIFS('출력일보'!$F$4:$F$3003,'출력일보'!$C$4:$C$3003,B92,'출력일보'!$B$4:$B$3003,E92,'출력일보'!$A$4:$A$3003,"&gt;="&amp;DATE(YEAR(A92),MONTH(A92),1),'출력일보'!$A$4:$A$3003,"&lt;"&amp;DATE(YEAR(A92),MONTH(A92)+1,1))))</f>
        <v/>
      </c>
      <c r="H92" s="17">
        <f>IF(OR(F92="",G92=""),"",N(F92)-G92)</f>
        <v/>
      </c>
      <c r="I92" s="18" t="n"/>
      <c r="J92" s="18" t="n"/>
      <c r="K92" s="18">
        <f>IF(I92="","",I92-N(J92))</f>
        <v/>
      </c>
      <c r="L92" s="7" t="n"/>
      <c r="M92" s="7">
        <f>IF(OR(L92="",AND(D92&lt;&gt;"일용",D92&lt;&gt;"사업소득")),"",DATE(YEAR(L92),MONTH(L92)+2,0))</f>
        <v/>
      </c>
      <c r="N92" s="9" t="n"/>
      <c r="O92" s="8" t="n"/>
      <c r="P92" s="9">
        <f>IF(B92="","",IF(AND(H92&lt;&gt;"",H92&lt;&gt;0),"근무일수 ≠ 출력일보",IF(L92="","지급일 미기재",IF(AND(M92&lt;&gt;"",TODAY()&gt;M92,N92&lt;&gt;"반영"),"기한 지남 · 반영 확인",""))))</f>
        <v/>
      </c>
    </row>
    <row r="93">
      <c r="A93" s="16" t="n"/>
      <c r="B93" s="9" t="n"/>
      <c r="C93" s="9" t="n"/>
      <c r="D93" s="9" t="n"/>
      <c r="E93" s="8" t="n"/>
      <c r="F93" s="9" t="n"/>
      <c r="G93" s="9">
        <f>IF(OR(A93="",B93=""),"",IF(E93="",SUMIFS('출력일보'!$F$4:$F$3003,'출력일보'!$C$4:$C$3003,B93,'출력일보'!$A$4:$A$3003,"&gt;="&amp;DATE(YEAR(A93),MONTH(A93),1),'출력일보'!$A$4:$A$3003,"&lt;"&amp;DATE(YEAR(A93),MONTH(A93)+1,1)),SUMIFS('출력일보'!$F$4:$F$3003,'출력일보'!$C$4:$C$3003,B93,'출력일보'!$B$4:$B$3003,E93,'출력일보'!$A$4:$A$3003,"&gt;="&amp;DATE(YEAR(A93),MONTH(A93),1),'출력일보'!$A$4:$A$3003,"&lt;"&amp;DATE(YEAR(A93),MONTH(A93)+1,1))))</f>
        <v/>
      </c>
      <c r="H93" s="17">
        <f>IF(OR(F93="",G93=""),"",N(F93)-G93)</f>
        <v/>
      </c>
      <c r="I93" s="18" t="n"/>
      <c r="J93" s="18" t="n"/>
      <c r="K93" s="18">
        <f>IF(I93="","",I93-N(J93))</f>
        <v/>
      </c>
      <c r="L93" s="7" t="n"/>
      <c r="M93" s="7">
        <f>IF(OR(L93="",AND(D93&lt;&gt;"일용",D93&lt;&gt;"사업소득")),"",DATE(YEAR(L93),MONTH(L93)+2,0))</f>
        <v/>
      </c>
      <c r="N93" s="9" t="n"/>
      <c r="O93" s="8" t="n"/>
      <c r="P93" s="9">
        <f>IF(B93="","",IF(AND(H93&lt;&gt;"",H93&lt;&gt;0),"근무일수 ≠ 출력일보",IF(L93="","지급일 미기재",IF(AND(M93&lt;&gt;"",TODAY()&gt;M93,N93&lt;&gt;"반영"),"기한 지남 · 반영 확인",""))))</f>
        <v/>
      </c>
    </row>
    <row r="94">
      <c r="A94" s="16" t="n"/>
      <c r="B94" s="9" t="n"/>
      <c r="C94" s="9" t="n"/>
      <c r="D94" s="9" t="n"/>
      <c r="E94" s="8" t="n"/>
      <c r="F94" s="9" t="n"/>
      <c r="G94" s="9">
        <f>IF(OR(A94="",B94=""),"",IF(E94="",SUMIFS('출력일보'!$F$4:$F$3003,'출력일보'!$C$4:$C$3003,B94,'출력일보'!$A$4:$A$3003,"&gt;="&amp;DATE(YEAR(A94),MONTH(A94),1),'출력일보'!$A$4:$A$3003,"&lt;"&amp;DATE(YEAR(A94),MONTH(A94)+1,1)),SUMIFS('출력일보'!$F$4:$F$3003,'출력일보'!$C$4:$C$3003,B94,'출력일보'!$B$4:$B$3003,E94,'출력일보'!$A$4:$A$3003,"&gt;="&amp;DATE(YEAR(A94),MONTH(A94),1),'출력일보'!$A$4:$A$3003,"&lt;"&amp;DATE(YEAR(A94),MONTH(A94)+1,1))))</f>
        <v/>
      </c>
      <c r="H94" s="17">
        <f>IF(OR(F94="",G94=""),"",N(F94)-G94)</f>
        <v/>
      </c>
      <c r="I94" s="18" t="n"/>
      <c r="J94" s="18" t="n"/>
      <c r="K94" s="18">
        <f>IF(I94="","",I94-N(J94))</f>
        <v/>
      </c>
      <c r="L94" s="7" t="n"/>
      <c r="M94" s="7">
        <f>IF(OR(L94="",AND(D94&lt;&gt;"일용",D94&lt;&gt;"사업소득")),"",DATE(YEAR(L94),MONTH(L94)+2,0))</f>
        <v/>
      </c>
      <c r="N94" s="9" t="n"/>
      <c r="O94" s="8" t="n"/>
      <c r="P94" s="9">
        <f>IF(B94="","",IF(AND(H94&lt;&gt;"",H94&lt;&gt;0),"근무일수 ≠ 출력일보",IF(L94="","지급일 미기재",IF(AND(M94&lt;&gt;"",TODAY()&gt;M94,N94&lt;&gt;"반영"),"기한 지남 · 반영 확인",""))))</f>
        <v/>
      </c>
    </row>
    <row r="95">
      <c r="A95" s="16" t="n"/>
      <c r="B95" s="9" t="n"/>
      <c r="C95" s="9" t="n"/>
      <c r="D95" s="9" t="n"/>
      <c r="E95" s="8" t="n"/>
      <c r="F95" s="9" t="n"/>
      <c r="G95" s="9">
        <f>IF(OR(A95="",B95=""),"",IF(E95="",SUMIFS('출력일보'!$F$4:$F$3003,'출력일보'!$C$4:$C$3003,B95,'출력일보'!$A$4:$A$3003,"&gt;="&amp;DATE(YEAR(A95),MONTH(A95),1),'출력일보'!$A$4:$A$3003,"&lt;"&amp;DATE(YEAR(A95),MONTH(A95)+1,1)),SUMIFS('출력일보'!$F$4:$F$3003,'출력일보'!$C$4:$C$3003,B95,'출력일보'!$B$4:$B$3003,E95,'출력일보'!$A$4:$A$3003,"&gt;="&amp;DATE(YEAR(A95),MONTH(A95),1),'출력일보'!$A$4:$A$3003,"&lt;"&amp;DATE(YEAR(A95),MONTH(A95)+1,1))))</f>
        <v/>
      </c>
      <c r="H95" s="17">
        <f>IF(OR(F95="",G95=""),"",N(F95)-G95)</f>
        <v/>
      </c>
      <c r="I95" s="18" t="n"/>
      <c r="J95" s="18" t="n"/>
      <c r="K95" s="18">
        <f>IF(I95="","",I95-N(J95))</f>
        <v/>
      </c>
      <c r="L95" s="7" t="n"/>
      <c r="M95" s="7">
        <f>IF(OR(L95="",AND(D95&lt;&gt;"일용",D95&lt;&gt;"사업소득")),"",DATE(YEAR(L95),MONTH(L95)+2,0))</f>
        <v/>
      </c>
      <c r="N95" s="9" t="n"/>
      <c r="O95" s="8" t="n"/>
      <c r="P95" s="9">
        <f>IF(B95="","",IF(AND(H95&lt;&gt;"",H95&lt;&gt;0),"근무일수 ≠ 출력일보",IF(L95="","지급일 미기재",IF(AND(M95&lt;&gt;"",TODAY()&gt;M95,N95&lt;&gt;"반영"),"기한 지남 · 반영 확인",""))))</f>
        <v/>
      </c>
    </row>
    <row r="96">
      <c r="A96" s="16" t="n"/>
      <c r="B96" s="9" t="n"/>
      <c r="C96" s="9" t="n"/>
      <c r="D96" s="9" t="n"/>
      <c r="E96" s="8" t="n"/>
      <c r="F96" s="9" t="n"/>
      <c r="G96" s="9">
        <f>IF(OR(A96="",B96=""),"",IF(E96="",SUMIFS('출력일보'!$F$4:$F$3003,'출력일보'!$C$4:$C$3003,B96,'출력일보'!$A$4:$A$3003,"&gt;="&amp;DATE(YEAR(A96),MONTH(A96),1),'출력일보'!$A$4:$A$3003,"&lt;"&amp;DATE(YEAR(A96),MONTH(A96)+1,1)),SUMIFS('출력일보'!$F$4:$F$3003,'출력일보'!$C$4:$C$3003,B96,'출력일보'!$B$4:$B$3003,E96,'출력일보'!$A$4:$A$3003,"&gt;="&amp;DATE(YEAR(A96),MONTH(A96),1),'출력일보'!$A$4:$A$3003,"&lt;"&amp;DATE(YEAR(A96),MONTH(A96)+1,1))))</f>
        <v/>
      </c>
      <c r="H96" s="17">
        <f>IF(OR(F96="",G96=""),"",N(F96)-G96)</f>
        <v/>
      </c>
      <c r="I96" s="18" t="n"/>
      <c r="J96" s="18" t="n"/>
      <c r="K96" s="18">
        <f>IF(I96="","",I96-N(J96))</f>
        <v/>
      </c>
      <c r="L96" s="7" t="n"/>
      <c r="M96" s="7">
        <f>IF(OR(L96="",AND(D96&lt;&gt;"일용",D96&lt;&gt;"사업소득")),"",DATE(YEAR(L96),MONTH(L96)+2,0))</f>
        <v/>
      </c>
      <c r="N96" s="9" t="n"/>
      <c r="O96" s="8" t="n"/>
      <c r="P96" s="9">
        <f>IF(B96="","",IF(AND(H96&lt;&gt;"",H96&lt;&gt;0),"근무일수 ≠ 출력일보",IF(L96="","지급일 미기재",IF(AND(M96&lt;&gt;"",TODAY()&gt;M96,N96&lt;&gt;"반영"),"기한 지남 · 반영 확인",""))))</f>
        <v/>
      </c>
    </row>
    <row r="97">
      <c r="A97" s="16" t="n"/>
      <c r="B97" s="9" t="n"/>
      <c r="C97" s="9" t="n"/>
      <c r="D97" s="9" t="n"/>
      <c r="E97" s="8" t="n"/>
      <c r="F97" s="9" t="n"/>
      <c r="G97" s="9">
        <f>IF(OR(A97="",B97=""),"",IF(E97="",SUMIFS('출력일보'!$F$4:$F$3003,'출력일보'!$C$4:$C$3003,B97,'출력일보'!$A$4:$A$3003,"&gt;="&amp;DATE(YEAR(A97),MONTH(A97),1),'출력일보'!$A$4:$A$3003,"&lt;"&amp;DATE(YEAR(A97),MONTH(A97)+1,1)),SUMIFS('출력일보'!$F$4:$F$3003,'출력일보'!$C$4:$C$3003,B97,'출력일보'!$B$4:$B$3003,E97,'출력일보'!$A$4:$A$3003,"&gt;="&amp;DATE(YEAR(A97),MONTH(A97),1),'출력일보'!$A$4:$A$3003,"&lt;"&amp;DATE(YEAR(A97),MONTH(A97)+1,1))))</f>
        <v/>
      </c>
      <c r="H97" s="17">
        <f>IF(OR(F97="",G97=""),"",N(F97)-G97)</f>
        <v/>
      </c>
      <c r="I97" s="18" t="n"/>
      <c r="J97" s="18" t="n"/>
      <c r="K97" s="18">
        <f>IF(I97="","",I97-N(J97))</f>
        <v/>
      </c>
      <c r="L97" s="7" t="n"/>
      <c r="M97" s="7">
        <f>IF(OR(L97="",AND(D97&lt;&gt;"일용",D97&lt;&gt;"사업소득")),"",DATE(YEAR(L97),MONTH(L97)+2,0))</f>
        <v/>
      </c>
      <c r="N97" s="9" t="n"/>
      <c r="O97" s="8" t="n"/>
      <c r="P97" s="9">
        <f>IF(B97="","",IF(AND(H97&lt;&gt;"",H97&lt;&gt;0),"근무일수 ≠ 출력일보",IF(L97="","지급일 미기재",IF(AND(M97&lt;&gt;"",TODAY()&gt;M97,N97&lt;&gt;"반영"),"기한 지남 · 반영 확인",""))))</f>
        <v/>
      </c>
    </row>
    <row r="98">
      <c r="A98" s="16" t="n"/>
      <c r="B98" s="9" t="n"/>
      <c r="C98" s="9" t="n"/>
      <c r="D98" s="9" t="n"/>
      <c r="E98" s="8" t="n"/>
      <c r="F98" s="9" t="n"/>
      <c r="G98" s="9">
        <f>IF(OR(A98="",B98=""),"",IF(E98="",SUMIFS('출력일보'!$F$4:$F$3003,'출력일보'!$C$4:$C$3003,B98,'출력일보'!$A$4:$A$3003,"&gt;="&amp;DATE(YEAR(A98),MONTH(A98),1),'출력일보'!$A$4:$A$3003,"&lt;"&amp;DATE(YEAR(A98),MONTH(A98)+1,1)),SUMIFS('출력일보'!$F$4:$F$3003,'출력일보'!$C$4:$C$3003,B98,'출력일보'!$B$4:$B$3003,E98,'출력일보'!$A$4:$A$3003,"&gt;="&amp;DATE(YEAR(A98),MONTH(A98),1),'출력일보'!$A$4:$A$3003,"&lt;"&amp;DATE(YEAR(A98),MONTH(A98)+1,1))))</f>
        <v/>
      </c>
      <c r="H98" s="17">
        <f>IF(OR(F98="",G98=""),"",N(F98)-G98)</f>
        <v/>
      </c>
      <c r="I98" s="18" t="n"/>
      <c r="J98" s="18" t="n"/>
      <c r="K98" s="18">
        <f>IF(I98="","",I98-N(J98))</f>
        <v/>
      </c>
      <c r="L98" s="7" t="n"/>
      <c r="M98" s="7">
        <f>IF(OR(L98="",AND(D98&lt;&gt;"일용",D98&lt;&gt;"사업소득")),"",DATE(YEAR(L98),MONTH(L98)+2,0))</f>
        <v/>
      </c>
      <c r="N98" s="9" t="n"/>
      <c r="O98" s="8" t="n"/>
      <c r="P98" s="9">
        <f>IF(B98="","",IF(AND(H98&lt;&gt;"",H98&lt;&gt;0),"근무일수 ≠ 출력일보",IF(L98="","지급일 미기재",IF(AND(M98&lt;&gt;"",TODAY()&gt;M98,N98&lt;&gt;"반영"),"기한 지남 · 반영 확인",""))))</f>
        <v/>
      </c>
    </row>
    <row r="99">
      <c r="A99" s="16" t="n"/>
      <c r="B99" s="9" t="n"/>
      <c r="C99" s="9" t="n"/>
      <c r="D99" s="9" t="n"/>
      <c r="E99" s="8" t="n"/>
      <c r="F99" s="9" t="n"/>
      <c r="G99" s="9">
        <f>IF(OR(A99="",B99=""),"",IF(E99="",SUMIFS('출력일보'!$F$4:$F$3003,'출력일보'!$C$4:$C$3003,B99,'출력일보'!$A$4:$A$3003,"&gt;="&amp;DATE(YEAR(A99),MONTH(A99),1),'출력일보'!$A$4:$A$3003,"&lt;"&amp;DATE(YEAR(A99),MONTH(A99)+1,1)),SUMIFS('출력일보'!$F$4:$F$3003,'출력일보'!$C$4:$C$3003,B99,'출력일보'!$B$4:$B$3003,E99,'출력일보'!$A$4:$A$3003,"&gt;="&amp;DATE(YEAR(A99),MONTH(A99),1),'출력일보'!$A$4:$A$3003,"&lt;"&amp;DATE(YEAR(A99),MONTH(A99)+1,1))))</f>
        <v/>
      </c>
      <c r="H99" s="17">
        <f>IF(OR(F99="",G99=""),"",N(F99)-G99)</f>
        <v/>
      </c>
      <c r="I99" s="18" t="n"/>
      <c r="J99" s="18" t="n"/>
      <c r="K99" s="18">
        <f>IF(I99="","",I99-N(J99))</f>
        <v/>
      </c>
      <c r="L99" s="7" t="n"/>
      <c r="M99" s="7">
        <f>IF(OR(L99="",AND(D99&lt;&gt;"일용",D99&lt;&gt;"사업소득")),"",DATE(YEAR(L99),MONTH(L99)+2,0))</f>
        <v/>
      </c>
      <c r="N99" s="9" t="n"/>
      <c r="O99" s="8" t="n"/>
      <c r="P99" s="9">
        <f>IF(B99="","",IF(AND(H99&lt;&gt;"",H99&lt;&gt;0),"근무일수 ≠ 출력일보",IF(L99="","지급일 미기재",IF(AND(M99&lt;&gt;"",TODAY()&gt;M99,N99&lt;&gt;"반영"),"기한 지남 · 반영 확인",""))))</f>
        <v/>
      </c>
    </row>
    <row r="100">
      <c r="A100" s="16" t="n"/>
      <c r="B100" s="9" t="n"/>
      <c r="C100" s="9" t="n"/>
      <c r="D100" s="9" t="n"/>
      <c r="E100" s="8" t="n"/>
      <c r="F100" s="9" t="n"/>
      <c r="G100" s="9">
        <f>IF(OR(A100="",B100=""),"",IF(E100="",SUMIFS('출력일보'!$F$4:$F$3003,'출력일보'!$C$4:$C$3003,B100,'출력일보'!$A$4:$A$3003,"&gt;="&amp;DATE(YEAR(A100),MONTH(A100),1),'출력일보'!$A$4:$A$3003,"&lt;"&amp;DATE(YEAR(A100),MONTH(A100)+1,1)),SUMIFS('출력일보'!$F$4:$F$3003,'출력일보'!$C$4:$C$3003,B100,'출력일보'!$B$4:$B$3003,E100,'출력일보'!$A$4:$A$3003,"&gt;="&amp;DATE(YEAR(A100),MONTH(A100),1),'출력일보'!$A$4:$A$3003,"&lt;"&amp;DATE(YEAR(A100),MONTH(A100)+1,1))))</f>
        <v/>
      </c>
      <c r="H100" s="17">
        <f>IF(OR(F100="",G100=""),"",N(F100)-G100)</f>
        <v/>
      </c>
      <c r="I100" s="18" t="n"/>
      <c r="J100" s="18" t="n"/>
      <c r="K100" s="18">
        <f>IF(I100="","",I100-N(J100))</f>
        <v/>
      </c>
      <c r="L100" s="7" t="n"/>
      <c r="M100" s="7">
        <f>IF(OR(L100="",AND(D100&lt;&gt;"일용",D100&lt;&gt;"사업소득")),"",DATE(YEAR(L100),MONTH(L100)+2,0))</f>
        <v/>
      </c>
      <c r="N100" s="9" t="n"/>
      <c r="O100" s="8" t="n"/>
      <c r="P100" s="9">
        <f>IF(B100="","",IF(AND(H100&lt;&gt;"",H100&lt;&gt;0),"근무일수 ≠ 출력일보",IF(L100="","지급일 미기재",IF(AND(M100&lt;&gt;"",TODAY()&gt;M100,N100&lt;&gt;"반영"),"기한 지남 · 반영 확인",""))))</f>
        <v/>
      </c>
    </row>
    <row r="101">
      <c r="A101" s="16" t="n"/>
      <c r="B101" s="9" t="n"/>
      <c r="C101" s="9" t="n"/>
      <c r="D101" s="9" t="n"/>
      <c r="E101" s="8" t="n"/>
      <c r="F101" s="9" t="n"/>
      <c r="G101" s="9">
        <f>IF(OR(A101="",B101=""),"",IF(E101="",SUMIFS('출력일보'!$F$4:$F$3003,'출력일보'!$C$4:$C$3003,B101,'출력일보'!$A$4:$A$3003,"&gt;="&amp;DATE(YEAR(A101),MONTH(A101),1),'출력일보'!$A$4:$A$3003,"&lt;"&amp;DATE(YEAR(A101),MONTH(A101)+1,1)),SUMIFS('출력일보'!$F$4:$F$3003,'출력일보'!$C$4:$C$3003,B101,'출력일보'!$B$4:$B$3003,E101,'출력일보'!$A$4:$A$3003,"&gt;="&amp;DATE(YEAR(A101),MONTH(A101),1),'출력일보'!$A$4:$A$3003,"&lt;"&amp;DATE(YEAR(A101),MONTH(A101)+1,1))))</f>
        <v/>
      </c>
      <c r="H101" s="17">
        <f>IF(OR(F101="",G101=""),"",N(F101)-G101)</f>
        <v/>
      </c>
      <c r="I101" s="18" t="n"/>
      <c r="J101" s="18" t="n"/>
      <c r="K101" s="18">
        <f>IF(I101="","",I101-N(J101))</f>
        <v/>
      </c>
      <c r="L101" s="7" t="n"/>
      <c r="M101" s="7">
        <f>IF(OR(L101="",AND(D101&lt;&gt;"일용",D101&lt;&gt;"사업소득")),"",DATE(YEAR(L101),MONTH(L101)+2,0))</f>
        <v/>
      </c>
      <c r="N101" s="9" t="n"/>
      <c r="O101" s="8" t="n"/>
      <c r="P101" s="9">
        <f>IF(B101="","",IF(AND(H101&lt;&gt;"",H101&lt;&gt;0),"근무일수 ≠ 출력일보",IF(L101="","지급일 미기재",IF(AND(M101&lt;&gt;"",TODAY()&gt;M101,N101&lt;&gt;"반영"),"기한 지남 · 반영 확인",""))))</f>
        <v/>
      </c>
    </row>
    <row r="102">
      <c r="A102" s="16" t="n"/>
      <c r="B102" s="9" t="n"/>
      <c r="C102" s="9" t="n"/>
      <c r="D102" s="9" t="n"/>
      <c r="E102" s="8" t="n"/>
      <c r="F102" s="9" t="n"/>
      <c r="G102" s="9">
        <f>IF(OR(A102="",B102=""),"",IF(E102="",SUMIFS('출력일보'!$F$4:$F$3003,'출력일보'!$C$4:$C$3003,B102,'출력일보'!$A$4:$A$3003,"&gt;="&amp;DATE(YEAR(A102),MONTH(A102),1),'출력일보'!$A$4:$A$3003,"&lt;"&amp;DATE(YEAR(A102),MONTH(A102)+1,1)),SUMIFS('출력일보'!$F$4:$F$3003,'출력일보'!$C$4:$C$3003,B102,'출력일보'!$B$4:$B$3003,E102,'출력일보'!$A$4:$A$3003,"&gt;="&amp;DATE(YEAR(A102),MONTH(A102),1),'출력일보'!$A$4:$A$3003,"&lt;"&amp;DATE(YEAR(A102),MONTH(A102)+1,1))))</f>
        <v/>
      </c>
      <c r="H102" s="17">
        <f>IF(OR(F102="",G102=""),"",N(F102)-G102)</f>
        <v/>
      </c>
      <c r="I102" s="18" t="n"/>
      <c r="J102" s="18" t="n"/>
      <c r="K102" s="18">
        <f>IF(I102="","",I102-N(J102))</f>
        <v/>
      </c>
      <c r="L102" s="7" t="n"/>
      <c r="M102" s="7">
        <f>IF(OR(L102="",AND(D102&lt;&gt;"일용",D102&lt;&gt;"사업소득")),"",DATE(YEAR(L102),MONTH(L102)+2,0))</f>
        <v/>
      </c>
      <c r="N102" s="9" t="n"/>
      <c r="O102" s="8" t="n"/>
      <c r="P102" s="9">
        <f>IF(B102="","",IF(AND(H102&lt;&gt;"",H102&lt;&gt;0),"근무일수 ≠ 출력일보",IF(L102="","지급일 미기재",IF(AND(M102&lt;&gt;"",TODAY()&gt;M102,N102&lt;&gt;"반영"),"기한 지남 · 반영 확인",""))))</f>
        <v/>
      </c>
    </row>
    <row r="103">
      <c r="A103" s="16" t="n"/>
      <c r="B103" s="9" t="n"/>
      <c r="C103" s="9" t="n"/>
      <c r="D103" s="9" t="n"/>
      <c r="E103" s="8" t="n"/>
      <c r="F103" s="9" t="n"/>
      <c r="G103" s="9">
        <f>IF(OR(A103="",B103=""),"",IF(E103="",SUMIFS('출력일보'!$F$4:$F$3003,'출력일보'!$C$4:$C$3003,B103,'출력일보'!$A$4:$A$3003,"&gt;="&amp;DATE(YEAR(A103),MONTH(A103),1),'출력일보'!$A$4:$A$3003,"&lt;"&amp;DATE(YEAR(A103),MONTH(A103)+1,1)),SUMIFS('출력일보'!$F$4:$F$3003,'출력일보'!$C$4:$C$3003,B103,'출력일보'!$B$4:$B$3003,E103,'출력일보'!$A$4:$A$3003,"&gt;="&amp;DATE(YEAR(A103),MONTH(A103),1),'출력일보'!$A$4:$A$3003,"&lt;"&amp;DATE(YEAR(A103),MONTH(A103)+1,1))))</f>
        <v/>
      </c>
      <c r="H103" s="17">
        <f>IF(OR(F103="",G103=""),"",N(F103)-G103)</f>
        <v/>
      </c>
      <c r="I103" s="18" t="n"/>
      <c r="J103" s="18" t="n"/>
      <c r="K103" s="18">
        <f>IF(I103="","",I103-N(J103))</f>
        <v/>
      </c>
      <c r="L103" s="7" t="n"/>
      <c r="M103" s="7">
        <f>IF(OR(L103="",AND(D103&lt;&gt;"일용",D103&lt;&gt;"사업소득")),"",DATE(YEAR(L103),MONTH(L103)+2,0))</f>
        <v/>
      </c>
      <c r="N103" s="9" t="n"/>
      <c r="O103" s="8" t="n"/>
      <c r="P103" s="9">
        <f>IF(B103="","",IF(AND(H103&lt;&gt;"",H103&lt;&gt;0),"근무일수 ≠ 출력일보",IF(L103="","지급일 미기재",IF(AND(M103&lt;&gt;"",TODAY()&gt;M103,N103&lt;&gt;"반영"),"기한 지남 · 반영 확인",""))))</f>
        <v/>
      </c>
    </row>
    <row r="104">
      <c r="A104" s="16" t="n"/>
      <c r="B104" s="9" t="n"/>
      <c r="C104" s="9" t="n"/>
      <c r="D104" s="9" t="n"/>
      <c r="E104" s="8" t="n"/>
      <c r="F104" s="9" t="n"/>
      <c r="G104" s="9">
        <f>IF(OR(A104="",B104=""),"",IF(E104="",SUMIFS('출력일보'!$F$4:$F$3003,'출력일보'!$C$4:$C$3003,B104,'출력일보'!$A$4:$A$3003,"&gt;="&amp;DATE(YEAR(A104),MONTH(A104),1),'출력일보'!$A$4:$A$3003,"&lt;"&amp;DATE(YEAR(A104),MONTH(A104)+1,1)),SUMIFS('출력일보'!$F$4:$F$3003,'출력일보'!$C$4:$C$3003,B104,'출력일보'!$B$4:$B$3003,E104,'출력일보'!$A$4:$A$3003,"&gt;="&amp;DATE(YEAR(A104),MONTH(A104),1),'출력일보'!$A$4:$A$3003,"&lt;"&amp;DATE(YEAR(A104),MONTH(A104)+1,1))))</f>
        <v/>
      </c>
      <c r="H104" s="17">
        <f>IF(OR(F104="",G104=""),"",N(F104)-G104)</f>
        <v/>
      </c>
      <c r="I104" s="18" t="n"/>
      <c r="J104" s="18" t="n"/>
      <c r="K104" s="18">
        <f>IF(I104="","",I104-N(J104))</f>
        <v/>
      </c>
      <c r="L104" s="7" t="n"/>
      <c r="M104" s="7">
        <f>IF(OR(L104="",AND(D104&lt;&gt;"일용",D104&lt;&gt;"사업소득")),"",DATE(YEAR(L104),MONTH(L104)+2,0))</f>
        <v/>
      </c>
      <c r="N104" s="9" t="n"/>
      <c r="O104" s="8" t="n"/>
      <c r="P104" s="9">
        <f>IF(B104="","",IF(AND(H104&lt;&gt;"",H104&lt;&gt;0),"근무일수 ≠ 출력일보",IF(L104="","지급일 미기재",IF(AND(M104&lt;&gt;"",TODAY()&gt;M104,N104&lt;&gt;"반영"),"기한 지남 · 반영 확인",""))))</f>
        <v/>
      </c>
    </row>
    <row r="105">
      <c r="A105" s="16" t="n"/>
      <c r="B105" s="9" t="n"/>
      <c r="C105" s="9" t="n"/>
      <c r="D105" s="9" t="n"/>
      <c r="E105" s="8" t="n"/>
      <c r="F105" s="9" t="n"/>
      <c r="G105" s="9">
        <f>IF(OR(A105="",B105=""),"",IF(E105="",SUMIFS('출력일보'!$F$4:$F$3003,'출력일보'!$C$4:$C$3003,B105,'출력일보'!$A$4:$A$3003,"&gt;="&amp;DATE(YEAR(A105),MONTH(A105),1),'출력일보'!$A$4:$A$3003,"&lt;"&amp;DATE(YEAR(A105),MONTH(A105)+1,1)),SUMIFS('출력일보'!$F$4:$F$3003,'출력일보'!$C$4:$C$3003,B105,'출력일보'!$B$4:$B$3003,E105,'출력일보'!$A$4:$A$3003,"&gt;="&amp;DATE(YEAR(A105),MONTH(A105),1),'출력일보'!$A$4:$A$3003,"&lt;"&amp;DATE(YEAR(A105),MONTH(A105)+1,1))))</f>
        <v/>
      </c>
      <c r="H105" s="17">
        <f>IF(OR(F105="",G105=""),"",N(F105)-G105)</f>
        <v/>
      </c>
      <c r="I105" s="18" t="n"/>
      <c r="J105" s="18" t="n"/>
      <c r="K105" s="18">
        <f>IF(I105="","",I105-N(J105))</f>
        <v/>
      </c>
      <c r="L105" s="7" t="n"/>
      <c r="M105" s="7">
        <f>IF(OR(L105="",AND(D105&lt;&gt;"일용",D105&lt;&gt;"사업소득")),"",DATE(YEAR(L105),MONTH(L105)+2,0))</f>
        <v/>
      </c>
      <c r="N105" s="9" t="n"/>
      <c r="O105" s="8" t="n"/>
      <c r="P105" s="9">
        <f>IF(B105="","",IF(AND(H105&lt;&gt;"",H105&lt;&gt;0),"근무일수 ≠ 출력일보",IF(L105="","지급일 미기재",IF(AND(M105&lt;&gt;"",TODAY()&gt;M105,N105&lt;&gt;"반영"),"기한 지남 · 반영 확인",""))))</f>
        <v/>
      </c>
    </row>
    <row r="106">
      <c r="A106" s="16" t="n"/>
      <c r="B106" s="9" t="n"/>
      <c r="C106" s="9" t="n"/>
      <c r="D106" s="9" t="n"/>
      <c r="E106" s="8" t="n"/>
      <c r="F106" s="9" t="n"/>
      <c r="G106" s="9">
        <f>IF(OR(A106="",B106=""),"",IF(E106="",SUMIFS('출력일보'!$F$4:$F$3003,'출력일보'!$C$4:$C$3003,B106,'출력일보'!$A$4:$A$3003,"&gt;="&amp;DATE(YEAR(A106),MONTH(A106),1),'출력일보'!$A$4:$A$3003,"&lt;"&amp;DATE(YEAR(A106),MONTH(A106)+1,1)),SUMIFS('출력일보'!$F$4:$F$3003,'출력일보'!$C$4:$C$3003,B106,'출력일보'!$B$4:$B$3003,E106,'출력일보'!$A$4:$A$3003,"&gt;="&amp;DATE(YEAR(A106),MONTH(A106),1),'출력일보'!$A$4:$A$3003,"&lt;"&amp;DATE(YEAR(A106),MONTH(A106)+1,1))))</f>
        <v/>
      </c>
      <c r="H106" s="17">
        <f>IF(OR(F106="",G106=""),"",N(F106)-G106)</f>
        <v/>
      </c>
      <c r="I106" s="18" t="n"/>
      <c r="J106" s="18" t="n"/>
      <c r="K106" s="18">
        <f>IF(I106="","",I106-N(J106))</f>
        <v/>
      </c>
      <c r="L106" s="7" t="n"/>
      <c r="M106" s="7">
        <f>IF(OR(L106="",AND(D106&lt;&gt;"일용",D106&lt;&gt;"사업소득")),"",DATE(YEAR(L106),MONTH(L106)+2,0))</f>
        <v/>
      </c>
      <c r="N106" s="9" t="n"/>
      <c r="O106" s="8" t="n"/>
      <c r="P106" s="9">
        <f>IF(B106="","",IF(AND(H106&lt;&gt;"",H106&lt;&gt;0),"근무일수 ≠ 출력일보",IF(L106="","지급일 미기재",IF(AND(M106&lt;&gt;"",TODAY()&gt;M106,N106&lt;&gt;"반영"),"기한 지남 · 반영 확인",""))))</f>
        <v/>
      </c>
    </row>
    <row r="107">
      <c r="A107" s="16" t="n"/>
      <c r="B107" s="9" t="n"/>
      <c r="C107" s="9" t="n"/>
      <c r="D107" s="9" t="n"/>
      <c r="E107" s="8" t="n"/>
      <c r="F107" s="9" t="n"/>
      <c r="G107" s="9">
        <f>IF(OR(A107="",B107=""),"",IF(E107="",SUMIFS('출력일보'!$F$4:$F$3003,'출력일보'!$C$4:$C$3003,B107,'출력일보'!$A$4:$A$3003,"&gt;="&amp;DATE(YEAR(A107),MONTH(A107),1),'출력일보'!$A$4:$A$3003,"&lt;"&amp;DATE(YEAR(A107),MONTH(A107)+1,1)),SUMIFS('출력일보'!$F$4:$F$3003,'출력일보'!$C$4:$C$3003,B107,'출력일보'!$B$4:$B$3003,E107,'출력일보'!$A$4:$A$3003,"&gt;="&amp;DATE(YEAR(A107),MONTH(A107),1),'출력일보'!$A$4:$A$3003,"&lt;"&amp;DATE(YEAR(A107),MONTH(A107)+1,1))))</f>
        <v/>
      </c>
      <c r="H107" s="17">
        <f>IF(OR(F107="",G107=""),"",N(F107)-G107)</f>
        <v/>
      </c>
      <c r="I107" s="18" t="n"/>
      <c r="J107" s="18" t="n"/>
      <c r="K107" s="18">
        <f>IF(I107="","",I107-N(J107))</f>
        <v/>
      </c>
      <c r="L107" s="7" t="n"/>
      <c r="M107" s="7">
        <f>IF(OR(L107="",AND(D107&lt;&gt;"일용",D107&lt;&gt;"사업소득")),"",DATE(YEAR(L107),MONTH(L107)+2,0))</f>
        <v/>
      </c>
      <c r="N107" s="9" t="n"/>
      <c r="O107" s="8" t="n"/>
      <c r="P107" s="9">
        <f>IF(B107="","",IF(AND(H107&lt;&gt;"",H107&lt;&gt;0),"근무일수 ≠ 출력일보",IF(L107="","지급일 미기재",IF(AND(M107&lt;&gt;"",TODAY()&gt;M107,N107&lt;&gt;"반영"),"기한 지남 · 반영 확인",""))))</f>
        <v/>
      </c>
    </row>
    <row r="108">
      <c r="A108" s="16" t="n"/>
      <c r="B108" s="9" t="n"/>
      <c r="C108" s="9" t="n"/>
      <c r="D108" s="9" t="n"/>
      <c r="E108" s="8" t="n"/>
      <c r="F108" s="9" t="n"/>
      <c r="G108" s="9">
        <f>IF(OR(A108="",B108=""),"",IF(E108="",SUMIFS('출력일보'!$F$4:$F$3003,'출력일보'!$C$4:$C$3003,B108,'출력일보'!$A$4:$A$3003,"&gt;="&amp;DATE(YEAR(A108),MONTH(A108),1),'출력일보'!$A$4:$A$3003,"&lt;"&amp;DATE(YEAR(A108),MONTH(A108)+1,1)),SUMIFS('출력일보'!$F$4:$F$3003,'출력일보'!$C$4:$C$3003,B108,'출력일보'!$B$4:$B$3003,E108,'출력일보'!$A$4:$A$3003,"&gt;="&amp;DATE(YEAR(A108),MONTH(A108),1),'출력일보'!$A$4:$A$3003,"&lt;"&amp;DATE(YEAR(A108),MONTH(A108)+1,1))))</f>
        <v/>
      </c>
      <c r="H108" s="17">
        <f>IF(OR(F108="",G108=""),"",N(F108)-G108)</f>
        <v/>
      </c>
      <c r="I108" s="18" t="n"/>
      <c r="J108" s="18" t="n"/>
      <c r="K108" s="18">
        <f>IF(I108="","",I108-N(J108))</f>
        <v/>
      </c>
      <c r="L108" s="7" t="n"/>
      <c r="M108" s="7">
        <f>IF(OR(L108="",AND(D108&lt;&gt;"일용",D108&lt;&gt;"사업소득")),"",DATE(YEAR(L108),MONTH(L108)+2,0))</f>
        <v/>
      </c>
      <c r="N108" s="9" t="n"/>
      <c r="O108" s="8" t="n"/>
      <c r="P108" s="9">
        <f>IF(B108="","",IF(AND(H108&lt;&gt;"",H108&lt;&gt;0),"근무일수 ≠ 출력일보",IF(L108="","지급일 미기재",IF(AND(M108&lt;&gt;"",TODAY()&gt;M108,N108&lt;&gt;"반영"),"기한 지남 · 반영 확인",""))))</f>
        <v/>
      </c>
    </row>
    <row r="109">
      <c r="A109" s="16" t="n"/>
      <c r="B109" s="9" t="n"/>
      <c r="C109" s="9" t="n"/>
      <c r="D109" s="9" t="n"/>
      <c r="E109" s="8" t="n"/>
      <c r="F109" s="9" t="n"/>
      <c r="G109" s="9">
        <f>IF(OR(A109="",B109=""),"",IF(E109="",SUMIFS('출력일보'!$F$4:$F$3003,'출력일보'!$C$4:$C$3003,B109,'출력일보'!$A$4:$A$3003,"&gt;="&amp;DATE(YEAR(A109),MONTH(A109),1),'출력일보'!$A$4:$A$3003,"&lt;"&amp;DATE(YEAR(A109),MONTH(A109)+1,1)),SUMIFS('출력일보'!$F$4:$F$3003,'출력일보'!$C$4:$C$3003,B109,'출력일보'!$B$4:$B$3003,E109,'출력일보'!$A$4:$A$3003,"&gt;="&amp;DATE(YEAR(A109),MONTH(A109),1),'출력일보'!$A$4:$A$3003,"&lt;"&amp;DATE(YEAR(A109),MONTH(A109)+1,1))))</f>
        <v/>
      </c>
      <c r="H109" s="17">
        <f>IF(OR(F109="",G109=""),"",N(F109)-G109)</f>
        <v/>
      </c>
      <c r="I109" s="18" t="n"/>
      <c r="J109" s="18" t="n"/>
      <c r="K109" s="18">
        <f>IF(I109="","",I109-N(J109))</f>
        <v/>
      </c>
      <c r="L109" s="7" t="n"/>
      <c r="M109" s="7">
        <f>IF(OR(L109="",AND(D109&lt;&gt;"일용",D109&lt;&gt;"사업소득")),"",DATE(YEAR(L109),MONTH(L109)+2,0))</f>
        <v/>
      </c>
      <c r="N109" s="9" t="n"/>
      <c r="O109" s="8" t="n"/>
      <c r="P109" s="9">
        <f>IF(B109="","",IF(AND(H109&lt;&gt;"",H109&lt;&gt;0),"근무일수 ≠ 출력일보",IF(L109="","지급일 미기재",IF(AND(M109&lt;&gt;"",TODAY()&gt;M109,N109&lt;&gt;"반영"),"기한 지남 · 반영 확인",""))))</f>
        <v/>
      </c>
    </row>
    <row r="110">
      <c r="A110" s="16" t="n"/>
      <c r="B110" s="9" t="n"/>
      <c r="C110" s="9" t="n"/>
      <c r="D110" s="9" t="n"/>
      <c r="E110" s="8" t="n"/>
      <c r="F110" s="9" t="n"/>
      <c r="G110" s="9">
        <f>IF(OR(A110="",B110=""),"",IF(E110="",SUMIFS('출력일보'!$F$4:$F$3003,'출력일보'!$C$4:$C$3003,B110,'출력일보'!$A$4:$A$3003,"&gt;="&amp;DATE(YEAR(A110),MONTH(A110),1),'출력일보'!$A$4:$A$3003,"&lt;"&amp;DATE(YEAR(A110),MONTH(A110)+1,1)),SUMIFS('출력일보'!$F$4:$F$3003,'출력일보'!$C$4:$C$3003,B110,'출력일보'!$B$4:$B$3003,E110,'출력일보'!$A$4:$A$3003,"&gt;="&amp;DATE(YEAR(A110),MONTH(A110),1),'출력일보'!$A$4:$A$3003,"&lt;"&amp;DATE(YEAR(A110),MONTH(A110)+1,1))))</f>
        <v/>
      </c>
      <c r="H110" s="17">
        <f>IF(OR(F110="",G110=""),"",N(F110)-G110)</f>
        <v/>
      </c>
      <c r="I110" s="18" t="n"/>
      <c r="J110" s="18" t="n"/>
      <c r="K110" s="18">
        <f>IF(I110="","",I110-N(J110))</f>
        <v/>
      </c>
      <c r="L110" s="7" t="n"/>
      <c r="M110" s="7">
        <f>IF(OR(L110="",AND(D110&lt;&gt;"일용",D110&lt;&gt;"사업소득")),"",DATE(YEAR(L110),MONTH(L110)+2,0))</f>
        <v/>
      </c>
      <c r="N110" s="9" t="n"/>
      <c r="O110" s="8" t="n"/>
      <c r="P110" s="9">
        <f>IF(B110="","",IF(AND(H110&lt;&gt;"",H110&lt;&gt;0),"근무일수 ≠ 출력일보",IF(L110="","지급일 미기재",IF(AND(M110&lt;&gt;"",TODAY()&gt;M110,N110&lt;&gt;"반영"),"기한 지남 · 반영 확인",""))))</f>
        <v/>
      </c>
    </row>
    <row r="111">
      <c r="A111" s="16" t="n"/>
      <c r="B111" s="9" t="n"/>
      <c r="C111" s="9" t="n"/>
      <c r="D111" s="9" t="n"/>
      <c r="E111" s="8" t="n"/>
      <c r="F111" s="9" t="n"/>
      <c r="G111" s="9">
        <f>IF(OR(A111="",B111=""),"",IF(E111="",SUMIFS('출력일보'!$F$4:$F$3003,'출력일보'!$C$4:$C$3003,B111,'출력일보'!$A$4:$A$3003,"&gt;="&amp;DATE(YEAR(A111),MONTH(A111),1),'출력일보'!$A$4:$A$3003,"&lt;"&amp;DATE(YEAR(A111),MONTH(A111)+1,1)),SUMIFS('출력일보'!$F$4:$F$3003,'출력일보'!$C$4:$C$3003,B111,'출력일보'!$B$4:$B$3003,E111,'출력일보'!$A$4:$A$3003,"&gt;="&amp;DATE(YEAR(A111),MONTH(A111),1),'출력일보'!$A$4:$A$3003,"&lt;"&amp;DATE(YEAR(A111),MONTH(A111)+1,1))))</f>
        <v/>
      </c>
      <c r="H111" s="17">
        <f>IF(OR(F111="",G111=""),"",N(F111)-G111)</f>
        <v/>
      </c>
      <c r="I111" s="18" t="n"/>
      <c r="J111" s="18" t="n"/>
      <c r="K111" s="18">
        <f>IF(I111="","",I111-N(J111))</f>
        <v/>
      </c>
      <c r="L111" s="7" t="n"/>
      <c r="M111" s="7">
        <f>IF(OR(L111="",AND(D111&lt;&gt;"일용",D111&lt;&gt;"사업소득")),"",DATE(YEAR(L111),MONTH(L111)+2,0))</f>
        <v/>
      </c>
      <c r="N111" s="9" t="n"/>
      <c r="O111" s="8" t="n"/>
      <c r="P111" s="9">
        <f>IF(B111="","",IF(AND(H111&lt;&gt;"",H111&lt;&gt;0),"근무일수 ≠ 출력일보",IF(L111="","지급일 미기재",IF(AND(M111&lt;&gt;"",TODAY()&gt;M111,N111&lt;&gt;"반영"),"기한 지남 · 반영 확인",""))))</f>
        <v/>
      </c>
    </row>
    <row r="112">
      <c r="A112" s="16" t="n"/>
      <c r="B112" s="9" t="n"/>
      <c r="C112" s="9" t="n"/>
      <c r="D112" s="9" t="n"/>
      <c r="E112" s="8" t="n"/>
      <c r="F112" s="9" t="n"/>
      <c r="G112" s="9">
        <f>IF(OR(A112="",B112=""),"",IF(E112="",SUMIFS('출력일보'!$F$4:$F$3003,'출력일보'!$C$4:$C$3003,B112,'출력일보'!$A$4:$A$3003,"&gt;="&amp;DATE(YEAR(A112),MONTH(A112),1),'출력일보'!$A$4:$A$3003,"&lt;"&amp;DATE(YEAR(A112),MONTH(A112)+1,1)),SUMIFS('출력일보'!$F$4:$F$3003,'출력일보'!$C$4:$C$3003,B112,'출력일보'!$B$4:$B$3003,E112,'출력일보'!$A$4:$A$3003,"&gt;="&amp;DATE(YEAR(A112),MONTH(A112),1),'출력일보'!$A$4:$A$3003,"&lt;"&amp;DATE(YEAR(A112),MONTH(A112)+1,1))))</f>
        <v/>
      </c>
      <c r="H112" s="17">
        <f>IF(OR(F112="",G112=""),"",N(F112)-G112)</f>
        <v/>
      </c>
      <c r="I112" s="18" t="n"/>
      <c r="J112" s="18" t="n"/>
      <c r="K112" s="18">
        <f>IF(I112="","",I112-N(J112))</f>
        <v/>
      </c>
      <c r="L112" s="7" t="n"/>
      <c r="M112" s="7">
        <f>IF(OR(L112="",AND(D112&lt;&gt;"일용",D112&lt;&gt;"사업소득")),"",DATE(YEAR(L112),MONTH(L112)+2,0))</f>
        <v/>
      </c>
      <c r="N112" s="9" t="n"/>
      <c r="O112" s="8" t="n"/>
      <c r="P112" s="9">
        <f>IF(B112="","",IF(AND(H112&lt;&gt;"",H112&lt;&gt;0),"근무일수 ≠ 출력일보",IF(L112="","지급일 미기재",IF(AND(M112&lt;&gt;"",TODAY()&gt;M112,N112&lt;&gt;"반영"),"기한 지남 · 반영 확인",""))))</f>
        <v/>
      </c>
    </row>
    <row r="113">
      <c r="A113" s="16" t="n"/>
      <c r="B113" s="9" t="n"/>
      <c r="C113" s="9" t="n"/>
      <c r="D113" s="9" t="n"/>
      <c r="E113" s="8" t="n"/>
      <c r="F113" s="9" t="n"/>
      <c r="G113" s="9">
        <f>IF(OR(A113="",B113=""),"",IF(E113="",SUMIFS('출력일보'!$F$4:$F$3003,'출력일보'!$C$4:$C$3003,B113,'출력일보'!$A$4:$A$3003,"&gt;="&amp;DATE(YEAR(A113),MONTH(A113),1),'출력일보'!$A$4:$A$3003,"&lt;"&amp;DATE(YEAR(A113),MONTH(A113)+1,1)),SUMIFS('출력일보'!$F$4:$F$3003,'출력일보'!$C$4:$C$3003,B113,'출력일보'!$B$4:$B$3003,E113,'출력일보'!$A$4:$A$3003,"&gt;="&amp;DATE(YEAR(A113),MONTH(A113),1),'출력일보'!$A$4:$A$3003,"&lt;"&amp;DATE(YEAR(A113),MONTH(A113)+1,1))))</f>
        <v/>
      </c>
      <c r="H113" s="17">
        <f>IF(OR(F113="",G113=""),"",N(F113)-G113)</f>
        <v/>
      </c>
      <c r="I113" s="18" t="n"/>
      <c r="J113" s="18" t="n"/>
      <c r="K113" s="18">
        <f>IF(I113="","",I113-N(J113))</f>
        <v/>
      </c>
      <c r="L113" s="7" t="n"/>
      <c r="M113" s="7">
        <f>IF(OR(L113="",AND(D113&lt;&gt;"일용",D113&lt;&gt;"사업소득")),"",DATE(YEAR(L113),MONTH(L113)+2,0))</f>
        <v/>
      </c>
      <c r="N113" s="9" t="n"/>
      <c r="O113" s="8" t="n"/>
      <c r="P113" s="9">
        <f>IF(B113="","",IF(AND(H113&lt;&gt;"",H113&lt;&gt;0),"근무일수 ≠ 출력일보",IF(L113="","지급일 미기재",IF(AND(M113&lt;&gt;"",TODAY()&gt;M113,N113&lt;&gt;"반영"),"기한 지남 · 반영 확인",""))))</f>
        <v/>
      </c>
    </row>
    <row r="114">
      <c r="A114" s="16" t="n"/>
      <c r="B114" s="9" t="n"/>
      <c r="C114" s="9" t="n"/>
      <c r="D114" s="9" t="n"/>
      <c r="E114" s="8" t="n"/>
      <c r="F114" s="9" t="n"/>
      <c r="G114" s="9">
        <f>IF(OR(A114="",B114=""),"",IF(E114="",SUMIFS('출력일보'!$F$4:$F$3003,'출력일보'!$C$4:$C$3003,B114,'출력일보'!$A$4:$A$3003,"&gt;="&amp;DATE(YEAR(A114),MONTH(A114),1),'출력일보'!$A$4:$A$3003,"&lt;"&amp;DATE(YEAR(A114),MONTH(A114)+1,1)),SUMIFS('출력일보'!$F$4:$F$3003,'출력일보'!$C$4:$C$3003,B114,'출력일보'!$B$4:$B$3003,E114,'출력일보'!$A$4:$A$3003,"&gt;="&amp;DATE(YEAR(A114),MONTH(A114),1),'출력일보'!$A$4:$A$3003,"&lt;"&amp;DATE(YEAR(A114),MONTH(A114)+1,1))))</f>
        <v/>
      </c>
      <c r="H114" s="17">
        <f>IF(OR(F114="",G114=""),"",N(F114)-G114)</f>
        <v/>
      </c>
      <c r="I114" s="18" t="n"/>
      <c r="J114" s="18" t="n"/>
      <c r="K114" s="18">
        <f>IF(I114="","",I114-N(J114))</f>
        <v/>
      </c>
      <c r="L114" s="7" t="n"/>
      <c r="M114" s="7">
        <f>IF(OR(L114="",AND(D114&lt;&gt;"일용",D114&lt;&gt;"사업소득")),"",DATE(YEAR(L114),MONTH(L114)+2,0))</f>
        <v/>
      </c>
      <c r="N114" s="9" t="n"/>
      <c r="O114" s="8" t="n"/>
      <c r="P114" s="9">
        <f>IF(B114="","",IF(AND(H114&lt;&gt;"",H114&lt;&gt;0),"근무일수 ≠ 출력일보",IF(L114="","지급일 미기재",IF(AND(M114&lt;&gt;"",TODAY()&gt;M114,N114&lt;&gt;"반영"),"기한 지남 · 반영 확인",""))))</f>
        <v/>
      </c>
    </row>
    <row r="115">
      <c r="A115" s="16" t="n"/>
      <c r="B115" s="9" t="n"/>
      <c r="C115" s="9" t="n"/>
      <c r="D115" s="9" t="n"/>
      <c r="E115" s="8" t="n"/>
      <c r="F115" s="9" t="n"/>
      <c r="G115" s="9">
        <f>IF(OR(A115="",B115=""),"",IF(E115="",SUMIFS('출력일보'!$F$4:$F$3003,'출력일보'!$C$4:$C$3003,B115,'출력일보'!$A$4:$A$3003,"&gt;="&amp;DATE(YEAR(A115),MONTH(A115),1),'출력일보'!$A$4:$A$3003,"&lt;"&amp;DATE(YEAR(A115),MONTH(A115)+1,1)),SUMIFS('출력일보'!$F$4:$F$3003,'출력일보'!$C$4:$C$3003,B115,'출력일보'!$B$4:$B$3003,E115,'출력일보'!$A$4:$A$3003,"&gt;="&amp;DATE(YEAR(A115),MONTH(A115),1),'출력일보'!$A$4:$A$3003,"&lt;"&amp;DATE(YEAR(A115),MONTH(A115)+1,1))))</f>
        <v/>
      </c>
      <c r="H115" s="17">
        <f>IF(OR(F115="",G115=""),"",N(F115)-G115)</f>
        <v/>
      </c>
      <c r="I115" s="18" t="n"/>
      <c r="J115" s="18" t="n"/>
      <c r="K115" s="18">
        <f>IF(I115="","",I115-N(J115))</f>
        <v/>
      </c>
      <c r="L115" s="7" t="n"/>
      <c r="M115" s="7">
        <f>IF(OR(L115="",AND(D115&lt;&gt;"일용",D115&lt;&gt;"사업소득")),"",DATE(YEAR(L115),MONTH(L115)+2,0))</f>
        <v/>
      </c>
      <c r="N115" s="9" t="n"/>
      <c r="O115" s="8" t="n"/>
      <c r="P115" s="9">
        <f>IF(B115="","",IF(AND(H115&lt;&gt;"",H115&lt;&gt;0),"근무일수 ≠ 출력일보",IF(L115="","지급일 미기재",IF(AND(M115&lt;&gt;"",TODAY()&gt;M115,N115&lt;&gt;"반영"),"기한 지남 · 반영 확인",""))))</f>
        <v/>
      </c>
    </row>
    <row r="116">
      <c r="A116" s="16" t="n"/>
      <c r="B116" s="9" t="n"/>
      <c r="C116" s="9" t="n"/>
      <c r="D116" s="9" t="n"/>
      <c r="E116" s="8" t="n"/>
      <c r="F116" s="9" t="n"/>
      <c r="G116" s="9">
        <f>IF(OR(A116="",B116=""),"",IF(E116="",SUMIFS('출력일보'!$F$4:$F$3003,'출력일보'!$C$4:$C$3003,B116,'출력일보'!$A$4:$A$3003,"&gt;="&amp;DATE(YEAR(A116),MONTH(A116),1),'출력일보'!$A$4:$A$3003,"&lt;"&amp;DATE(YEAR(A116),MONTH(A116)+1,1)),SUMIFS('출력일보'!$F$4:$F$3003,'출력일보'!$C$4:$C$3003,B116,'출력일보'!$B$4:$B$3003,E116,'출력일보'!$A$4:$A$3003,"&gt;="&amp;DATE(YEAR(A116),MONTH(A116),1),'출력일보'!$A$4:$A$3003,"&lt;"&amp;DATE(YEAR(A116),MONTH(A116)+1,1))))</f>
        <v/>
      </c>
      <c r="H116" s="17">
        <f>IF(OR(F116="",G116=""),"",N(F116)-G116)</f>
        <v/>
      </c>
      <c r="I116" s="18" t="n"/>
      <c r="J116" s="18" t="n"/>
      <c r="K116" s="18">
        <f>IF(I116="","",I116-N(J116))</f>
        <v/>
      </c>
      <c r="L116" s="7" t="n"/>
      <c r="M116" s="7">
        <f>IF(OR(L116="",AND(D116&lt;&gt;"일용",D116&lt;&gt;"사업소득")),"",DATE(YEAR(L116),MONTH(L116)+2,0))</f>
        <v/>
      </c>
      <c r="N116" s="9" t="n"/>
      <c r="O116" s="8" t="n"/>
      <c r="P116" s="9">
        <f>IF(B116="","",IF(AND(H116&lt;&gt;"",H116&lt;&gt;0),"근무일수 ≠ 출력일보",IF(L116="","지급일 미기재",IF(AND(M116&lt;&gt;"",TODAY()&gt;M116,N116&lt;&gt;"반영"),"기한 지남 · 반영 확인",""))))</f>
        <v/>
      </c>
    </row>
    <row r="117">
      <c r="A117" s="16" t="n"/>
      <c r="B117" s="9" t="n"/>
      <c r="C117" s="9" t="n"/>
      <c r="D117" s="9" t="n"/>
      <c r="E117" s="8" t="n"/>
      <c r="F117" s="9" t="n"/>
      <c r="G117" s="9">
        <f>IF(OR(A117="",B117=""),"",IF(E117="",SUMIFS('출력일보'!$F$4:$F$3003,'출력일보'!$C$4:$C$3003,B117,'출력일보'!$A$4:$A$3003,"&gt;="&amp;DATE(YEAR(A117),MONTH(A117),1),'출력일보'!$A$4:$A$3003,"&lt;"&amp;DATE(YEAR(A117),MONTH(A117)+1,1)),SUMIFS('출력일보'!$F$4:$F$3003,'출력일보'!$C$4:$C$3003,B117,'출력일보'!$B$4:$B$3003,E117,'출력일보'!$A$4:$A$3003,"&gt;="&amp;DATE(YEAR(A117),MONTH(A117),1),'출력일보'!$A$4:$A$3003,"&lt;"&amp;DATE(YEAR(A117),MONTH(A117)+1,1))))</f>
        <v/>
      </c>
      <c r="H117" s="17">
        <f>IF(OR(F117="",G117=""),"",N(F117)-G117)</f>
        <v/>
      </c>
      <c r="I117" s="18" t="n"/>
      <c r="J117" s="18" t="n"/>
      <c r="K117" s="18">
        <f>IF(I117="","",I117-N(J117))</f>
        <v/>
      </c>
      <c r="L117" s="7" t="n"/>
      <c r="M117" s="7">
        <f>IF(OR(L117="",AND(D117&lt;&gt;"일용",D117&lt;&gt;"사업소득")),"",DATE(YEAR(L117),MONTH(L117)+2,0))</f>
        <v/>
      </c>
      <c r="N117" s="9" t="n"/>
      <c r="O117" s="8" t="n"/>
      <c r="P117" s="9">
        <f>IF(B117="","",IF(AND(H117&lt;&gt;"",H117&lt;&gt;0),"근무일수 ≠ 출력일보",IF(L117="","지급일 미기재",IF(AND(M117&lt;&gt;"",TODAY()&gt;M117,N117&lt;&gt;"반영"),"기한 지남 · 반영 확인",""))))</f>
        <v/>
      </c>
    </row>
    <row r="118">
      <c r="A118" s="16" t="n"/>
      <c r="B118" s="9" t="n"/>
      <c r="C118" s="9" t="n"/>
      <c r="D118" s="9" t="n"/>
      <c r="E118" s="8" t="n"/>
      <c r="F118" s="9" t="n"/>
      <c r="G118" s="9">
        <f>IF(OR(A118="",B118=""),"",IF(E118="",SUMIFS('출력일보'!$F$4:$F$3003,'출력일보'!$C$4:$C$3003,B118,'출력일보'!$A$4:$A$3003,"&gt;="&amp;DATE(YEAR(A118),MONTH(A118),1),'출력일보'!$A$4:$A$3003,"&lt;"&amp;DATE(YEAR(A118),MONTH(A118)+1,1)),SUMIFS('출력일보'!$F$4:$F$3003,'출력일보'!$C$4:$C$3003,B118,'출력일보'!$B$4:$B$3003,E118,'출력일보'!$A$4:$A$3003,"&gt;="&amp;DATE(YEAR(A118),MONTH(A118),1),'출력일보'!$A$4:$A$3003,"&lt;"&amp;DATE(YEAR(A118),MONTH(A118)+1,1))))</f>
        <v/>
      </c>
      <c r="H118" s="17">
        <f>IF(OR(F118="",G118=""),"",N(F118)-G118)</f>
        <v/>
      </c>
      <c r="I118" s="18" t="n"/>
      <c r="J118" s="18" t="n"/>
      <c r="K118" s="18">
        <f>IF(I118="","",I118-N(J118))</f>
        <v/>
      </c>
      <c r="L118" s="7" t="n"/>
      <c r="M118" s="7">
        <f>IF(OR(L118="",AND(D118&lt;&gt;"일용",D118&lt;&gt;"사업소득")),"",DATE(YEAR(L118),MONTH(L118)+2,0))</f>
        <v/>
      </c>
      <c r="N118" s="9" t="n"/>
      <c r="O118" s="8" t="n"/>
      <c r="P118" s="9">
        <f>IF(B118="","",IF(AND(H118&lt;&gt;"",H118&lt;&gt;0),"근무일수 ≠ 출력일보",IF(L118="","지급일 미기재",IF(AND(M118&lt;&gt;"",TODAY()&gt;M118,N118&lt;&gt;"반영"),"기한 지남 · 반영 확인",""))))</f>
        <v/>
      </c>
    </row>
    <row r="119">
      <c r="A119" s="16" t="n"/>
      <c r="B119" s="9" t="n"/>
      <c r="C119" s="9" t="n"/>
      <c r="D119" s="9" t="n"/>
      <c r="E119" s="8" t="n"/>
      <c r="F119" s="9" t="n"/>
      <c r="G119" s="9">
        <f>IF(OR(A119="",B119=""),"",IF(E119="",SUMIFS('출력일보'!$F$4:$F$3003,'출력일보'!$C$4:$C$3003,B119,'출력일보'!$A$4:$A$3003,"&gt;="&amp;DATE(YEAR(A119),MONTH(A119),1),'출력일보'!$A$4:$A$3003,"&lt;"&amp;DATE(YEAR(A119),MONTH(A119)+1,1)),SUMIFS('출력일보'!$F$4:$F$3003,'출력일보'!$C$4:$C$3003,B119,'출력일보'!$B$4:$B$3003,E119,'출력일보'!$A$4:$A$3003,"&gt;="&amp;DATE(YEAR(A119),MONTH(A119),1),'출력일보'!$A$4:$A$3003,"&lt;"&amp;DATE(YEAR(A119),MONTH(A119)+1,1))))</f>
        <v/>
      </c>
      <c r="H119" s="17">
        <f>IF(OR(F119="",G119=""),"",N(F119)-G119)</f>
        <v/>
      </c>
      <c r="I119" s="18" t="n"/>
      <c r="J119" s="18" t="n"/>
      <c r="K119" s="18">
        <f>IF(I119="","",I119-N(J119))</f>
        <v/>
      </c>
      <c r="L119" s="7" t="n"/>
      <c r="M119" s="7">
        <f>IF(OR(L119="",AND(D119&lt;&gt;"일용",D119&lt;&gt;"사업소득")),"",DATE(YEAR(L119),MONTH(L119)+2,0))</f>
        <v/>
      </c>
      <c r="N119" s="9" t="n"/>
      <c r="O119" s="8" t="n"/>
      <c r="P119" s="9">
        <f>IF(B119="","",IF(AND(H119&lt;&gt;"",H119&lt;&gt;0),"근무일수 ≠ 출력일보",IF(L119="","지급일 미기재",IF(AND(M119&lt;&gt;"",TODAY()&gt;M119,N119&lt;&gt;"반영"),"기한 지남 · 반영 확인",""))))</f>
        <v/>
      </c>
    </row>
    <row r="120">
      <c r="A120" s="16" t="n"/>
      <c r="B120" s="9" t="n"/>
      <c r="C120" s="9" t="n"/>
      <c r="D120" s="9" t="n"/>
      <c r="E120" s="8" t="n"/>
      <c r="F120" s="9" t="n"/>
      <c r="G120" s="9">
        <f>IF(OR(A120="",B120=""),"",IF(E120="",SUMIFS('출력일보'!$F$4:$F$3003,'출력일보'!$C$4:$C$3003,B120,'출력일보'!$A$4:$A$3003,"&gt;="&amp;DATE(YEAR(A120),MONTH(A120),1),'출력일보'!$A$4:$A$3003,"&lt;"&amp;DATE(YEAR(A120),MONTH(A120)+1,1)),SUMIFS('출력일보'!$F$4:$F$3003,'출력일보'!$C$4:$C$3003,B120,'출력일보'!$B$4:$B$3003,E120,'출력일보'!$A$4:$A$3003,"&gt;="&amp;DATE(YEAR(A120),MONTH(A120),1),'출력일보'!$A$4:$A$3003,"&lt;"&amp;DATE(YEAR(A120),MONTH(A120)+1,1))))</f>
        <v/>
      </c>
      <c r="H120" s="17">
        <f>IF(OR(F120="",G120=""),"",N(F120)-G120)</f>
        <v/>
      </c>
      <c r="I120" s="18" t="n"/>
      <c r="J120" s="18" t="n"/>
      <c r="K120" s="18">
        <f>IF(I120="","",I120-N(J120))</f>
        <v/>
      </c>
      <c r="L120" s="7" t="n"/>
      <c r="M120" s="7">
        <f>IF(OR(L120="",AND(D120&lt;&gt;"일용",D120&lt;&gt;"사업소득")),"",DATE(YEAR(L120),MONTH(L120)+2,0))</f>
        <v/>
      </c>
      <c r="N120" s="9" t="n"/>
      <c r="O120" s="8" t="n"/>
      <c r="P120" s="9">
        <f>IF(B120="","",IF(AND(H120&lt;&gt;"",H120&lt;&gt;0),"근무일수 ≠ 출력일보",IF(L120="","지급일 미기재",IF(AND(M120&lt;&gt;"",TODAY()&gt;M120,N120&lt;&gt;"반영"),"기한 지남 · 반영 확인",""))))</f>
        <v/>
      </c>
    </row>
    <row r="121">
      <c r="A121" s="16" t="n"/>
      <c r="B121" s="9" t="n"/>
      <c r="C121" s="9" t="n"/>
      <c r="D121" s="9" t="n"/>
      <c r="E121" s="8" t="n"/>
      <c r="F121" s="9" t="n"/>
      <c r="G121" s="9">
        <f>IF(OR(A121="",B121=""),"",IF(E121="",SUMIFS('출력일보'!$F$4:$F$3003,'출력일보'!$C$4:$C$3003,B121,'출력일보'!$A$4:$A$3003,"&gt;="&amp;DATE(YEAR(A121),MONTH(A121),1),'출력일보'!$A$4:$A$3003,"&lt;"&amp;DATE(YEAR(A121),MONTH(A121)+1,1)),SUMIFS('출력일보'!$F$4:$F$3003,'출력일보'!$C$4:$C$3003,B121,'출력일보'!$B$4:$B$3003,E121,'출력일보'!$A$4:$A$3003,"&gt;="&amp;DATE(YEAR(A121),MONTH(A121),1),'출력일보'!$A$4:$A$3003,"&lt;"&amp;DATE(YEAR(A121),MONTH(A121)+1,1))))</f>
        <v/>
      </c>
      <c r="H121" s="17">
        <f>IF(OR(F121="",G121=""),"",N(F121)-G121)</f>
        <v/>
      </c>
      <c r="I121" s="18" t="n"/>
      <c r="J121" s="18" t="n"/>
      <c r="K121" s="18">
        <f>IF(I121="","",I121-N(J121))</f>
        <v/>
      </c>
      <c r="L121" s="7" t="n"/>
      <c r="M121" s="7">
        <f>IF(OR(L121="",AND(D121&lt;&gt;"일용",D121&lt;&gt;"사업소득")),"",DATE(YEAR(L121),MONTH(L121)+2,0))</f>
        <v/>
      </c>
      <c r="N121" s="9" t="n"/>
      <c r="O121" s="8" t="n"/>
      <c r="P121" s="9">
        <f>IF(B121="","",IF(AND(H121&lt;&gt;"",H121&lt;&gt;0),"근무일수 ≠ 출력일보",IF(L121="","지급일 미기재",IF(AND(M121&lt;&gt;"",TODAY()&gt;M121,N121&lt;&gt;"반영"),"기한 지남 · 반영 확인",""))))</f>
        <v/>
      </c>
    </row>
    <row r="122">
      <c r="A122" s="16" t="n"/>
      <c r="B122" s="9" t="n"/>
      <c r="C122" s="9" t="n"/>
      <c r="D122" s="9" t="n"/>
      <c r="E122" s="8" t="n"/>
      <c r="F122" s="9" t="n"/>
      <c r="G122" s="9">
        <f>IF(OR(A122="",B122=""),"",IF(E122="",SUMIFS('출력일보'!$F$4:$F$3003,'출력일보'!$C$4:$C$3003,B122,'출력일보'!$A$4:$A$3003,"&gt;="&amp;DATE(YEAR(A122),MONTH(A122),1),'출력일보'!$A$4:$A$3003,"&lt;"&amp;DATE(YEAR(A122),MONTH(A122)+1,1)),SUMIFS('출력일보'!$F$4:$F$3003,'출력일보'!$C$4:$C$3003,B122,'출력일보'!$B$4:$B$3003,E122,'출력일보'!$A$4:$A$3003,"&gt;="&amp;DATE(YEAR(A122),MONTH(A122),1),'출력일보'!$A$4:$A$3003,"&lt;"&amp;DATE(YEAR(A122),MONTH(A122)+1,1))))</f>
        <v/>
      </c>
      <c r="H122" s="17">
        <f>IF(OR(F122="",G122=""),"",N(F122)-G122)</f>
        <v/>
      </c>
      <c r="I122" s="18" t="n"/>
      <c r="J122" s="18" t="n"/>
      <c r="K122" s="18">
        <f>IF(I122="","",I122-N(J122))</f>
        <v/>
      </c>
      <c r="L122" s="7" t="n"/>
      <c r="M122" s="7">
        <f>IF(OR(L122="",AND(D122&lt;&gt;"일용",D122&lt;&gt;"사업소득")),"",DATE(YEAR(L122),MONTH(L122)+2,0))</f>
        <v/>
      </c>
      <c r="N122" s="9" t="n"/>
      <c r="O122" s="8" t="n"/>
      <c r="P122" s="9">
        <f>IF(B122="","",IF(AND(H122&lt;&gt;"",H122&lt;&gt;0),"근무일수 ≠ 출력일보",IF(L122="","지급일 미기재",IF(AND(M122&lt;&gt;"",TODAY()&gt;M122,N122&lt;&gt;"반영"),"기한 지남 · 반영 확인",""))))</f>
        <v/>
      </c>
    </row>
    <row r="123">
      <c r="A123" s="16" t="n"/>
      <c r="B123" s="9" t="n"/>
      <c r="C123" s="9" t="n"/>
      <c r="D123" s="9" t="n"/>
      <c r="E123" s="8" t="n"/>
      <c r="F123" s="9" t="n"/>
      <c r="G123" s="9">
        <f>IF(OR(A123="",B123=""),"",IF(E123="",SUMIFS('출력일보'!$F$4:$F$3003,'출력일보'!$C$4:$C$3003,B123,'출력일보'!$A$4:$A$3003,"&gt;="&amp;DATE(YEAR(A123),MONTH(A123),1),'출력일보'!$A$4:$A$3003,"&lt;"&amp;DATE(YEAR(A123),MONTH(A123)+1,1)),SUMIFS('출력일보'!$F$4:$F$3003,'출력일보'!$C$4:$C$3003,B123,'출력일보'!$B$4:$B$3003,E123,'출력일보'!$A$4:$A$3003,"&gt;="&amp;DATE(YEAR(A123),MONTH(A123),1),'출력일보'!$A$4:$A$3003,"&lt;"&amp;DATE(YEAR(A123),MONTH(A123)+1,1))))</f>
        <v/>
      </c>
      <c r="H123" s="17">
        <f>IF(OR(F123="",G123=""),"",N(F123)-G123)</f>
        <v/>
      </c>
      <c r="I123" s="18" t="n"/>
      <c r="J123" s="18" t="n"/>
      <c r="K123" s="18">
        <f>IF(I123="","",I123-N(J123))</f>
        <v/>
      </c>
      <c r="L123" s="7" t="n"/>
      <c r="M123" s="7">
        <f>IF(OR(L123="",AND(D123&lt;&gt;"일용",D123&lt;&gt;"사업소득")),"",DATE(YEAR(L123),MONTH(L123)+2,0))</f>
        <v/>
      </c>
      <c r="N123" s="9" t="n"/>
      <c r="O123" s="8" t="n"/>
      <c r="P123" s="9">
        <f>IF(B123="","",IF(AND(H123&lt;&gt;"",H123&lt;&gt;0),"근무일수 ≠ 출력일보",IF(L123="","지급일 미기재",IF(AND(M123&lt;&gt;"",TODAY()&gt;M123,N123&lt;&gt;"반영"),"기한 지남 · 반영 확인",""))))</f>
        <v/>
      </c>
    </row>
    <row r="124">
      <c r="A124" s="16" t="n"/>
      <c r="B124" s="9" t="n"/>
      <c r="C124" s="9" t="n"/>
      <c r="D124" s="9" t="n"/>
      <c r="E124" s="8" t="n"/>
      <c r="F124" s="9" t="n"/>
      <c r="G124" s="9">
        <f>IF(OR(A124="",B124=""),"",IF(E124="",SUMIFS('출력일보'!$F$4:$F$3003,'출력일보'!$C$4:$C$3003,B124,'출력일보'!$A$4:$A$3003,"&gt;="&amp;DATE(YEAR(A124),MONTH(A124),1),'출력일보'!$A$4:$A$3003,"&lt;"&amp;DATE(YEAR(A124),MONTH(A124)+1,1)),SUMIFS('출력일보'!$F$4:$F$3003,'출력일보'!$C$4:$C$3003,B124,'출력일보'!$B$4:$B$3003,E124,'출력일보'!$A$4:$A$3003,"&gt;="&amp;DATE(YEAR(A124),MONTH(A124),1),'출력일보'!$A$4:$A$3003,"&lt;"&amp;DATE(YEAR(A124),MONTH(A124)+1,1))))</f>
        <v/>
      </c>
      <c r="H124" s="17">
        <f>IF(OR(F124="",G124=""),"",N(F124)-G124)</f>
        <v/>
      </c>
      <c r="I124" s="18" t="n"/>
      <c r="J124" s="18" t="n"/>
      <c r="K124" s="18">
        <f>IF(I124="","",I124-N(J124))</f>
        <v/>
      </c>
      <c r="L124" s="7" t="n"/>
      <c r="M124" s="7">
        <f>IF(OR(L124="",AND(D124&lt;&gt;"일용",D124&lt;&gt;"사업소득")),"",DATE(YEAR(L124),MONTH(L124)+2,0))</f>
        <v/>
      </c>
      <c r="N124" s="9" t="n"/>
      <c r="O124" s="8" t="n"/>
      <c r="P124" s="9">
        <f>IF(B124="","",IF(AND(H124&lt;&gt;"",H124&lt;&gt;0),"근무일수 ≠ 출력일보",IF(L124="","지급일 미기재",IF(AND(M124&lt;&gt;"",TODAY()&gt;M124,N124&lt;&gt;"반영"),"기한 지남 · 반영 확인",""))))</f>
        <v/>
      </c>
    </row>
    <row r="125">
      <c r="A125" s="16" t="n"/>
      <c r="B125" s="9" t="n"/>
      <c r="C125" s="9" t="n"/>
      <c r="D125" s="9" t="n"/>
      <c r="E125" s="8" t="n"/>
      <c r="F125" s="9" t="n"/>
      <c r="G125" s="9">
        <f>IF(OR(A125="",B125=""),"",IF(E125="",SUMIFS('출력일보'!$F$4:$F$3003,'출력일보'!$C$4:$C$3003,B125,'출력일보'!$A$4:$A$3003,"&gt;="&amp;DATE(YEAR(A125),MONTH(A125),1),'출력일보'!$A$4:$A$3003,"&lt;"&amp;DATE(YEAR(A125),MONTH(A125)+1,1)),SUMIFS('출력일보'!$F$4:$F$3003,'출력일보'!$C$4:$C$3003,B125,'출력일보'!$B$4:$B$3003,E125,'출력일보'!$A$4:$A$3003,"&gt;="&amp;DATE(YEAR(A125),MONTH(A125),1),'출력일보'!$A$4:$A$3003,"&lt;"&amp;DATE(YEAR(A125),MONTH(A125)+1,1))))</f>
        <v/>
      </c>
      <c r="H125" s="17">
        <f>IF(OR(F125="",G125=""),"",N(F125)-G125)</f>
        <v/>
      </c>
      <c r="I125" s="18" t="n"/>
      <c r="J125" s="18" t="n"/>
      <c r="K125" s="18">
        <f>IF(I125="","",I125-N(J125))</f>
        <v/>
      </c>
      <c r="L125" s="7" t="n"/>
      <c r="M125" s="7">
        <f>IF(OR(L125="",AND(D125&lt;&gt;"일용",D125&lt;&gt;"사업소득")),"",DATE(YEAR(L125),MONTH(L125)+2,0))</f>
        <v/>
      </c>
      <c r="N125" s="9" t="n"/>
      <c r="O125" s="8" t="n"/>
      <c r="P125" s="9">
        <f>IF(B125="","",IF(AND(H125&lt;&gt;"",H125&lt;&gt;0),"근무일수 ≠ 출력일보",IF(L125="","지급일 미기재",IF(AND(M125&lt;&gt;"",TODAY()&gt;M125,N125&lt;&gt;"반영"),"기한 지남 · 반영 확인",""))))</f>
        <v/>
      </c>
    </row>
    <row r="126">
      <c r="A126" s="16" t="n"/>
      <c r="B126" s="9" t="n"/>
      <c r="C126" s="9" t="n"/>
      <c r="D126" s="9" t="n"/>
      <c r="E126" s="8" t="n"/>
      <c r="F126" s="9" t="n"/>
      <c r="G126" s="9">
        <f>IF(OR(A126="",B126=""),"",IF(E126="",SUMIFS('출력일보'!$F$4:$F$3003,'출력일보'!$C$4:$C$3003,B126,'출력일보'!$A$4:$A$3003,"&gt;="&amp;DATE(YEAR(A126),MONTH(A126),1),'출력일보'!$A$4:$A$3003,"&lt;"&amp;DATE(YEAR(A126),MONTH(A126)+1,1)),SUMIFS('출력일보'!$F$4:$F$3003,'출력일보'!$C$4:$C$3003,B126,'출력일보'!$B$4:$B$3003,E126,'출력일보'!$A$4:$A$3003,"&gt;="&amp;DATE(YEAR(A126),MONTH(A126),1),'출력일보'!$A$4:$A$3003,"&lt;"&amp;DATE(YEAR(A126),MONTH(A126)+1,1))))</f>
        <v/>
      </c>
      <c r="H126" s="17">
        <f>IF(OR(F126="",G126=""),"",N(F126)-G126)</f>
        <v/>
      </c>
      <c r="I126" s="18" t="n"/>
      <c r="J126" s="18" t="n"/>
      <c r="K126" s="18">
        <f>IF(I126="","",I126-N(J126))</f>
        <v/>
      </c>
      <c r="L126" s="7" t="n"/>
      <c r="M126" s="7">
        <f>IF(OR(L126="",AND(D126&lt;&gt;"일용",D126&lt;&gt;"사업소득")),"",DATE(YEAR(L126),MONTH(L126)+2,0))</f>
        <v/>
      </c>
      <c r="N126" s="9" t="n"/>
      <c r="O126" s="8" t="n"/>
      <c r="P126" s="9">
        <f>IF(B126="","",IF(AND(H126&lt;&gt;"",H126&lt;&gt;0),"근무일수 ≠ 출력일보",IF(L126="","지급일 미기재",IF(AND(M126&lt;&gt;"",TODAY()&gt;M126,N126&lt;&gt;"반영"),"기한 지남 · 반영 확인",""))))</f>
        <v/>
      </c>
    </row>
    <row r="127">
      <c r="A127" s="16" t="n"/>
      <c r="B127" s="9" t="n"/>
      <c r="C127" s="9" t="n"/>
      <c r="D127" s="9" t="n"/>
      <c r="E127" s="8" t="n"/>
      <c r="F127" s="9" t="n"/>
      <c r="G127" s="9">
        <f>IF(OR(A127="",B127=""),"",IF(E127="",SUMIFS('출력일보'!$F$4:$F$3003,'출력일보'!$C$4:$C$3003,B127,'출력일보'!$A$4:$A$3003,"&gt;="&amp;DATE(YEAR(A127),MONTH(A127),1),'출력일보'!$A$4:$A$3003,"&lt;"&amp;DATE(YEAR(A127),MONTH(A127)+1,1)),SUMIFS('출력일보'!$F$4:$F$3003,'출력일보'!$C$4:$C$3003,B127,'출력일보'!$B$4:$B$3003,E127,'출력일보'!$A$4:$A$3003,"&gt;="&amp;DATE(YEAR(A127),MONTH(A127),1),'출력일보'!$A$4:$A$3003,"&lt;"&amp;DATE(YEAR(A127),MONTH(A127)+1,1))))</f>
        <v/>
      </c>
      <c r="H127" s="17">
        <f>IF(OR(F127="",G127=""),"",N(F127)-G127)</f>
        <v/>
      </c>
      <c r="I127" s="18" t="n"/>
      <c r="J127" s="18" t="n"/>
      <c r="K127" s="18">
        <f>IF(I127="","",I127-N(J127))</f>
        <v/>
      </c>
      <c r="L127" s="7" t="n"/>
      <c r="M127" s="7">
        <f>IF(OR(L127="",AND(D127&lt;&gt;"일용",D127&lt;&gt;"사업소득")),"",DATE(YEAR(L127),MONTH(L127)+2,0))</f>
        <v/>
      </c>
      <c r="N127" s="9" t="n"/>
      <c r="O127" s="8" t="n"/>
      <c r="P127" s="9">
        <f>IF(B127="","",IF(AND(H127&lt;&gt;"",H127&lt;&gt;0),"근무일수 ≠ 출력일보",IF(L127="","지급일 미기재",IF(AND(M127&lt;&gt;"",TODAY()&gt;M127,N127&lt;&gt;"반영"),"기한 지남 · 반영 확인",""))))</f>
        <v/>
      </c>
    </row>
    <row r="128">
      <c r="A128" s="16" t="n"/>
      <c r="B128" s="9" t="n"/>
      <c r="C128" s="9" t="n"/>
      <c r="D128" s="9" t="n"/>
      <c r="E128" s="8" t="n"/>
      <c r="F128" s="9" t="n"/>
      <c r="G128" s="9">
        <f>IF(OR(A128="",B128=""),"",IF(E128="",SUMIFS('출력일보'!$F$4:$F$3003,'출력일보'!$C$4:$C$3003,B128,'출력일보'!$A$4:$A$3003,"&gt;="&amp;DATE(YEAR(A128),MONTH(A128),1),'출력일보'!$A$4:$A$3003,"&lt;"&amp;DATE(YEAR(A128),MONTH(A128)+1,1)),SUMIFS('출력일보'!$F$4:$F$3003,'출력일보'!$C$4:$C$3003,B128,'출력일보'!$B$4:$B$3003,E128,'출력일보'!$A$4:$A$3003,"&gt;="&amp;DATE(YEAR(A128),MONTH(A128),1),'출력일보'!$A$4:$A$3003,"&lt;"&amp;DATE(YEAR(A128),MONTH(A128)+1,1))))</f>
        <v/>
      </c>
      <c r="H128" s="17">
        <f>IF(OR(F128="",G128=""),"",N(F128)-G128)</f>
        <v/>
      </c>
      <c r="I128" s="18" t="n"/>
      <c r="J128" s="18" t="n"/>
      <c r="K128" s="18">
        <f>IF(I128="","",I128-N(J128))</f>
        <v/>
      </c>
      <c r="L128" s="7" t="n"/>
      <c r="M128" s="7">
        <f>IF(OR(L128="",AND(D128&lt;&gt;"일용",D128&lt;&gt;"사업소득")),"",DATE(YEAR(L128),MONTH(L128)+2,0))</f>
        <v/>
      </c>
      <c r="N128" s="9" t="n"/>
      <c r="O128" s="8" t="n"/>
      <c r="P128" s="9">
        <f>IF(B128="","",IF(AND(H128&lt;&gt;"",H128&lt;&gt;0),"근무일수 ≠ 출력일보",IF(L128="","지급일 미기재",IF(AND(M128&lt;&gt;"",TODAY()&gt;M128,N128&lt;&gt;"반영"),"기한 지남 · 반영 확인",""))))</f>
        <v/>
      </c>
    </row>
    <row r="129">
      <c r="A129" s="16" t="n"/>
      <c r="B129" s="9" t="n"/>
      <c r="C129" s="9" t="n"/>
      <c r="D129" s="9" t="n"/>
      <c r="E129" s="8" t="n"/>
      <c r="F129" s="9" t="n"/>
      <c r="G129" s="9">
        <f>IF(OR(A129="",B129=""),"",IF(E129="",SUMIFS('출력일보'!$F$4:$F$3003,'출력일보'!$C$4:$C$3003,B129,'출력일보'!$A$4:$A$3003,"&gt;="&amp;DATE(YEAR(A129),MONTH(A129),1),'출력일보'!$A$4:$A$3003,"&lt;"&amp;DATE(YEAR(A129),MONTH(A129)+1,1)),SUMIFS('출력일보'!$F$4:$F$3003,'출력일보'!$C$4:$C$3003,B129,'출력일보'!$B$4:$B$3003,E129,'출력일보'!$A$4:$A$3003,"&gt;="&amp;DATE(YEAR(A129),MONTH(A129),1),'출력일보'!$A$4:$A$3003,"&lt;"&amp;DATE(YEAR(A129),MONTH(A129)+1,1))))</f>
        <v/>
      </c>
      <c r="H129" s="17">
        <f>IF(OR(F129="",G129=""),"",N(F129)-G129)</f>
        <v/>
      </c>
      <c r="I129" s="18" t="n"/>
      <c r="J129" s="18" t="n"/>
      <c r="K129" s="18">
        <f>IF(I129="","",I129-N(J129))</f>
        <v/>
      </c>
      <c r="L129" s="7" t="n"/>
      <c r="M129" s="7">
        <f>IF(OR(L129="",AND(D129&lt;&gt;"일용",D129&lt;&gt;"사업소득")),"",DATE(YEAR(L129),MONTH(L129)+2,0))</f>
        <v/>
      </c>
      <c r="N129" s="9" t="n"/>
      <c r="O129" s="8" t="n"/>
      <c r="P129" s="9">
        <f>IF(B129="","",IF(AND(H129&lt;&gt;"",H129&lt;&gt;0),"근무일수 ≠ 출력일보",IF(L129="","지급일 미기재",IF(AND(M129&lt;&gt;"",TODAY()&gt;M129,N129&lt;&gt;"반영"),"기한 지남 · 반영 확인",""))))</f>
        <v/>
      </c>
    </row>
    <row r="130">
      <c r="A130" s="16" t="n"/>
      <c r="B130" s="9" t="n"/>
      <c r="C130" s="9" t="n"/>
      <c r="D130" s="9" t="n"/>
      <c r="E130" s="8" t="n"/>
      <c r="F130" s="9" t="n"/>
      <c r="G130" s="9">
        <f>IF(OR(A130="",B130=""),"",IF(E130="",SUMIFS('출력일보'!$F$4:$F$3003,'출력일보'!$C$4:$C$3003,B130,'출력일보'!$A$4:$A$3003,"&gt;="&amp;DATE(YEAR(A130),MONTH(A130),1),'출력일보'!$A$4:$A$3003,"&lt;"&amp;DATE(YEAR(A130),MONTH(A130)+1,1)),SUMIFS('출력일보'!$F$4:$F$3003,'출력일보'!$C$4:$C$3003,B130,'출력일보'!$B$4:$B$3003,E130,'출력일보'!$A$4:$A$3003,"&gt;="&amp;DATE(YEAR(A130),MONTH(A130),1),'출력일보'!$A$4:$A$3003,"&lt;"&amp;DATE(YEAR(A130),MONTH(A130)+1,1))))</f>
        <v/>
      </c>
      <c r="H130" s="17">
        <f>IF(OR(F130="",G130=""),"",N(F130)-G130)</f>
        <v/>
      </c>
      <c r="I130" s="18" t="n"/>
      <c r="J130" s="18" t="n"/>
      <c r="K130" s="18">
        <f>IF(I130="","",I130-N(J130))</f>
        <v/>
      </c>
      <c r="L130" s="7" t="n"/>
      <c r="M130" s="7">
        <f>IF(OR(L130="",AND(D130&lt;&gt;"일용",D130&lt;&gt;"사업소득")),"",DATE(YEAR(L130),MONTH(L130)+2,0))</f>
        <v/>
      </c>
      <c r="N130" s="9" t="n"/>
      <c r="O130" s="8" t="n"/>
      <c r="P130" s="9">
        <f>IF(B130="","",IF(AND(H130&lt;&gt;"",H130&lt;&gt;0),"근무일수 ≠ 출력일보",IF(L130="","지급일 미기재",IF(AND(M130&lt;&gt;"",TODAY()&gt;M130,N130&lt;&gt;"반영"),"기한 지남 · 반영 확인",""))))</f>
        <v/>
      </c>
    </row>
    <row r="131">
      <c r="A131" s="16" t="n"/>
      <c r="B131" s="9" t="n"/>
      <c r="C131" s="9" t="n"/>
      <c r="D131" s="9" t="n"/>
      <c r="E131" s="8" t="n"/>
      <c r="F131" s="9" t="n"/>
      <c r="G131" s="9">
        <f>IF(OR(A131="",B131=""),"",IF(E131="",SUMIFS('출력일보'!$F$4:$F$3003,'출력일보'!$C$4:$C$3003,B131,'출력일보'!$A$4:$A$3003,"&gt;="&amp;DATE(YEAR(A131),MONTH(A131),1),'출력일보'!$A$4:$A$3003,"&lt;"&amp;DATE(YEAR(A131),MONTH(A131)+1,1)),SUMIFS('출력일보'!$F$4:$F$3003,'출력일보'!$C$4:$C$3003,B131,'출력일보'!$B$4:$B$3003,E131,'출력일보'!$A$4:$A$3003,"&gt;="&amp;DATE(YEAR(A131),MONTH(A131),1),'출력일보'!$A$4:$A$3003,"&lt;"&amp;DATE(YEAR(A131),MONTH(A131)+1,1))))</f>
        <v/>
      </c>
      <c r="H131" s="17">
        <f>IF(OR(F131="",G131=""),"",N(F131)-G131)</f>
        <v/>
      </c>
      <c r="I131" s="18" t="n"/>
      <c r="J131" s="18" t="n"/>
      <c r="K131" s="18">
        <f>IF(I131="","",I131-N(J131))</f>
        <v/>
      </c>
      <c r="L131" s="7" t="n"/>
      <c r="M131" s="7">
        <f>IF(OR(L131="",AND(D131&lt;&gt;"일용",D131&lt;&gt;"사업소득")),"",DATE(YEAR(L131),MONTH(L131)+2,0))</f>
        <v/>
      </c>
      <c r="N131" s="9" t="n"/>
      <c r="O131" s="8" t="n"/>
      <c r="P131" s="9">
        <f>IF(B131="","",IF(AND(H131&lt;&gt;"",H131&lt;&gt;0),"근무일수 ≠ 출력일보",IF(L131="","지급일 미기재",IF(AND(M131&lt;&gt;"",TODAY()&gt;M131,N131&lt;&gt;"반영"),"기한 지남 · 반영 확인",""))))</f>
        <v/>
      </c>
    </row>
    <row r="132">
      <c r="A132" s="16" t="n"/>
      <c r="B132" s="9" t="n"/>
      <c r="C132" s="9" t="n"/>
      <c r="D132" s="9" t="n"/>
      <c r="E132" s="8" t="n"/>
      <c r="F132" s="9" t="n"/>
      <c r="G132" s="9">
        <f>IF(OR(A132="",B132=""),"",IF(E132="",SUMIFS('출력일보'!$F$4:$F$3003,'출력일보'!$C$4:$C$3003,B132,'출력일보'!$A$4:$A$3003,"&gt;="&amp;DATE(YEAR(A132),MONTH(A132),1),'출력일보'!$A$4:$A$3003,"&lt;"&amp;DATE(YEAR(A132),MONTH(A132)+1,1)),SUMIFS('출력일보'!$F$4:$F$3003,'출력일보'!$C$4:$C$3003,B132,'출력일보'!$B$4:$B$3003,E132,'출력일보'!$A$4:$A$3003,"&gt;="&amp;DATE(YEAR(A132),MONTH(A132),1),'출력일보'!$A$4:$A$3003,"&lt;"&amp;DATE(YEAR(A132),MONTH(A132)+1,1))))</f>
        <v/>
      </c>
      <c r="H132" s="17">
        <f>IF(OR(F132="",G132=""),"",N(F132)-G132)</f>
        <v/>
      </c>
      <c r="I132" s="18" t="n"/>
      <c r="J132" s="18" t="n"/>
      <c r="K132" s="18">
        <f>IF(I132="","",I132-N(J132))</f>
        <v/>
      </c>
      <c r="L132" s="7" t="n"/>
      <c r="M132" s="7">
        <f>IF(OR(L132="",AND(D132&lt;&gt;"일용",D132&lt;&gt;"사업소득")),"",DATE(YEAR(L132),MONTH(L132)+2,0))</f>
        <v/>
      </c>
      <c r="N132" s="9" t="n"/>
      <c r="O132" s="8" t="n"/>
      <c r="P132" s="9">
        <f>IF(B132="","",IF(AND(H132&lt;&gt;"",H132&lt;&gt;0),"근무일수 ≠ 출력일보",IF(L132="","지급일 미기재",IF(AND(M132&lt;&gt;"",TODAY()&gt;M132,N132&lt;&gt;"반영"),"기한 지남 · 반영 확인",""))))</f>
        <v/>
      </c>
    </row>
    <row r="133">
      <c r="A133" s="16" t="n"/>
      <c r="B133" s="9" t="n"/>
      <c r="C133" s="9" t="n"/>
      <c r="D133" s="9" t="n"/>
      <c r="E133" s="8" t="n"/>
      <c r="F133" s="9" t="n"/>
      <c r="G133" s="9">
        <f>IF(OR(A133="",B133=""),"",IF(E133="",SUMIFS('출력일보'!$F$4:$F$3003,'출력일보'!$C$4:$C$3003,B133,'출력일보'!$A$4:$A$3003,"&gt;="&amp;DATE(YEAR(A133),MONTH(A133),1),'출력일보'!$A$4:$A$3003,"&lt;"&amp;DATE(YEAR(A133),MONTH(A133)+1,1)),SUMIFS('출력일보'!$F$4:$F$3003,'출력일보'!$C$4:$C$3003,B133,'출력일보'!$B$4:$B$3003,E133,'출력일보'!$A$4:$A$3003,"&gt;="&amp;DATE(YEAR(A133),MONTH(A133),1),'출력일보'!$A$4:$A$3003,"&lt;"&amp;DATE(YEAR(A133),MONTH(A133)+1,1))))</f>
        <v/>
      </c>
      <c r="H133" s="17">
        <f>IF(OR(F133="",G133=""),"",N(F133)-G133)</f>
        <v/>
      </c>
      <c r="I133" s="18" t="n"/>
      <c r="J133" s="18" t="n"/>
      <c r="K133" s="18">
        <f>IF(I133="","",I133-N(J133))</f>
        <v/>
      </c>
      <c r="L133" s="7" t="n"/>
      <c r="M133" s="7">
        <f>IF(OR(L133="",AND(D133&lt;&gt;"일용",D133&lt;&gt;"사업소득")),"",DATE(YEAR(L133),MONTH(L133)+2,0))</f>
        <v/>
      </c>
      <c r="N133" s="9" t="n"/>
      <c r="O133" s="8" t="n"/>
      <c r="P133" s="9">
        <f>IF(B133="","",IF(AND(H133&lt;&gt;"",H133&lt;&gt;0),"근무일수 ≠ 출력일보",IF(L133="","지급일 미기재",IF(AND(M133&lt;&gt;"",TODAY()&gt;M133,N133&lt;&gt;"반영"),"기한 지남 · 반영 확인",""))))</f>
        <v/>
      </c>
    </row>
    <row r="134">
      <c r="A134" s="16" t="n"/>
      <c r="B134" s="9" t="n"/>
      <c r="C134" s="9" t="n"/>
      <c r="D134" s="9" t="n"/>
      <c r="E134" s="8" t="n"/>
      <c r="F134" s="9" t="n"/>
      <c r="G134" s="9">
        <f>IF(OR(A134="",B134=""),"",IF(E134="",SUMIFS('출력일보'!$F$4:$F$3003,'출력일보'!$C$4:$C$3003,B134,'출력일보'!$A$4:$A$3003,"&gt;="&amp;DATE(YEAR(A134),MONTH(A134),1),'출력일보'!$A$4:$A$3003,"&lt;"&amp;DATE(YEAR(A134),MONTH(A134)+1,1)),SUMIFS('출력일보'!$F$4:$F$3003,'출력일보'!$C$4:$C$3003,B134,'출력일보'!$B$4:$B$3003,E134,'출력일보'!$A$4:$A$3003,"&gt;="&amp;DATE(YEAR(A134),MONTH(A134),1),'출력일보'!$A$4:$A$3003,"&lt;"&amp;DATE(YEAR(A134),MONTH(A134)+1,1))))</f>
        <v/>
      </c>
      <c r="H134" s="17">
        <f>IF(OR(F134="",G134=""),"",N(F134)-G134)</f>
        <v/>
      </c>
      <c r="I134" s="18" t="n"/>
      <c r="J134" s="18" t="n"/>
      <c r="K134" s="18">
        <f>IF(I134="","",I134-N(J134))</f>
        <v/>
      </c>
      <c r="L134" s="7" t="n"/>
      <c r="M134" s="7">
        <f>IF(OR(L134="",AND(D134&lt;&gt;"일용",D134&lt;&gt;"사업소득")),"",DATE(YEAR(L134),MONTH(L134)+2,0))</f>
        <v/>
      </c>
      <c r="N134" s="9" t="n"/>
      <c r="O134" s="8" t="n"/>
      <c r="P134" s="9">
        <f>IF(B134="","",IF(AND(H134&lt;&gt;"",H134&lt;&gt;0),"근무일수 ≠ 출력일보",IF(L134="","지급일 미기재",IF(AND(M134&lt;&gt;"",TODAY()&gt;M134,N134&lt;&gt;"반영"),"기한 지남 · 반영 확인",""))))</f>
        <v/>
      </c>
    </row>
    <row r="135">
      <c r="A135" s="16" t="n"/>
      <c r="B135" s="9" t="n"/>
      <c r="C135" s="9" t="n"/>
      <c r="D135" s="9" t="n"/>
      <c r="E135" s="8" t="n"/>
      <c r="F135" s="9" t="n"/>
      <c r="G135" s="9">
        <f>IF(OR(A135="",B135=""),"",IF(E135="",SUMIFS('출력일보'!$F$4:$F$3003,'출력일보'!$C$4:$C$3003,B135,'출력일보'!$A$4:$A$3003,"&gt;="&amp;DATE(YEAR(A135),MONTH(A135),1),'출력일보'!$A$4:$A$3003,"&lt;"&amp;DATE(YEAR(A135),MONTH(A135)+1,1)),SUMIFS('출력일보'!$F$4:$F$3003,'출력일보'!$C$4:$C$3003,B135,'출력일보'!$B$4:$B$3003,E135,'출력일보'!$A$4:$A$3003,"&gt;="&amp;DATE(YEAR(A135),MONTH(A135),1),'출력일보'!$A$4:$A$3003,"&lt;"&amp;DATE(YEAR(A135),MONTH(A135)+1,1))))</f>
        <v/>
      </c>
      <c r="H135" s="17">
        <f>IF(OR(F135="",G135=""),"",N(F135)-G135)</f>
        <v/>
      </c>
      <c r="I135" s="18" t="n"/>
      <c r="J135" s="18" t="n"/>
      <c r="K135" s="18">
        <f>IF(I135="","",I135-N(J135))</f>
        <v/>
      </c>
      <c r="L135" s="7" t="n"/>
      <c r="M135" s="7">
        <f>IF(OR(L135="",AND(D135&lt;&gt;"일용",D135&lt;&gt;"사업소득")),"",DATE(YEAR(L135),MONTH(L135)+2,0))</f>
        <v/>
      </c>
      <c r="N135" s="9" t="n"/>
      <c r="O135" s="8" t="n"/>
      <c r="P135" s="9">
        <f>IF(B135="","",IF(AND(H135&lt;&gt;"",H135&lt;&gt;0),"근무일수 ≠ 출력일보",IF(L135="","지급일 미기재",IF(AND(M135&lt;&gt;"",TODAY()&gt;M135,N135&lt;&gt;"반영"),"기한 지남 · 반영 확인",""))))</f>
        <v/>
      </c>
    </row>
    <row r="136">
      <c r="A136" s="16" t="n"/>
      <c r="B136" s="9" t="n"/>
      <c r="C136" s="9" t="n"/>
      <c r="D136" s="9" t="n"/>
      <c r="E136" s="8" t="n"/>
      <c r="F136" s="9" t="n"/>
      <c r="G136" s="9">
        <f>IF(OR(A136="",B136=""),"",IF(E136="",SUMIFS('출력일보'!$F$4:$F$3003,'출력일보'!$C$4:$C$3003,B136,'출력일보'!$A$4:$A$3003,"&gt;="&amp;DATE(YEAR(A136),MONTH(A136),1),'출력일보'!$A$4:$A$3003,"&lt;"&amp;DATE(YEAR(A136),MONTH(A136)+1,1)),SUMIFS('출력일보'!$F$4:$F$3003,'출력일보'!$C$4:$C$3003,B136,'출력일보'!$B$4:$B$3003,E136,'출력일보'!$A$4:$A$3003,"&gt;="&amp;DATE(YEAR(A136),MONTH(A136),1),'출력일보'!$A$4:$A$3003,"&lt;"&amp;DATE(YEAR(A136),MONTH(A136)+1,1))))</f>
        <v/>
      </c>
      <c r="H136" s="17">
        <f>IF(OR(F136="",G136=""),"",N(F136)-G136)</f>
        <v/>
      </c>
      <c r="I136" s="18" t="n"/>
      <c r="J136" s="18" t="n"/>
      <c r="K136" s="18">
        <f>IF(I136="","",I136-N(J136))</f>
        <v/>
      </c>
      <c r="L136" s="7" t="n"/>
      <c r="M136" s="7">
        <f>IF(OR(L136="",AND(D136&lt;&gt;"일용",D136&lt;&gt;"사업소득")),"",DATE(YEAR(L136),MONTH(L136)+2,0))</f>
        <v/>
      </c>
      <c r="N136" s="9" t="n"/>
      <c r="O136" s="8" t="n"/>
      <c r="P136" s="9">
        <f>IF(B136="","",IF(AND(H136&lt;&gt;"",H136&lt;&gt;0),"근무일수 ≠ 출력일보",IF(L136="","지급일 미기재",IF(AND(M136&lt;&gt;"",TODAY()&gt;M136,N136&lt;&gt;"반영"),"기한 지남 · 반영 확인",""))))</f>
        <v/>
      </c>
    </row>
    <row r="137">
      <c r="A137" s="16" t="n"/>
      <c r="B137" s="9" t="n"/>
      <c r="C137" s="9" t="n"/>
      <c r="D137" s="9" t="n"/>
      <c r="E137" s="8" t="n"/>
      <c r="F137" s="9" t="n"/>
      <c r="G137" s="9">
        <f>IF(OR(A137="",B137=""),"",IF(E137="",SUMIFS('출력일보'!$F$4:$F$3003,'출력일보'!$C$4:$C$3003,B137,'출력일보'!$A$4:$A$3003,"&gt;="&amp;DATE(YEAR(A137),MONTH(A137),1),'출력일보'!$A$4:$A$3003,"&lt;"&amp;DATE(YEAR(A137),MONTH(A137)+1,1)),SUMIFS('출력일보'!$F$4:$F$3003,'출력일보'!$C$4:$C$3003,B137,'출력일보'!$B$4:$B$3003,E137,'출력일보'!$A$4:$A$3003,"&gt;="&amp;DATE(YEAR(A137),MONTH(A137),1),'출력일보'!$A$4:$A$3003,"&lt;"&amp;DATE(YEAR(A137),MONTH(A137)+1,1))))</f>
        <v/>
      </c>
      <c r="H137" s="17">
        <f>IF(OR(F137="",G137=""),"",N(F137)-G137)</f>
        <v/>
      </c>
      <c r="I137" s="18" t="n"/>
      <c r="J137" s="18" t="n"/>
      <c r="K137" s="18">
        <f>IF(I137="","",I137-N(J137))</f>
        <v/>
      </c>
      <c r="L137" s="7" t="n"/>
      <c r="M137" s="7">
        <f>IF(OR(L137="",AND(D137&lt;&gt;"일용",D137&lt;&gt;"사업소득")),"",DATE(YEAR(L137),MONTH(L137)+2,0))</f>
        <v/>
      </c>
      <c r="N137" s="9" t="n"/>
      <c r="O137" s="8" t="n"/>
      <c r="P137" s="9">
        <f>IF(B137="","",IF(AND(H137&lt;&gt;"",H137&lt;&gt;0),"근무일수 ≠ 출력일보",IF(L137="","지급일 미기재",IF(AND(M137&lt;&gt;"",TODAY()&gt;M137,N137&lt;&gt;"반영"),"기한 지남 · 반영 확인",""))))</f>
        <v/>
      </c>
    </row>
    <row r="138">
      <c r="A138" s="16" t="n"/>
      <c r="B138" s="9" t="n"/>
      <c r="C138" s="9" t="n"/>
      <c r="D138" s="9" t="n"/>
      <c r="E138" s="8" t="n"/>
      <c r="F138" s="9" t="n"/>
      <c r="G138" s="9">
        <f>IF(OR(A138="",B138=""),"",IF(E138="",SUMIFS('출력일보'!$F$4:$F$3003,'출력일보'!$C$4:$C$3003,B138,'출력일보'!$A$4:$A$3003,"&gt;="&amp;DATE(YEAR(A138),MONTH(A138),1),'출력일보'!$A$4:$A$3003,"&lt;"&amp;DATE(YEAR(A138),MONTH(A138)+1,1)),SUMIFS('출력일보'!$F$4:$F$3003,'출력일보'!$C$4:$C$3003,B138,'출력일보'!$B$4:$B$3003,E138,'출력일보'!$A$4:$A$3003,"&gt;="&amp;DATE(YEAR(A138),MONTH(A138),1),'출력일보'!$A$4:$A$3003,"&lt;"&amp;DATE(YEAR(A138),MONTH(A138)+1,1))))</f>
        <v/>
      </c>
      <c r="H138" s="17">
        <f>IF(OR(F138="",G138=""),"",N(F138)-G138)</f>
        <v/>
      </c>
      <c r="I138" s="18" t="n"/>
      <c r="J138" s="18" t="n"/>
      <c r="K138" s="18">
        <f>IF(I138="","",I138-N(J138))</f>
        <v/>
      </c>
      <c r="L138" s="7" t="n"/>
      <c r="M138" s="7">
        <f>IF(OR(L138="",AND(D138&lt;&gt;"일용",D138&lt;&gt;"사업소득")),"",DATE(YEAR(L138),MONTH(L138)+2,0))</f>
        <v/>
      </c>
      <c r="N138" s="9" t="n"/>
      <c r="O138" s="8" t="n"/>
      <c r="P138" s="9">
        <f>IF(B138="","",IF(AND(H138&lt;&gt;"",H138&lt;&gt;0),"근무일수 ≠ 출력일보",IF(L138="","지급일 미기재",IF(AND(M138&lt;&gt;"",TODAY()&gt;M138,N138&lt;&gt;"반영"),"기한 지남 · 반영 확인",""))))</f>
        <v/>
      </c>
    </row>
    <row r="139">
      <c r="A139" s="16" t="n"/>
      <c r="B139" s="9" t="n"/>
      <c r="C139" s="9" t="n"/>
      <c r="D139" s="9" t="n"/>
      <c r="E139" s="8" t="n"/>
      <c r="F139" s="9" t="n"/>
      <c r="G139" s="9">
        <f>IF(OR(A139="",B139=""),"",IF(E139="",SUMIFS('출력일보'!$F$4:$F$3003,'출력일보'!$C$4:$C$3003,B139,'출력일보'!$A$4:$A$3003,"&gt;="&amp;DATE(YEAR(A139),MONTH(A139),1),'출력일보'!$A$4:$A$3003,"&lt;"&amp;DATE(YEAR(A139),MONTH(A139)+1,1)),SUMIFS('출력일보'!$F$4:$F$3003,'출력일보'!$C$4:$C$3003,B139,'출력일보'!$B$4:$B$3003,E139,'출력일보'!$A$4:$A$3003,"&gt;="&amp;DATE(YEAR(A139),MONTH(A139),1),'출력일보'!$A$4:$A$3003,"&lt;"&amp;DATE(YEAR(A139),MONTH(A139)+1,1))))</f>
        <v/>
      </c>
      <c r="H139" s="17">
        <f>IF(OR(F139="",G139=""),"",N(F139)-G139)</f>
        <v/>
      </c>
      <c r="I139" s="18" t="n"/>
      <c r="J139" s="18" t="n"/>
      <c r="K139" s="18">
        <f>IF(I139="","",I139-N(J139))</f>
        <v/>
      </c>
      <c r="L139" s="7" t="n"/>
      <c r="M139" s="7">
        <f>IF(OR(L139="",AND(D139&lt;&gt;"일용",D139&lt;&gt;"사업소득")),"",DATE(YEAR(L139),MONTH(L139)+2,0))</f>
        <v/>
      </c>
      <c r="N139" s="9" t="n"/>
      <c r="O139" s="8" t="n"/>
      <c r="P139" s="9">
        <f>IF(B139="","",IF(AND(H139&lt;&gt;"",H139&lt;&gt;0),"근무일수 ≠ 출력일보",IF(L139="","지급일 미기재",IF(AND(M139&lt;&gt;"",TODAY()&gt;M139,N139&lt;&gt;"반영"),"기한 지남 · 반영 확인",""))))</f>
        <v/>
      </c>
    </row>
    <row r="140">
      <c r="A140" s="16" t="n"/>
      <c r="B140" s="9" t="n"/>
      <c r="C140" s="9" t="n"/>
      <c r="D140" s="9" t="n"/>
      <c r="E140" s="8" t="n"/>
      <c r="F140" s="9" t="n"/>
      <c r="G140" s="9">
        <f>IF(OR(A140="",B140=""),"",IF(E140="",SUMIFS('출력일보'!$F$4:$F$3003,'출력일보'!$C$4:$C$3003,B140,'출력일보'!$A$4:$A$3003,"&gt;="&amp;DATE(YEAR(A140),MONTH(A140),1),'출력일보'!$A$4:$A$3003,"&lt;"&amp;DATE(YEAR(A140),MONTH(A140)+1,1)),SUMIFS('출력일보'!$F$4:$F$3003,'출력일보'!$C$4:$C$3003,B140,'출력일보'!$B$4:$B$3003,E140,'출력일보'!$A$4:$A$3003,"&gt;="&amp;DATE(YEAR(A140),MONTH(A140),1),'출력일보'!$A$4:$A$3003,"&lt;"&amp;DATE(YEAR(A140),MONTH(A140)+1,1))))</f>
        <v/>
      </c>
      <c r="H140" s="17">
        <f>IF(OR(F140="",G140=""),"",N(F140)-G140)</f>
        <v/>
      </c>
      <c r="I140" s="18" t="n"/>
      <c r="J140" s="18" t="n"/>
      <c r="K140" s="18">
        <f>IF(I140="","",I140-N(J140))</f>
        <v/>
      </c>
      <c r="L140" s="7" t="n"/>
      <c r="M140" s="7">
        <f>IF(OR(L140="",AND(D140&lt;&gt;"일용",D140&lt;&gt;"사업소득")),"",DATE(YEAR(L140),MONTH(L140)+2,0))</f>
        <v/>
      </c>
      <c r="N140" s="9" t="n"/>
      <c r="O140" s="8" t="n"/>
      <c r="P140" s="9">
        <f>IF(B140="","",IF(AND(H140&lt;&gt;"",H140&lt;&gt;0),"근무일수 ≠ 출력일보",IF(L140="","지급일 미기재",IF(AND(M140&lt;&gt;"",TODAY()&gt;M140,N140&lt;&gt;"반영"),"기한 지남 · 반영 확인",""))))</f>
        <v/>
      </c>
    </row>
    <row r="141">
      <c r="A141" s="16" t="n"/>
      <c r="B141" s="9" t="n"/>
      <c r="C141" s="9" t="n"/>
      <c r="D141" s="9" t="n"/>
      <c r="E141" s="8" t="n"/>
      <c r="F141" s="9" t="n"/>
      <c r="G141" s="9">
        <f>IF(OR(A141="",B141=""),"",IF(E141="",SUMIFS('출력일보'!$F$4:$F$3003,'출력일보'!$C$4:$C$3003,B141,'출력일보'!$A$4:$A$3003,"&gt;="&amp;DATE(YEAR(A141),MONTH(A141),1),'출력일보'!$A$4:$A$3003,"&lt;"&amp;DATE(YEAR(A141),MONTH(A141)+1,1)),SUMIFS('출력일보'!$F$4:$F$3003,'출력일보'!$C$4:$C$3003,B141,'출력일보'!$B$4:$B$3003,E141,'출력일보'!$A$4:$A$3003,"&gt;="&amp;DATE(YEAR(A141),MONTH(A141),1),'출력일보'!$A$4:$A$3003,"&lt;"&amp;DATE(YEAR(A141),MONTH(A141)+1,1))))</f>
        <v/>
      </c>
      <c r="H141" s="17">
        <f>IF(OR(F141="",G141=""),"",N(F141)-G141)</f>
        <v/>
      </c>
      <c r="I141" s="18" t="n"/>
      <c r="J141" s="18" t="n"/>
      <c r="K141" s="18">
        <f>IF(I141="","",I141-N(J141))</f>
        <v/>
      </c>
      <c r="L141" s="7" t="n"/>
      <c r="M141" s="7">
        <f>IF(OR(L141="",AND(D141&lt;&gt;"일용",D141&lt;&gt;"사업소득")),"",DATE(YEAR(L141),MONTH(L141)+2,0))</f>
        <v/>
      </c>
      <c r="N141" s="9" t="n"/>
      <c r="O141" s="8" t="n"/>
      <c r="P141" s="9">
        <f>IF(B141="","",IF(AND(H141&lt;&gt;"",H141&lt;&gt;0),"근무일수 ≠ 출력일보",IF(L141="","지급일 미기재",IF(AND(M141&lt;&gt;"",TODAY()&gt;M141,N141&lt;&gt;"반영"),"기한 지남 · 반영 확인",""))))</f>
        <v/>
      </c>
    </row>
    <row r="142">
      <c r="A142" s="16" t="n"/>
      <c r="B142" s="9" t="n"/>
      <c r="C142" s="9" t="n"/>
      <c r="D142" s="9" t="n"/>
      <c r="E142" s="8" t="n"/>
      <c r="F142" s="9" t="n"/>
      <c r="G142" s="9">
        <f>IF(OR(A142="",B142=""),"",IF(E142="",SUMIFS('출력일보'!$F$4:$F$3003,'출력일보'!$C$4:$C$3003,B142,'출력일보'!$A$4:$A$3003,"&gt;="&amp;DATE(YEAR(A142),MONTH(A142),1),'출력일보'!$A$4:$A$3003,"&lt;"&amp;DATE(YEAR(A142),MONTH(A142)+1,1)),SUMIFS('출력일보'!$F$4:$F$3003,'출력일보'!$C$4:$C$3003,B142,'출력일보'!$B$4:$B$3003,E142,'출력일보'!$A$4:$A$3003,"&gt;="&amp;DATE(YEAR(A142),MONTH(A142),1),'출력일보'!$A$4:$A$3003,"&lt;"&amp;DATE(YEAR(A142),MONTH(A142)+1,1))))</f>
        <v/>
      </c>
      <c r="H142" s="17">
        <f>IF(OR(F142="",G142=""),"",N(F142)-G142)</f>
        <v/>
      </c>
      <c r="I142" s="18" t="n"/>
      <c r="J142" s="18" t="n"/>
      <c r="K142" s="18">
        <f>IF(I142="","",I142-N(J142))</f>
        <v/>
      </c>
      <c r="L142" s="7" t="n"/>
      <c r="M142" s="7">
        <f>IF(OR(L142="",AND(D142&lt;&gt;"일용",D142&lt;&gt;"사업소득")),"",DATE(YEAR(L142),MONTH(L142)+2,0))</f>
        <v/>
      </c>
      <c r="N142" s="9" t="n"/>
      <c r="O142" s="8" t="n"/>
      <c r="P142" s="9">
        <f>IF(B142="","",IF(AND(H142&lt;&gt;"",H142&lt;&gt;0),"근무일수 ≠ 출력일보",IF(L142="","지급일 미기재",IF(AND(M142&lt;&gt;"",TODAY()&gt;M142,N142&lt;&gt;"반영"),"기한 지남 · 반영 확인",""))))</f>
        <v/>
      </c>
    </row>
    <row r="143">
      <c r="A143" s="16" t="n"/>
      <c r="B143" s="9" t="n"/>
      <c r="C143" s="9" t="n"/>
      <c r="D143" s="9" t="n"/>
      <c r="E143" s="8" t="n"/>
      <c r="F143" s="9" t="n"/>
      <c r="G143" s="9">
        <f>IF(OR(A143="",B143=""),"",IF(E143="",SUMIFS('출력일보'!$F$4:$F$3003,'출력일보'!$C$4:$C$3003,B143,'출력일보'!$A$4:$A$3003,"&gt;="&amp;DATE(YEAR(A143),MONTH(A143),1),'출력일보'!$A$4:$A$3003,"&lt;"&amp;DATE(YEAR(A143),MONTH(A143)+1,1)),SUMIFS('출력일보'!$F$4:$F$3003,'출력일보'!$C$4:$C$3003,B143,'출력일보'!$B$4:$B$3003,E143,'출력일보'!$A$4:$A$3003,"&gt;="&amp;DATE(YEAR(A143),MONTH(A143),1),'출력일보'!$A$4:$A$3003,"&lt;"&amp;DATE(YEAR(A143),MONTH(A143)+1,1))))</f>
        <v/>
      </c>
      <c r="H143" s="17">
        <f>IF(OR(F143="",G143=""),"",N(F143)-G143)</f>
        <v/>
      </c>
      <c r="I143" s="18" t="n"/>
      <c r="J143" s="18" t="n"/>
      <c r="K143" s="18">
        <f>IF(I143="","",I143-N(J143))</f>
        <v/>
      </c>
      <c r="L143" s="7" t="n"/>
      <c r="M143" s="7">
        <f>IF(OR(L143="",AND(D143&lt;&gt;"일용",D143&lt;&gt;"사업소득")),"",DATE(YEAR(L143),MONTH(L143)+2,0))</f>
        <v/>
      </c>
      <c r="N143" s="9" t="n"/>
      <c r="O143" s="8" t="n"/>
      <c r="P143" s="9">
        <f>IF(B143="","",IF(AND(H143&lt;&gt;"",H143&lt;&gt;0),"근무일수 ≠ 출력일보",IF(L143="","지급일 미기재",IF(AND(M143&lt;&gt;"",TODAY()&gt;M143,N143&lt;&gt;"반영"),"기한 지남 · 반영 확인",""))))</f>
        <v/>
      </c>
    </row>
    <row r="144">
      <c r="A144" s="16" t="n"/>
      <c r="B144" s="9" t="n"/>
      <c r="C144" s="9" t="n"/>
      <c r="D144" s="9" t="n"/>
      <c r="E144" s="8" t="n"/>
      <c r="F144" s="9" t="n"/>
      <c r="G144" s="9">
        <f>IF(OR(A144="",B144=""),"",IF(E144="",SUMIFS('출력일보'!$F$4:$F$3003,'출력일보'!$C$4:$C$3003,B144,'출력일보'!$A$4:$A$3003,"&gt;="&amp;DATE(YEAR(A144),MONTH(A144),1),'출력일보'!$A$4:$A$3003,"&lt;"&amp;DATE(YEAR(A144),MONTH(A144)+1,1)),SUMIFS('출력일보'!$F$4:$F$3003,'출력일보'!$C$4:$C$3003,B144,'출력일보'!$B$4:$B$3003,E144,'출력일보'!$A$4:$A$3003,"&gt;="&amp;DATE(YEAR(A144),MONTH(A144),1),'출력일보'!$A$4:$A$3003,"&lt;"&amp;DATE(YEAR(A144),MONTH(A144)+1,1))))</f>
        <v/>
      </c>
      <c r="H144" s="17">
        <f>IF(OR(F144="",G144=""),"",N(F144)-G144)</f>
        <v/>
      </c>
      <c r="I144" s="18" t="n"/>
      <c r="J144" s="18" t="n"/>
      <c r="K144" s="18">
        <f>IF(I144="","",I144-N(J144))</f>
        <v/>
      </c>
      <c r="L144" s="7" t="n"/>
      <c r="M144" s="7">
        <f>IF(OR(L144="",AND(D144&lt;&gt;"일용",D144&lt;&gt;"사업소득")),"",DATE(YEAR(L144),MONTH(L144)+2,0))</f>
        <v/>
      </c>
      <c r="N144" s="9" t="n"/>
      <c r="O144" s="8" t="n"/>
      <c r="P144" s="9">
        <f>IF(B144="","",IF(AND(H144&lt;&gt;"",H144&lt;&gt;0),"근무일수 ≠ 출력일보",IF(L144="","지급일 미기재",IF(AND(M144&lt;&gt;"",TODAY()&gt;M144,N144&lt;&gt;"반영"),"기한 지남 · 반영 확인",""))))</f>
        <v/>
      </c>
    </row>
    <row r="145">
      <c r="A145" s="16" t="n"/>
      <c r="B145" s="9" t="n"/>
      <c r="C145" s="9" t="n"/>
      <c r="D145" s="9" t="n"/>
      <c r="E145" s="8" t="n"/>
      <c r="F145" s="9" t="n"/>
      <c r="G145" s="9">
        <f>IF(OR(A145="",B145=""),"",IF(E145="",SUMIFS('출력일보'!$F$4:$F$3003,'출력일보'!$C$4:$C$3003,B145,'출력일보'!$A$4:$A$3003,"&gt;="&amp;DATE(YEAR(A145),MONTH(A145),1),'출력일보'!$A$4:$A$3003,"&lt;"&amp;DATE(YEAR(A145),MONTH(A145)+1,1)),SUMIFS('출력일보'!$F$4:$F$3003,'출력일보'!$C$4:$C$3003,B145,'출력일보'!$B$4:$B$3003,E145,'출력일보'!$A$4:$A$3003,"&gt;="&amp;DATE(YEAR(A145),MONTH(A145),1),'출력일보'!$A$4:$A$3003,"&lt;"&amp;DATE(YEAR(A145),MONTH(A145)+1,1))))</f>
        <v/>
      </c>
      <c r="H145" s="17">
        <f>IF(OR(F145="",G145=""),"",N(F145)-G145)</f>
        <v/>
      </c>
      <c r="I145" s="18" t="n"/>
      <c r="J145" s="18" t="n"/>
      <c r="K145" s="18">
        <f>IF(I145="","",I145-N(J145))</f>
        <v/>
      </c>
      <c r="L145" s="7" t="n"/>
      <c r="M145" s="7">
        <f>IF(OR(L145="",AND(D145&lt;&gt;"일용",D145&lt;&gt;"사업소득")),"",DATE(YEAR(L145),MONTH(L145)+2,0))</f>
        <v/>
      </c>
      <c r="N145" s="9" t="n"/>
      <c r="O145" s="8" t="n"/>
      <c r="P145" s="9">
        <f>IF(B145="","",IF(AND(H145&lt;&gt;"",H145&lt;&gt;0),"근무일수 ≠ 출력일보",IF(L145="","지급일 미기재",IF(AND(M145&lt;&gt;"",TODAY()&gt;M145,N145&lt;&gt;"반영"),"기한 지남 · 반영 확인",""))))</f>
        <v/>
      </c>
    </row>
    <row r="146">
      <c r="A146" s="16" t="n"/>
      <c r="B146" s="9" t="n"/>
      <c r="C146" s="9" t="n"/>
      <c r="D146" s="9" t="n"/>
      <c r="E146" s="8" t="n"/>
      <c r="F146" s="9" t="n"/>
      <c r="G146" s="9">
        <f>IF(OR(A146="",B146=""),"",IF(E146="",SUMIFS('출력일보'!$F$4:$F$3003,'출력일보'!$C$4:$C$3003,B146,'출력일보'!$A$4:$A$3003,"&gt;="&amp;DATE(YEAR(A146),MONTH(A146),1),'출력일보'!$A$4:$A$3003,"&lt;"&amp;DATE(YEAR(A146),MONTH(A146)+1,1)),SUMIFS('출력일보'!$F$4:$F$3003,'출력일보'!$C$4:$C$3003,B146,'출력일보'!$B$4:$B$3003,E146,'출력일보'!$A$4:$A$3003,"&gt;="&amp;DATE(YEAR(A146),MONTH(A146),1),'출력일보'!$A$4:$A$3003,"&lt;"&amp;DATE(YEAR(A146),MONTH(A146)+1,1))))</f>
        <v/>
      </c>
      <c r="H146" s="17">
        <f>IF(OR(F146="",G146=""),"",N(F146)-G146)</f>
        <v/>
      </c>
      <c r="I146" s="18" t="n"/>
      <c r="J146" s="18" t="n"/>
      <c r="K146" s="18">
        <f>IF(I146="","",I146-N(J146))</f>
        <v/>
      </c>
      <c r="L146" s="7" t="n"/>
      <c r="M146" s="7">
        <f>IF(OR(L146="",AND(D146&lt;&gt;"일용",D146&lt;&gt;"사업소득")),"",DATE(YEAR(L146),MONTH(L146)+2,0))</f>
        <v/>
      </c>
      <c r="N146" s="9" t="n"/>
      <c r="O146" s="8" t="n"/>
      <c r="P146" s="9">
        <f>IF(B146="","",IF(AND(H146&lt;&gt;"",H146&lt;&gt;0),"근무일수 ≠ 출력일보",IF(L146="","지급일 미기재",IF(AND(M146&lt;&gt;"",TODAY()&gt;M146,N146&lt;&gt;"반영"),"기한 지남 · 반영 확인",""))))</f>
        <v/>
      </c>
    </row>
    <row r="147">
      <c r="A147" s="16" t="n"/>
      <c r="B147" s="9" t="n"/>
      <c r="C147" s="9" t="n"/>
      <c r="D147" s="9" t="n"/>
      <c r="E147" s="8" t="n"/>
      <c r="F147" s="9" t="n"/>
      <c r="G147" s="9">
        <f>IF(OR(A147="",B147=""),"",IF(E147="",SUMIFS('출력일보'!$F$4:$F$3003,'출력일보'!$C$4:$C$3003,B147,'출력일보'!$A$4:$A$3003,"&gt;="&amp;DATE(YEAR(A147),MONTH(A147),1),'출력일보'!$A$4:$A$3003,"&lt;"&amp;DATE(YEAR(A147),MONTH(A147)+1,1)),SUMIFS('출력일보'!$F$4:$F$3003,'출력일보'!$C$4:$C$3003,B147,'출력일보'!$B$4:$B$3003,E147,'출력일보'!$A$4:$A$3003,"&gt;="&amp;DATE(YEAR(A147),MONTH(A147),1),'출력일보'!$A$4:$A$3003,"&lt;"&amp;DATE(YEAR(A147),MONTH(A147)+1,1))))</f>
        <v/>
      </c>
      <c r="H147" s="17">
        <f>IF(OR(F147="",G147=""),"",N(F147)-G147)</f>
        <v/>
      </c>
      <c r="I147" s="18" t="n"/>
      <c r="J147" s="18" t="n"/>
      <c r="K147" s="18">
        <f>IF(I147="","",I147-N(J147))</f>
        <v/>
      </c>
      <c r="L147" s="7" t="n"/>
      <c r="M147" s="7">
        <f>IF(OR(L147="",AND(D147&lt;&gt;"일용",D147&lt;&gt;"사업소득")),"",DATE(YEAR(L147),MONTH(L147)+2,0))</f>
        <v/>
      </c>
      <c r="N147" s="9" t="n"/>
      <c r="O147" s="8" t="n"/>
      <c r="P147" s="9">
        <f>IF(B147="","",IF(AND(H147&lt;&gt;"",H147&lt;&gt;0),"근무일수 ≠ 출력일보",IF(L147="","지급일 미기재",IF(AND(M147&lt;&gt;"",TODAY()&gt;M147,N147&lt;&gt;"반영"),"기한 지남 · 반영 확인",""))))</f>
        <v/>
      </c>
    </row>
    <row r="148">
      <c r="A148" s="16" t="n"/>
      <c r="B148" s="9" t="n"/>
      <c r="C148" s="9" t="n"/>
      <c r="D148" s="9" t="n"/>
      <c r="E148" s="8" t="n"/>
      <c r="F148" s="9" t="n"/>
      <c r="G148" s="9">
        <f>IF(OR(A148="",B148=""),"",IF(E148="",SUMIFS('출력일보'!$F$4:$F$3003,'출력일보'!$C$4:$C$3003,B148,'출력일보'!$A$4:$A$3003,"&gt;="&amp;DATE(YEAR(A148),MONTH(A148),1),'출력일보'!$A$4:$A$3003,"&lt;"&amp;DATE(YEAR(A148),MONTH(A148)+1,1)),SUMIFS('출력일보'!$F$4:$F$3003,'출력일보'!$C$4:$C$3003,B148,'출력일보'!$B$4:$B$3003,E148,'출력일보'!$A$4:$A$3003,"&gt;="&amp;DATE(YEAR(A148),MONTH(A148),1),'출력일보'!$A$4:$A$3003,"&lt;"&amp;DATE(YEAR(A148),MONTH(A148)+1,1))))</f>
        <v/>
      </c>
      <c r="H148" s="17">
        <f>IF(OR(F148="",G148=""),"",N(F148)-G148)</f>
        <v/>
      </c>
      <c r="I148" s="18" t="n"/>
      <c r="J148" s="18" t="n"/>
      <c r="K148" s="18">
        <f>IF(I148="","",I148-N(J148))</f>
        <v/>
      </c>
      <c r="L148" s="7" t="n"/>
      <c r="M148" s="7">
        <f>IF(OR(L148="",AND(D148&lt;&gt;"일용",D148&lt;&gt;"사업소득")),"",DATE(YEAR(L148),MONTH(L148)+2,0))</f>
        <v/>
      </c>
      <c r="N148" s="9" t="n"/>
      <c r="O148" s="8" t="n"/>
      <c r="P148" s="9">
        <f>IF(B148="","",IF(AND(H148&lt;&gt;"",H148&lt;&gt;0),"근무일수 ≠ 출력일보",IF(L148="","지급일 미기재",IF(AND(M148&lt;&gt;"",TODAY()&gt;M148,N148&lt;&gt;"반영"),"기한 지남 · 반영 확인",""))))</f>
        <v/>
      </c>
    </row>
    <row r="149">
      <c r="A149" s="16" t="n"/>
      <c r="B149" s="9" t="n"/>
      <c r="C149" s="9" t="n"/>
      <c r="D149" s="9" t="n"/>
      <c r="E149" s="8" t="n"/>
      <c r="F149" s="9" t="n"/>
      <c r="G149" s="9">
        <f>IF(OR(A149="",B149=""),"",IF(E149="",SUMIFS('출력일보'!$F$4:$F$3003,'출력일보'!$C$4:$C$3003,B149,'출력일보'!$A$4:$A$3003,"&gt;="&amp;DATE(YEAR(A149),MONTH(A149),1),'출력일보'!$A$4:$A$3003,"&lt;"&amp;DATE(YEAR(A149),MONTH(A149)+1,1)),SUMIFS('출력일보'!$F$4:$F$3003,'출력일보'!$C$4:$C$3003,B149,'출력일보'!$B$4:$B$3003,E149,'출력일보'!$A$4:$A$3003,"&gt;="&amp;DATE(YEAR(A149),MONTH(A149),1),'출력일보'!$A$4:$A$3003,"&lt;"&amp;DATE(YEAR(A149),MONTH(A149)+1,1))))</f>
        <v/>
      </c>
      <c r="H149" s="17">
        <f>IF(OR(F149="",G149=""),"",N(F149)-G149)</f>
        <v/>
      </c>
      <c r="I149" s="18" t="n"/>
      <c r="J149" s="18" t="n"/>
      <c r="K149" s="18">
        <f>IF(I149="","",I149-N(J149))</f>
        <v/>
      </c>
      <c r="L149" s="7" t="n"/>
      <c r="M149" s="7">
        <f>IF(OR(L149="",AND(D149&lt;&gt;"일용",D149&lt;&gt;"사업소득")),"",DATE(YEAR(L149),MONTH(L149)+2,0))</f>
        <v/>
      </c>
      <c r="N149" s="9" t="n"/>
      <c r="O149" s="8" t="n"/>
      <c r="P149" s="9">
        <f>IF(B149="","",IF(AND(H149&lt;&gt;"",H149&lt;&gt;0),"근무일수 ≠ 출력일보",IF(L149="","지급일 미기재",IF(AND(M149&lt;&gt;"",TODAY()&gt;M149,N149&lt;&gt;"반영"),"기한 지남 · 반영 확인",""))))</f>
        <v/>
      </c>
    </row>
    <row r="150">
      <c r="A150" s="16" t="n"/>
      <c r="B150" s="9" t="n"/>
      <c r="C150" s="9" t="n"/>
      <c r="D150" s="9" t="n"/>
      <c r="E150" s="8" t="n"/>
      <c r="F150" s="9" t="n"/>
      <c r="G150" s="9">
        <f>IF(OR(A150="",B150=""),"",IF(E150="",SUMIFS('출력일보'!$F$4:$F$3003,'출력일보'!$C$4:$C$3003,B150,'출력일보'!$A$4:$A$3003,"&gt;="&amp;DATE(YEAR(A150),MONTH(A150),1),'출력일보'!$A$4:$A$3003,"&lt;"&amp;DATE(YEAR(A150),MONTH(A150)+1,1)),SUMIFS('출력일보'!$F$4:$F$3003,'출력일보'!$C$4:$C$3003,B150,'출력일보'!$B$4:$B$3003,E150,'출력일보'!$A$4:$A$3003,"&gt;="&amp;DATE(YEAR(A150),MONTH(A150),1),'출력일보'!$A$4:$A$3003,"&lt;"&amp;DATE(YEAR(A150),MONTH(A150)+1,1))))</f>
        <v/>
      </c>
      <c r="H150" s="17">
        <f>IF(OR(F150="",G150=""),"",N(F150)-G150)</f>
        <v/>
      </c>
      <c r="I150" s="18" t="n"/>
      <c r="J150" s="18" t="n"/>
      <c r="K150" s="18">
        <f>IF(I150="","",I150-N(J150))</f>
        <v/>
      </c>
      <c r="L150" s="7" t="n"/>
      <c r="M150" s="7">
        <f>IF(OR(L150="",AND(D150&lt;&gt;"일용",D150&lt;&gt;"사업소득")),"",DATE(YEAR(L150),MONTH(L150)+2,0))</f>
        <v/>
      </c>
      <c r="N150" s="9" t="n"/>
      <c r="O150" s="8" t="n"/>
      <c r="P150" s="9">
        <f>IF(B150="","",IF(AND(H150&lt;&gt;"",H150&lt;&gt;0),"근무일수 ≠ 출력일보",IF(L150="","지급일 미기재",IF(AND(M150&lt;&gt;"",TODAY()&gt;M150,N150&lt;&gt;"반영"),"기한 지남 · 반영 확인",""))))</f>
        <v/>
      </c>
    </row>
    <row r="151">
      <c r="A151" s="16" t="n"/>
      <c r="B151" s="9" t="n"/>
      <c r="C151" s="9" t="n"/>
      <c r="D151" s="9" t="n"/>
      <c r="E151" s="8" t="n"/>
      <c r="F151" s="9" t="n"/>
      <c r="G151" s="9">
        <f>IF(OR(A151="",B151=""),"",IF(E151="",SUMIFS('출력일보'!$F$4:$F$3003,'출력일보'!$C$4:$C$3003,B151,'출력일보'!$A$4:$A$3003,"&gt;="&amp;DATE(YEAR(A151),MONTH(A151),1),'출력일보'!$A$4:$A$3003,"&lt;"&amp;DATE(YEAR(A151),MONTH(A151)+1,1)),SUMIFS('출력일보'!$F$4:$F$3003,'출력일보'!$C$4:$C$3003,B151,'출력일보'!$B$4:$B$3003,E151,'출력일보'!$A$4:$A$3003,"&gt;="&amp;DATE(YEAR(A151),MONTH(A151),1),'출력일보'!$A$4:$A$3003,"&lt;"&amp;DATE(YEAR(A151),MONTH(A151)+1,1))))</f>
        <v/>
      </c>
      <c r="H151" s="17">
        <f>IF(OR(F151="",G151=""),"",N(F151)-G151)</f>
        <v/>
      </c>
      <c r="I151" s="18" t="n"/>
      <c r="J151" s="18" t="n"/>
      <c r="K151" s="18">
        <f>IF(I151="","",I151-N(J151))</f>
        <v/>
      </c>
      <c r="L151" s="7" t="n"/>
      <c r="M151" s="7">
        <f>IF(OR(L151="",AND(D151&lt;&gt;"일용",D151&lt;&gt;"사업소득")),"",DATE(YEAR(L151),MONTH(L151)+2,0))</f>
        <v/>
      </c>
      <c r="N151" s="9" t="n"/>
      <c r="O151" s="8" t="n"/>
      <c r="P151" s="9">
        <f>IF(B151="","",IF(AND(H151&lt;&gt;"",H151&lt;&gt;0),"근무일수 ≠ 출력일보",IF(L151="","지급일 미기재",IF(AND(M151&lt;&gt;"",TODAY()&gt;M151,N151&lt;&gt;"반영"),"기한 지남 · 반영 확인",""))))</f>
        <v/>
      </c>
    </row>
    <row r="152">
      <c r="A152" s="16" t="n"/>
      <c r="B152" s="9" t="n"/>
      <c r="C152" s="9" t="n"/>
      <c r="D152" s="9" t="n"/>
      <c r="E152" s="8" t="n"/>
      <c r="F152" s="9" t="n"/>
      <c r="G152" s="9">
        <f>IF(OR(A152="",B152=""),"",IF(E152="",SUMIFS('출력일보'!$F$4:$F$3003,'출력일보'!$C$4:$C$3003,B152,'출력일보'!$A$4:$A$3003,"&gt;="&amp;DATE(YEAR(A152),MONTH(A152),1),'출력일보'!$A$4:$A$3003,"&lt;"&amp;DATE(YEAR(A152),MONTH(A152)+1,1)),SUMIFS('출력일보'!$F$4:$F$3003,'출력일보'!$C$4:$C$3003,B152,'출력일보'!$B$4:$B$3003,E152,'출력일보'!$A$4:$A$3003,"&gt;="&amp;DATE(YEAR(A152),MONTH(A152),1),'출력일보'!$A$4:$A$3003,"&lt;"&amp;DATE(YEAR(A152),MONTH(A152)+1,1))))</f>
        <v/>
      </c>
      <c r="H152" s="17">
        <f>IF(OR(F152="",G152=""),"",N(F152)-G152)</f>
        <v/>
      </c>
      <c r="I152" s="18" t="n"/>
      <c r="J152" s="18" t="n"/>
      <c r="K152" s="18">
        <f>IF(I152="","",I152-N(J152))</f>
        <v/>
      </c>
      <c r="L152" s="7" t="n"/>
      <c r="M152" s="7">
        <f>IF(OR(L152="",AND(D152&lt;&gt;"일용",D152&lt;&gt;"사업소득")),"",DATE(YEAR(L152),MONTH(L152)+2,0))</f>
        <v/>
      </c>
      <c r="N152" s="9" t="n"/>
      <c r="O152" s="8" t="n"/>
      <c r="P152" s="9">
        <f>IF(B152="","",IF(AND(H152&lt;&gt;"",H152&lt;&gt;0),"근무일수 ≠ 출력일보",IF(L152="","지급일 미기재",IF(AND(M152&lt;&gt;"",TODAY()&gt;M152,N152&lt;&gt;"반영"),"기한 지남 · 반영 확인",""))))</f>
        <v/>
      </c>
    </row>
    <row r="153">
      <c r="A153" s="16" t="n"/>
      <c r="B153" s="9" t="n"/>
      <c r="C153" s="9" t="n"/>
      <c r="D153" s="9" t="n"/>
      <c r="E153" s="8" t="n"/>
      <c r="F153" s="9" t="n"/>
      <c r="G153" s="9">
        <f>IF(OR(A153="",B153=""),"",IF(E153="",SUMIFS('출력일보'!$F$4:$F$3003,'출력일보'!$C$4:$C$3003,B153,'출력일보'!$A$4:$A$3003,"&gt;="&amp;DATE(YEAR(A153),MONTH(A153),1),'출력일보'!$A$4:$A$3003,"&lt;"&amp;DATE(YEAR(A153),MONTH(A153)+1,1)),SUMIFS('출력일보'!$F$4:$F$3003,'출력일보'!$C$4:$C$3003,B153,'출력일보'!$B$4:$B$3003,E153,'출력일보'!$A$4:$A$3003,"&gt;="&amp;DATE(YEAR(A153),MONTH(A153),1),'출력일보'!$A$4:$A$3003,"&lt;"&amp;DATE(YEAR(A153),MONTH(A153)+1,1))))</f>
        <v/>
      </c>
      <c r="H153" s="17">
        <f>IF(OR(F153="",G153=""),"",N(F153)-G153)</f>
        <v/>
      </c>
      <c r="I153" s="18" t="n"/>
      <c r="J153" s="18" t="n"/>
      <c r="K153" s="18">
        <f>IF(I153="","",I153-N(J153))</f>
        <v/>
      </c>
      <c r="L153" s="7" t="n"/>
      <c r="M153" s="7">
        <f>IF(OR(L153="",AND(D153&lt;&gt;"일용",D153&lt;&gt;"사업소득")),"",DATE(YEAR(L153),MONTH(L153)+2,0))</f>
        <v/>
      </c>
      <c r="N153" s="9" t="n"/>
      <c r="O153" s="8" t="n"/>
      <c r="P153" s="9">
        <f>IF(B153="","",IF(AND(H153&lt;&gt;"",H153&lt;&gt;0),"근무일수 ≠ 출력일보",IF(L153="","지급일 미기재",IF(AND(M153&lt;&gt;"",TODAY()&gt;M153,N153&lt;&gt;"반영"),"기한 지남 · 반영 확인",""))))</f>
        <v/>
      </c>
    </row>
    <row r="154">
      <c r="A154" s="16" t="n"/>
      <c r="B154" s="9" t="n"/>
      <c r="C154" s="9" t="n"/>
      <c r="D154" s="9" t="n"/>
      <c r="E154" s="8" t="n"/>
      <c r="F154" s="9" t="n"/>
      <c r="G154" s="9">
        <f>IF(OR(A154="",B154=""),"",IF(E154="",SUMIFS('출력일보'!$F$4:$F$3003,'출력일보'!$C$4:$C$3003,B154,'출력일보'!$A$4:$A$3003,"&gt;="&amp;DATE(YEAR(A154),MONTH(A154),1),'출력일보'!$A$4:$A$3003,"&lt;"&amp;DATE(YEAR(A154),MONTH(A154)+1,1)),SUMIFS('출력일보'!$F$4:$F$3003,'출력일보'!$C$4:$C$3003,B154,'출력일보'!$B$4:$B$3003,E154,'출력일보'!$A$4:$A$3003,"&gt;="&amp;DATE(YEAR(A154),MONTH(A154),1),'출력일보'!$A$4:$A$3003,"&lt;"&amp;DATE(YEAR(A154),MONTH(A154)+1,1))))</f>
        <v/>
      </c>
      <c r="H154" s="17">
        <f>IF(OR(F154="",G154=""),"",N(F154)-G154)</f>
        <v/>
      </c>
      <c r="I154" s="18" t="n"/>
      <c r="J154" s="18" t="n"/>
      <c r="K154" s="18">
        <f>IF(I154="","",I154-N(J154))</f>
        <v/>
      </c>
      <c r="L154" s="7" t="n"/>
      <c r="M154" s="7">
        <f>IF(OR(L154="",AND(D154&lt;&gt;"일용",D154&lt;&gt;"사업소득")),"",DATE(YEAR(L154),MONTH(L154)+2,0))</f>
        <v/>
      </c>
      <c r="N154" s="9" t="n"/>
      <c r="O154" s="8" t="n"/>
      <c r="P154" s="9">
        <f>IF(B154="","",IF(AND(H154&lt;&gt;"",H154&lt;&gt;0),"근무일수 ≠ 출력일보",IF(L154="","지급일 미기재",IF(AND(M154&lt;&gt;"",TODAY()&gt;M154,N154&lt;&gt;"반영"),"기한 지남 · 반영 확인",""))))</f>
        <v/>
      </c>
    </row>
    <row r="155">
      <c r="A155" s="16" t="n"/>
      <c r="B155" s="9" t="n"/>
      <c r="C155" s="9" t="n"/>
      <c r="D155" s="9" t="n"/>
      <c r="E155" s="8" t="n"/>
      <c r="F155" s="9" t="n"/>
      <c r="G155" s="9">
        <f>IF(OR(A155="",B155=""),"",IF(E155="",SUMIFS('출력일보'!$F$4:$F$3003,'출력일보'!$C$4:$C$3003,B155,'출력일보'!$A$4:$A$3003,"&gt;="&amp;DATE(YEAR(A155),MONTH(A155),1),'출력일보'!$A$4:$A$3003,"&lt;"&amp;DATE(YEAR(A155),MONTH(A155)+1,1)),SUMIFS('출력일보'!$F$4:$F$3003,'출력일보'!$C$4:$C$3003,B155,'출력일보'!$B$4:$B$3003,E155,'출력일보'!$A$4:$A$3003,"&gt;="&amp;DATE(YEAR(A155),MONTH(A155),1),'출력일보'!$A$4:$A$3003,"&lt;"&amp;DATE(YEAR(A155),MONTH(A155)+1,1))))</f>
        <v/>
      </c>
      <c r="H155" s="17">
        <f>IF(OR(F155="",G155=""),"",N(F155)-G155)</f>
        <v/>
      </c>
      <c r="I155" s="18" t="n"/>
      <c r="J155" s="18" t="n"/>
      <c r="K155" s="18">
        <f>IF(I155="","",I155-N(J155))</f>
        <v/>
      </c>
      <c r="L155" s="7" t="n"/>
      <c r="M155" s="7">
        <f>IF(OR(L155="",AND(D155&lt;&gt;"일용",D155&lt;&gt;"사업소득")),"",DATE(YEAR(L155),MONTH(L155)+2,0))</f>
        <v/>
      </c>
      <c r="N155" s="9" t="n"/>
      <c r="O155" s="8" t="n"/>
      <c r="P155" s="9">
        <f>IF(B155="","",IF(AND(H155&lt;&gt;"",H155&lt;&gt;0),"근무일수 ≠ 출력일보",IF(L155="","지급일 미기재",IF(AND(M155&lt;&gt;"",TODAY()&gt;M155,N155&lt;&gt;"반영"),"기한 지남 · 반영 확인",""))))</f>
        <v/>
      </c>
    </row>
    <row r="156">
      <c r="A156" s="16" t="n"/>
      <c r="B156" s="9" t="n"/>
      <c r="C156" s="9" t="n"/>
      <c r="D156" s="9" t="n"/>
      <c r="E156" s="8" t="n"/>
      <c r="F156" s="9" t="n"/>
      <c r="G156" s="9">
        <f>IF(OR(A156="",B156=""),"",IF(E156="",SUMIFS('출력일보'!$F$4:$F$3003,'출력일보'!$C$4:$C$3003,B156,'출력일보'!$A$4:$A$3003,"&gt;="&amp;DATE(YEAR(A156),MONTH(A156),1),'출력일보'!$A$4:$A$3003,"&lt;"&amp;DATE(YEAR(A156),MONTH(A156)+1,1)),SUMIFS('출력일보'!$F$4:$F$3003,'출력일보'!$C$4:$C$3003,B156,'출력일보'!$B$4:$B$3003,E156,'출력일보'!$A$4:$A$3003,"&gt;="&amp;DATE(YEAR(A156),MONTH(A156),1),'출력일보'!$A$4:$A$3003,"&lt;"&amp;DATE(YEAR(A156),MONTH(A156)+1,1))))</f>
        <v/>
      </c>
      <c r="H156" s="17">
        <f>IF(OR(F156="",G156=""),"",N(F156)-G156)</f>
        <v/>
      </c>
      <c r="I156" s="18" t="n"/>
      <c r="J156" s="18" t="n"/>
      <c r="K156" s="18">
        <f>IF(I156="","",I156-N(J156))</f>
        <v/>
      </c>
      <c r="L156" s="7" t="n"/>
      <c r="M156" s="7">
        <f>IF(OR(L156="",AND(D156&lt;&gt;"일용",D156&lt;&gt;"사업소득")),"",DATE(YEAR(L156),MONTH(L156)+2,0))</f>
        <v/>
      </c>
      <c r="N156" s="9" t="n"/>
      <c r="O156" s="8" t="n"/>
      <c r="P156" s="9">
        <f>IF(B156="","",IF(AND(H156&lt;&gt;"",H156&lt;&gt;0),"근무일수 ≠ 출력일보",IF(L156="","지급일 미기재",IF(AND(M156&lt;&gt;"",TODAY()&gt;M156,N156&lt;&gt;"반영"),"기한 지남 · 반영 확인",""))))</f>
        <v/>
      </c>
    </row>
    <row r="157">
      <c r="A157" s="16" t="n"/>
      <c r="B157" s="9" t="n"/>
      <c r="C157" s="9" t="n"/>
      <c r="D157" s="9" t="n"/>
      <c r="E157" s="8" t="n"/>
      <c r="F157" s="9" t="n"/>
      <c r="G157" s="9">
        <f>IF(OR(A157="",B157=""),"",IF(E157="",SUMIFS('출력일보'!$F$4:$F$3003,'출력일보'!$C$4:$C$3003,B157,'출력일보'!$A$4:$A$3003,"&gt;="&amp;DATE(YEAR(A157),MONTH(A157),1),'출력일보'!$A$4:$A$3003,"&lt;"&amp;DATE(YEAR(A157),MONTH(A157)+1,1)),SUMIFS('출력일보'!$F$4:$F$3003,'출력일보'!$C$4:$C$3003,B157,'출력일보'!$B$4:$B$3003,E157,'출력일보'!$A$4:$A$3003,"&gt;="&amp;DATE(YEAR(A157),MONTH(A157),1),'출력일보'!$A$4:$A$3003,"&lt;"&amp;DATE(YEAR(A157),MONTH(A157)+1,1))))</f>
        <v/>
      </c>
      <c r="H157" s="17">
        <f>IF(OR(F157="",G157=""),"",N(F157)-G157)</f>
        <v/>
      </c>
      <c r="I157" s="18" t="n"/>
      <c r="J157" s="18" t="n"/>
      <c r="K157" s="18">
        <f>IF(I157="","",I157-N(J157))</f>
        <v/>
      </c>
      <c r="L157" s="7" t="n"/>
      <c r="M157" s="7">
        <f>IF(OR(L157="",AND(D157&lt;&gt;"일용",D157&lt;&gt;"사업소득")),"",DATE(YEAR(L157),MONTH(L157)+2,0))</f>
        <v/>
      </c>
      <c r="N157" s="9" t="n"/>
      <c r="O157" s="8" t="n"/>
      <c r="P157" s="9">
        <f>IF(B157="","",IF(AND(H157&lt;&gt;"",H157&lt;&gt;0),"근무일수 ≠ 출력일보",IF(L157="","지급일 미기재",IF(AND(M157&lt;&gt;"",TODAY()&gt;M157,N157&lt;&gt;"반영"),"기한 지남 · 반영 확인",""))))</f>
        <v/>
      </c>
    </row>
    <row r="158">
      <c r="A158" s="16" t="n"/>
      <c r="B158" s="9" t="n"/>
      <c r="C158" s="9" t="n"/>
      <c r="D158" s="9" t="n"/>
      <c r="E158" s="8" t="n"/>
      <c r="F158" s="9" t="n"/>
      <c r="G158" s="9">
        <f>IF(OR(A158="",B158=""),"",IF(E158="",SUMIFS('출력일보'!$F$4:$F$3003,'출력일보'!$C$4:$C$3003,B158,'출력일보'!$A$4:$A$3003,"&gt;="&amp;DATE(YEAR(A158),MONTH(A158),1),'출력일보'!$A$4:$A$3003,"&lt;"&amp;DATE(YEAR(A158),MONTH(A158)+1,1)),SUMIFS('출력일보'!$F$4:$F$3003,'출력일보'!$C$4:$C$3003,B158,'출력일보'!$B$4:$B$3003,E158,'출력일보'!$A$4:$A$3003,"&gt;="&amp;DATE(YEAR(A158),MONTH(A158),1),'출력일보'!$A$4:$A$3003,"&lt;"&amp;DATE(YEAR(A158),MONTH(A158)+1,1))))</f>
        <v/>
      </c>
      <c r="H158" s="17">
        <f>IF(OR(F158="",G158=""),"",N(F158)-G158)</f>
        <v/>
      </c>
      <c r="I158" s="18" t="n"/>
      <c r="J158" s="18" t="n"/>
      <c r="K158" s="18">
        <f>IF(I158="","",I158-N(J158))</f>
        <v/>
      </c>
      <c r="L158" s="7" t="n"/>
      <c r="M158" s="7">
        <f>IF(OR(L158="",AND(D158&lt;&gt;"일용",D158&lt;&gt;"사업소득")),"",DATE(YEAR(L158),MONTH(L158)+2,0))</f>
        <v/>
      </c>
      <c r="N158" s="9" t="n"/>
      <c r="O158" s="8" t="n"/>
      <c r="P158" s="9">
        <f>IF(B158="","",IF(AND(H158&lt;&gt;"",H158&lt;&gt;0),"근무일수 ≠ 출력일보",IF(L158="","지급일 미기재",IF(AND(M158&lt;&gt;"",TODAY()&gt;M158,N158&lt;&gt;"반영"),"기한 지남 · 반영 확인",""))))</f>
        <v/>
      </c>
    </row>
    <row r="159">
      <c r="A159" s="16" t="n"/>
      <c r="B159" s="9" t="n"/>
      <c r="C159" s="9" t="n"/>
      <c r="D159" s="9" t="n"/>
      <c r="E159" s="8" t="n"/>
      <c r="F159" s="9" t="n"/>
      <c r="G159" s="9">
        <f>IF(OR(A159="",B159=""),"",IF(E159="",SUMIFS('출력일보'!$F$4:$F$3003,'출력일보'!$C$4:$C$3003,B159,'출력일보'!$A$4:$A$3003,"&gt;="&amp;DATE(YEAR(A159),MONTH(A159),1),'출력일보'!$A$4:$A$3003,"&lt;"&amp;DATE(YEAR(A159),MONTH(A159)+1,1)),SUMIFS('출력일보'!$F$4:$F$3003,'출력일보'!$C$4:$C$3003,B159,'출력일보'!$B$4:$B$3003,E159,'출력일보'!$A$4:$A$3003,"&gt;="&amp;DATE(YEAR(A159),MONTH(A159),1),'출력일보'!$A$4:$A$3003,"&lt;"&amp;DATE(YEAR(A159),MONTH(A159)+1,1))))</f>
        <v/>
      </c>
      <c r="H159" s="17">
        <f>IF(OR(F159="",G159=""),"",N(F159)-G159)</f>
        <v/>
      </c>
      <c r="I159" s="18" t="n"/>
      <c r="J159" s="18" t="n"/>
      <c r="K159" s="18">
        <f>IF(I159="","",I159-N(J159))</f>
        <v/>
      </c>
      <c r="L159" s="7" t="n"/>
      <c r="M159" s="7">
        <f>IF(OR(L159="",AND(D159&lt;&gt;"일용",D159&lt;&gt;"사업소득")),"",DATE(YEAR(L159),MONTH(L159)+2,0))</f>
        <v/>
      </c>
      <c r="N159" s="9" t="n"/>
      <c r="O159" s="8" t="n"/>
      <c r="P159" s="9">
        <f>IF(B159="","",IF(AND(H159&lt;&gt;"",H159&lt;&gt;0),"근무일수 ≠ 출력일보",IF(L159="","지급일 미기재",IF(AND(M159&lt;&gt;"",TODAY()&gt;M159,N159&lt;&gt;"반영"),"기한 지남 · 반영 확인",""))))</f>
        <v/>
      </c>
    </row>
    <row r="160">
      <c r="A160" s="16" t="n"/>
      <c r="B160" s="9" t="n"/>
      <c r="C160" s="9" t="n"/>
      <c r="D160" s="9" t="n"/>
      <c r="E160" s="8" t="n"/>
      <c r="F160" s="9" t="n"/>
      <c r="G160" s="9">
        <f>IF(OR(A160="",B160=""),"",IF(E160="",SUMIFS('출력일보'!$F$4:$F$3003,'출력일보'!$C$4:$C$3003,B160,'출력일보'!$A$4:$A$3003,"&gt;="&amp;DATE(YEAR(A160),MONTH(A160),1),'출력일보'!$A$4:$A$3003,"&lt;"&amp;DATE(YEAR(A160),MONTH(A160)+1,1)),SUMIFS('출력일보'!$F$4:$F$3003,'출력일보'!$C$4:$C$3003,B160,'출력일보'!$B$4:$B$3003,E160,'출력일보'!$A$4:$A$3003,"&gt;="&amp;DATE(YEAR(A160),MONTH(A160),1),'출력일보'!$A$4:$A$3003,"&lt;"&amp;DATE(YEAR(A160),MONTH(A160)+1,1))))</f>
        <v/>
      </c>
      <c r="H160" s="17">
        <f>IF(OR(F160="",G160=""),"",N(F160)-G160)</f>
        <v/>
      </c>
      <c r="I160" s="18" t="n"/>
      <c r="J160" s="18" t="n"/>
      <c r="K160" s="18">
        <f>IF(I160="","",I160-N(J160))</f>
        <v/>
      </c>
      <c r="L160" s="7" t="n"/>
      <c r="M160" s="7">
        <f>IF(OR(L160="",AND(D160&lt;&gt;"일용",D160&lt;&gt;"사업소득")),"",DATE(YEAR(L160),MONTH(L160)+2,0))</f>
        <v/>
      </c>
      <c r="N160" s="9" t="n"/>
      <c r="O160" s="8" t="n"/>
      <c r="P160" s="9">
        <f>IF(B160="","",IF(AND(H160&lt;&gt;"",H160&lt;&gt;0),"근무일수 ≠ 출력일보",IF(L160="","지급일 미기재",IF(AND(M160&lt;&gt;"",TODAY()&gt;M160,N160&lt;&gt;"반영"),"기한 지남 · 반영 확인",""))))</f>
        <v/>
      </c>
    </row>
    <row r="161">
      <c r="A161" s="16" t="n"/>
      <c r="B161" s="9" t="n"/>
      <c r="C161" s="9" t="n"/>
      <c r="D161" s="9" t="n"/>
      <c r="E161" s="8" t="n"/>
      <c r="F161" s="9" t="n"/>
      <c r="G161" s="9">
        <f>IF(OR(A161="",B161=""),"",IF(E161="",SUMIFS('출력일보'!$F$4:$F$3003,'출력일보'!$C$4:$C$3003,B161,'출력일보'!$A$4:$A$3003,"&gt;="&amp;DATE(YEAR(A161),MONTH(A161),1),'출력일보'!$A$4:$A$3003,"&lt;"&amp;DATE(YEAR(A161),MONTH(A161)+1,1)),SUMIFS('출력일보'!$F$4:$F$3003,'출력일보'!$C$4:$C$3003,B161,'출력일보'!$B$4:$B$3003,E161,'출력일보'!$A$4:$A$3003,"&gt;="&amp;DATE(YEAR(A161),MONTH(A161),1),'출력일보'!$A$4:$A$3003,"&lt;"&amp;DATE(YEAR(A161),MONTH(A161)+1,1))))</f>
        <v/>
      </c>
      <c r="H161" s="17">
        <f>IF(OR(F161="",G161=""),"",N(F161)-G161)</f>
        <v/>
      </c>
      <c r="I161" s="18" t="n"/>
      <c r="J161" s="18" t="n"/>
      <c r="K161" s="18">
        <f>IF(I161="","",I161-N(J161))</f>
        <v/>
      </c>
      <c r="L161" s="7" t="n"/>
      <c r="M161" s="7">
        <f>IF(OR(L161="",AND(D161&lt;&gt;"일용",D161&lt;&gt;"사업소득")),"",DATE(YEAR(L161),MONTH(L161)+2,0))</f>
        <v/>
      </c>
      <c r="N161" s="9" t="n"/>
      <c r="O161" s="8" t="n"/>
      <c r="P161" s="9">
        <f>IF(B161="","",IF(AND(H161&lt;&gt;"",H161&lt;&gt;0),"근무일수 ≠ 출력일보",IF(L161="","지급일 미기재",IF(AND(M161&lt;&gt;"",TODAY()&gt;M161,N161&lt;&gt;"반영"),"기한 지남 · 반영 확인",""))))</f>
        <v/>
      </c>
    </row>
    <row r="162">
      <c r="A162" s="16" t="n"/>
      <c r="B162" s="9" t="n"/>
      <c r="C162" s="9" t="n"/>
      <c r="D162" s="9" t="n"/>
      <c r="E162" s="8" t="n"/>
      <c r="F162" s="9" t="n"/>
      <c r="G162" s="9">
        <f>IF(OR(A162="",B162=""),"",IF(E162="",SUMIFS('출력일보'!$F$4:$F$3003,'출력일보'!$C$4:$C$3003,B162,'출력일보'!$A$4:$A$3003,"&gt;="&amp;DATE(YEAR(A162),MONTH(A162),1),'출력일보'!$A$4:$A$3003,"&lt;"&amp;DATE(YEAR(A162),MONTH(A162)+1,1)),SUMIFS('출력일보'!$F$4:$F$3003,'출력일보'!$C$4:$C$3003,B162,'출력일보'!$B$4:$B$3003,E162,'출력일보'!$A$4:$A$3003,"&gt;="&amp;DATE(YEAR(A162),MONTH(A162),1),'출력일보'!$A$4:$A$3003,"&lt;"&amp;DATE(YEAR(A162),MONTH(A162)+1,1))))</f>
        <v/>
      </c>
      <c r="H162" s="17">
        <f>IF(OR(F162="",G162=""),"",N(F162)-G162)</f>
        <v/>
      </c>
      <c r="I162" s="18" t="n"/>
      <c r="J162" s="18" t="n"/>
      <c r="K162" s="18">
        <f>IF(I162="","",I162-N(J162))</f>
        <v/>
      </c>
      <c r="L162" s="7" t="n"/>
      <c r="M162" s="7">
        <f>IF(OR(L162="",AND(D162&lt;&gt;"일용",D162&lt;&gt;"사업소득")),"",DATE(YEAR(L162),MONTH(L162)+2,0))</f>
        <v/>
      </c>
      <c r="N162" s="9" t="n"/>
      <c r="O162" s="8" t="n"/>
      <c r="P162" s="9">
        <f>IF(B162="","",IF(AND(H162&lt;&gt;"",H162&lt;&gt;0),"근무일수 ≠ 출력일보",IF(L162="","지급일 미기재",IF(AND(M162&lt;&gt;"",TODAY()&gt;M162,N162&lt;&gt;"반영"),"기한 지남 · 반영 확인",""))))</f>
        <v/>
      </c>
    </row>
    <row r="163">
      <c r="A163" s="16" t="n"/>
      <c r="B163" s="9" t="n"/>
      <c r="C163" s="9" t="n"/>
      <c r="D163" s="9" t="n"/>
      <c r="E163" s="8" t="n"/>
      <c r="F163" s="9" t="n"/>
      <c r="G163" s="9">
        <f>IF(OR(A163="",B163=""),"",IF(E163="",SUMIFS('출력일보'!$F$4:$F$3003,'출력일보'!$C$4:$C$3003,B163,'출력일보'!$A$4:$A$3003,"&gt;="&amp;DATE(YEAR(A163),MONTH(A163),1),'출력일보'!$A$4:$A$3003,"&lt;"&amp;DATE(YEAR(A163),MONTH(A163)+1,1)),SUMIFS('출력일보'!$F$4:$F$3003,'출력일보'!$C$4:$C$3003,B163,'출력일보'!$B$4:$B$3003,E163,'출력일보'!$A$4:$A$3003,"&gt;="&amp;DATE(YEAR(A163),MONTH(A163),1),'출력일보'!$A$4:$A$3003,"&lt;"&amp;DATE(YEAR(A163),MONTH(A163)+1,1))))</f>
        <v/>
      </c>
      <c r="H163" s="17">
        <f>IF(OR(F163="",G163=""),"",N(F163)-G163)</f>
        <v/>
      </c>
      <c r="I163" s="18" t="n"/>
      <c r="J163" s="18" t="n"/>
      <c r="K163" s="18">
        <f>IF(I163="","",I163-N(J163))</f>
        <v/>
      </c>
      <c r="L163" s="7" t="n"/>
      <c r="M163" s="7">
        <f>IF(OR(L163="",AND(D163&lt;&gt;"일용",D163&lt;&gt;"사업소득")),"",DATE(YEAR(L163),MONTH(L163)+2,0))</f>
        <v/>
      </c>
      <c r="N163" s="9" t="n"/>
      <c r="O163" s="8" t="n"/>
      <c r="P163" s="9">
        <f>IF(B163="","",IF(AND(H163&lt;&gt;"",H163&lt;&gt;0),"근무일수 ≠ 출력일보",IF(L163="","지급일 미기재",IF(AND(M163&lt;&gt;"",TODAY()&gt;M163,N163&lt;&gt;"반영"),"기한 지남 · 반영 확인",""))))</f>
        <v/>
      </c>
    </row>
    <row r="164">
      <c r="A164" s="16" t="n"/>
      <c r="B164" s="9" t="n"/>
      <c r="C164" s="9" t="n"/>
      <c r="D164" s="9" t="n"/>
      <c r="E164" s="8" t="n"/>
      <c r="F164" s="9" t="n"/>
      <c r="G164" s="9">
        <f>IF(OR(A164="",B164=""),"",IF(E164="",SUMIFS('출력일보'!$F$4:$F$3003,'출력일보'!$C$4:$C$3003,B164,'출력일보'!$A$4:$A$3003,"&gt;="&amp;DATE(YEAR(A164),MONTH(A164),1),'출력일보'!$A$4:$A$3003,"&lt;"&amp;DATE(YEAR(A164),MONTH(A164)+1,1)),SUMIFS('출력일보'!$F$4:$F$3003,'출력일보'!$C$4:$C$3003,B164,'출력일보'!$B$4:$B$3003,E164,'출력일보'!$A$4:$A$3003,"&gt;="&amp;DATE(YEAR(A164),MONTH(A164),1),'출력일보'!$A$4:$A$3003,"&lt;"&amp;DATE(YEAR(A164),MONTH(A164)+1,1))))</f>
        <v/>
      </c>
      <c r="H164" s="17">
        <f>IF(OR(F164="",G164=""),"",N(F164)-G164)</f>
        <v/>
      </c>
      <c r="I164" s="18" t="n"/>
      <c r="J164" s="18" t="n"/>
      <c r="K164" s="18">
        <f>IF(I164="","",I164-N(J164))</f>
        <v/>
      </c>
      <c r="L164" s="7" t="n"/>
      <c r="M164" s="7">
        <f>IF(OR(L164="",AND(D164&lt;&gt;"일용",D164&lt;&gt;"사업소득")),"",DATE(YEAR(L164),MONTH(L164)+2,0))</f>
        <v/>
      </c>
      <c r="N164" s="9" t="n"/>
      <c r="O164" s="8" t="n"/>
      <c r="P164" s="9">
        <f>IF(B164="","",IF(AND(H164&lt;&gt;"",H164&lt;&gt;0),"근무일수 ≠ 출력일보",IF(L164="","지급일 미기재",IF(AND(M164&lt;&gt;"",TODAY()&gt;M164,N164&lt;&gt;"반영"),"기한 지남 · 반영 확인",""))))</f>
        <v/>
      </c>
    </row>
    <row r="165">
      <c r="A165" s="16" t="n"/>
      <c r="B165" s="9" t="n"/>
      <c r="C165" s="9" t="n"/>
      <c r="D165" s="9" t="n"/>
      <c r="E165" s="8" t="n"/>
      <c r="F165" s="9" t="n"/>
      <c r="G165" s="9">
        <f>IF(OR(A165="",B165=""),"",IF(E165="",SUMIFS('출력일보'!$F$4:$F$3003,'출력일보'!$C$4:$C$3003,B165,'출력일보'!$A$4:$A$3003,"&gt;="&amp;DATE(YEAR(A165),MONTH(A165),1),'출력일보'!$A$4:$A$3003,"&lt;"&amp;DATE(YEAR(A165),MONTH(A165)+1,1)),SUMIFS('출력일보'!$F$4:$F$3003,'출력일보'!$C$4:$C$3003,B165,'출력일보'!$B$4:$B$3003,E165,'출력일보'!$A$4:$A$3003,"&gt;="&amp;DATE(YEAR(A165),MONTH(A165),1),'출력일보'!$A$4:$A$3003,"&lt;"&amp;DATE(YEAR(A165),MONTH(A165)+1,1))))</f>
        <v/>
      </c>
      <c r="H165" s="17">
        <f>IF(OR(F165="",G165=""),"",N(F165)-G165)</f>
        <v/>
      </c>
      <c r="I165" s="18" t="n"/>
      <c r="J165" s="18" t="n"/>
      <c r="K165" s="18">
        <f>IF(I165="","",I165-N(J165))</f>
        <v/>
      </c>
      <c r="L165" s="7" t="n"/>
      <c r="M165" s="7">
        <f>IF(OR(L165="",AND(D165&lt;&gt;"일용",D165&lt;&gt;"사업소득")),"",DATE(YEAR(L165),MONTH(L165)+2,0))</f>
        <v/>
      </c>
      <c r="N165" s="9" t="n"/>
      <c r="O165" s="8" t="n"/>
      <c r="P165" s="9">
        <f>IF(B165="","",IF(AND(H165&lt;&gt;"",H165&lt;&gt;0),"근무일수 ≠ 출력일보",IF(L165="","지급일 미기재",IF(AND(M165&lt;&gt;"",TODAY()&gt;M165,N165&lt;&gt;"반영"),"기한 지남 · 반영 확인",""))))</f>
        <v/>
      </c>
    </row>
    <row r="166">
      <c r="A166" s="16" t="n"/>
      <c r="B166" s="9" t="n"/>
      <c r="C166" s="9" t="n"/>
      <c r="D166" s="9" t="n"/>
      <c r="E166" s="8" t="n"/>
      <c r="F166" s="9" t="n"/>
      <c r="G166" s="9">
        <f>IF(OR(A166="",B166=""),"",IF(E166="",SUMIFS('출력일보'!$F$4:$F$3003,'출력일보'!$C$4:$C$3003,B166,'출력일보'!$A$4:$A$3003,"&gt;="&amp;DATE(YEAR(A166),MONTH(A166),1),'출력일보'!$A$4:$A$3003,"&lt;"&amp;DATE(YEAR(A166),MONTH(A166)+1,1)),SUMIFS('출력일보'!$F$4:$F$3003,'출력일보'!$C$4:$C$3003,B166,'출력일보'!$B$4:$B$3003,E166,'출력일보'!$A$4:$A$3003,"&gt;="&amp;DATE(YEAR(A166),MONTH(A166),1),'출력일보'!$A$4:$A$3003,"&lt;"&amp;DATE(YEAR(A166),MONTH(A166)+1,1))))</f>
        <v/>
      </c>
      <c r="H166" s="17">
        <f>IF(OR(F166="",G166=""),"",N(F166)-G166)</f>
        <v/>
      </c>
      <c r="I166" s="18" t="n"/>
      <c r="J166" s="18" t="n"/>
      <c r="K166" s="18">
        <f>IF(I166="","",I166-N(J166))</f>
        <v/>
      </c>
      <c r="L166" s="7" t="n"/>
      <c r="M166" s="7">
        <f>IF(OR(L166="",AND(D166&lt;&gt;"일용",D166&lt;&gt;"사업소득")),"",DATE(YEAR(L166),MONTH(L166)+2,0))</f>
        <v/>
      </c>
      <c r="N166" s="9" t="n"/>
      <c r="O166" s="8" t="n"/>
      <c r="P166" s="9">
        <f>IF(B166="","",IF(AND(H166&lt;&gt;"",H166&lt;&gt;0),"근무일수 ≠ 출력일보",IF(L166="","지급일 미기재",IF(AND(M166&lt;&gt;"",TODAY()&gt;M166,N166&lt;&gt;"반영"),"기한 지남 · 반영 확인",""))))</f>
        <v/>
      </c>
    </row>
    <row r="167">
      <c r="A167" s="16" t="n"/>
      <c r="B167" s="9" t="n"/>
      <c r="C167" s="9" t="n"/>
      <c r="D167" s="9" t="n"/>
      <c r="E167" s="8" t="n"/>
      <c r="F167" s="9" t="n"/>
      <c r="G167" s="9">
        <f>IF(OR(A167="",B167=""),"",IF(E167="",SUMIFS('출력일보'!$F$4:$F$3003,'출력일보'!$C$4:$C$3003,B167,'출력일보'!$A$4:$A$3003,"&gt;="&amp;DATE(YEAR(A167),MONTH(A167),1),'출력일보'!$A$4:$A$3003,"&lt;"&amp;DATE(YEAR(A167),MONTH(A167)+1,1)),SUMIFS('출력일보'!$F$4:$F$3003,'출력일보'!$C$4:$C$3003,B167,'출력일보'!$B$4:$B$3003,E167,'출력일보'!$A$4:$A$3003,"&gt;="&amp;DATE(YEAR(A167),MONTH(A167),1),'출력일보'!$A$4:$A$3003,"&lt;"&amp;DATE(YEAR(A167),MONTH(A167)+1,1))))</f>
        <v/>
      </c>
      <c r="H167" s="17">
        <f>IF(OR(F167="",G167=""),"",N(F167)-G167)</f>
        <v/>
      </c>
      <c r="I167" s="18" t="n"/>
      <c r="J167" s="18" t="n"/>
      <c r="K167" s="18">
        <f>IF(I167="","",I167-N(J167))</f>
        <v/>
      </c>
      <c r="L167" s="7" t="n"/>
      <c r="M167" s="7">
        <f>IF(OR(L167="",AND(D167&lt;&gt;"일용",D167&lt;&gt;"사업소득")),"",DATE(YEAR(L167),MONTH(L167)+2,0))</f>
        <v/>
      </c>
      <c r="N167" s="9" t="n"/>
      <c r="O167" s="8" t="n"/>
      <c r="P167" s="9">
        <f>IF(B167="","",IF(AND(H167&lt;&gt;"",H167&lt;&gt;0),"근무일수 ≠ 출력일보",IF(L167="","지급일 미기재",IF(AND(M167&lt;&gt;"",TODAY()&gt;M167,N167&lt;&gt;"반영"),"기한 지남 · 반영 확인",""))))</f>
        <v/>
      </c>
    </row>
    <row r="168">
      <c r="A168" s="16" t="n"/>
      <c r="B168" s="9" t="n"/>
      <c r="C168" s="9" t="n"/>
      <c r="D168" s="9" t="n"/>
      <c r="E168" s="8" t="n"/>
      <c r="F168" s="9" t="n"/>
      <c r="G168" s="9">
        <f>IF(OR(A168="",B168=""),"",IF(E168="",SUMIFS('출력일보'!$F$4:$F$3003,'출력일보'!$C$4:$C$3003,B168,'출력일보'!$A$4:$A$3003,"&gt;="&amp;DATE(YEAR(A168),MONTH(A168),1),'출력일보'!$A$4:$A$3003,"&lt;"&amp;DATE(YEAR(A168),MONTH(A168)+1,1)),SUMIFS('출력일보'!$F$4:$F$3003,'출력일보'!$C$4:$C$3003,B168,'출력일보'!$B$4:$B$3003,E168,'출력일보'!$A$4:$A$3003,"&gt;="&amp;DATE(YEAR(A168),MONTH(A168),1),'출력일보'!$A$4:$A$3003,"&lt;"&amp;DATE(YEAR(A168),MONTH(A168)+1,1))))</f>
        <v/>
      </c>
      <c r="H168" s="17">
        <f>IF(OR(F168="",G168=""),"",N(F168)-G168)</f>
        <v/>
      </c>
      <c r="I168" s="18" t="n"/>
      <c r="J168" s="18" t="n"/>
      <c r="K168" s="18">
        <f>IF(I168="","",I168-N(J168))</f>
        <v/>
      </c>
      <c r="L168" s="7" t="n"/>
      <c r="M168" s="7">
        <f>IF(OR(L168="",AND(D168&lt;&gt;"일용",D168&lt;&gt;"사업소득")),"",DATE(YEAR(L168),MONTH(L168)+2,0))</f>
        <v/>
      </c>
      <c r="N168" s="9" t="n"/>
      <c r="O168" s="8" t="n"/>
      <c r="P168" s="9">
        <f>IF(B168="","",IF(AND(H168&lt;&gt;"",H168&lt;&gt;0),"근무일수 ≠ 출력일보",IF(L168="","지급일 미기재",IF(AND(M168&lt;&gt;"",TODAY()&gt;M168,N168&lt;&gt;"반영"),"기한 지남 · 반영 확인",""))))</f>
        <v/>
      </c>
    </row>
    <row r="169">
      <c r="A169" s="16" t="n"/>
      <c r="B169" s="9" t="n"/>
      <c r="C169" s="9" t="n"/>
      <c r="D169" s="9" t="n"/>
      <c r="E169" s="8" t="n"/>
      <c r="F169" s="9" t="n"/>
      <c r="G169" s="9">
        <f>IF(OR(A169="",B169=""),"",IF(E169="",SUMIFS('출력일보'!$F$4:$F$3003,'출력일보'!$C$4:$C$3003,B169,'출력일보'!$A$4:$A$3003,"&gt;="&amp;DATE(YEAR(A169),MONTH(A169),1),'출력일보'!$A$4:$A$3003,"&lt;"&amp;DATE(YEAR(A169),MONTH(A169)+1,1)),SUMIFS('출력일보'!$F$4:$F$3003,'출력일보'!$C$4:$C$3003,B169,'출력일보'!$B$4:$B$3003,E169,'출력일보'!$A$4:$A$3003,"&gt;="&amp;DATE(YEAR(A169),MONTH(A169),1),'출력일보'!$A$4:$A$3003,"&lt;"&amp;DATE(YEAR(A169),MONTH(A169)+1,1))))</f>
        <v/>
      </c>
      <c r="H169" s="17">
        <f>IF(OR(F169="",G169=""),"",N(F169)-G169)</f>
        <v/>
      </c>
      <c r="I169" s="18" t="n"/>
      <c r="J169" s="18" t="n"/>
      <c r="K169" s="18">
        <f>IF(I169="","",I169-N(J169))</f>
        <v/>
      </c>
      <c r="L169" s="7" t="n"/>
      <c r="M169" s="7">
        <f>IF(OR(L169="",AND(D169&lt;&gt;"일용",D169&lt;&gt;"사업소득")),"",DATE(YEAR(L169),MONTH(L169)+2,0))</f>
        <v/>
      </c>
      <c r="N169" s="9" t="n"/>
      <c r="O169" s="8" t="n"/>
      <c r="P169" s="9">
        <f>IF(B169="","",IF(AND(H169&lt;&gt;"",H169&lt;&gt;0),"근무일수 ≠ 출력일보",IF(L169="","지급일 미기재",IF(AND(M169&lt;&gt;"",TODAY()&gt;M169,N169&lt;&gt;"반영"),"기한 지남 · 반영 확인",""))))</f>
        <v/>
      </c>
    </row>
    <row r="170">
      <c r="A170" s="16" t="n"/>
      <c r="B170" s="9" t="n"/>
      <c r="C170" s="9" t="n"/>
      <c r="D170" s="9" t="n"/>
      <c r="E170" s="8" t="n"/>
      <c r="F170" s="9" t="n"/>
      <c r="G170" s="9">
        <f>IF(OR(A170="",B170=""),"",IF(E170="",SUMIFS('출력일보'!$F$4:$F$3003,'출력일보'!$C$4:$C$3003,B170,'출력일보'!$A$4:$A$3003,"&gt;="&amp;DATE(YEAR(A170),MONTH(A170),1),'출력일보'!$A$4:$A$3003,"&lt;"&amp;DATE(YEAR(A170),MONTH(A170)+1,1)),SUMIFS('출력일보'!$F$4:$F$3003,'출력일보'!$C$4:$C$3003,B170,'출력일보'!$B$4:$B$3003,E170,'출력일보'!$A$4:$A$3003,"&gt;="&amp;DATE(YEAR(A170),MONTH(A170),1),'출력일보'!$A$4:$A$3003,"&lt;"&amp;DATE(YEAR(A170),MONTH(A170)+1,1))))</f>
        <v/>
      </c>
      <c r="H170" s="17">
        <f>IF(OR(F170="",G170=""),"",N(F170)-G170)</f>
        <v/>
      </c>
      <c r="I170" s="18" t="n"/>
      <c r="J170" s="18" t="n"/>
      <c r="K170" s="18">
        <f>IF(I170="","",I170-N(J170))</f>
        <v/>
      </c>
      <c r="L170" s="7" t="n"/>
      <c r="M170" s="7">
        <f>IF(OR(L170="",AND(D170&lt;&gt;"일용",D170&lt;&gt;"사업소득")),"",DATE(YEAR(L170),MONTH(L170)+2,0))</f>
        <v/>
      </c>
      <c r="N170" s="9" t="n"/>
      <c r="O170" s="8" t="n"/>
      <c r="P170" s="9">
        <f>IF(B170="","",IF(AND(H170&lt;&gt;"",H170&lt;&gt;0),"근무일수 ≠ 출력일보",IF(L170="","지급일 미기재",IF(AND(M170&lt;&gt;"",TODAY()&gt;M170,N170&lt;&gt;"반영"),"기한 지남 · 반영 확인",""))))</f>
        <v/>
      </c>
    </row>
    <row r="171">
      <c r="A171" s="16" t="n"/>
      <c r="B171" s="9" t="n"/>
      <c r="C171" s="9" t="n"/>
      <c r="D171" s="9" t="n"/>
      <c r="E171" s="8" t="n"/>
      <c r="F171" s="9" t="n"/>
      <c r="G171" s="9">
        <f>IF(OR(A171="",B171=""),"",IF(E171="",SUMIFS('출력일보'!$F$4:$F$3003,'출력일보'!$C$4:$C$3003,B171,'출력일보'!$A$4:$A$3003,"&gt;="&amp;DATE(YEAR(A171),MONTH(A171),1),'출력일보'!$A$4:$A$3003,"&lt;"&amp;DATE(YEAR(A171),MONTH(A171)+1,1)),SUMIFS('출력일보'!$F$4:$F$3003,'출력일보'!$C$4:$C$3003,B171,'출력일보'!$B$4:$B$3003,E171,'출력일보'!$A$4:$A$3003,"&gt;="&amp;DATE(YEAR(A171),MONTH(A171),1),'출력일보'!$A$4:$A$3003,"&lt;"&amp;DATE(YEAR(A171),MONTH(A171)+1,1))))</f>
        <v/>
      </c>
      <c r="H171" s="17">
        <f>IF(OR(F171="",G171=""),"",N(F171)-G171)</f>
        <v/>
      </c>
      <c r="I171" s="18" t="n"/>
      <c r="J171" s="18" t="n"/>
      <c r="K171" s="18">
        <f>IF(I171="","",I171-N(J171))</f>
        <v/>
      </c>
      <c r="L171" s="7" t="n"/>
      <c r="M171" s="7">
        <f>IF(OR(L171="",AND(D171&lt;&gt;"일용",D171&lt;&gt;"사업소득")),"",DATE(YEAR(L171),MONTH(L171)+2,0))</f>
        <v/>
      </c>
      <c r="N171" s="9" t="n"/>
      <c r="O171" s="8" t="n"/>
      <c r="P171" s="9">
        <f>IF(B171="","",IF(AND(H171&lt;&gt;"",H171&lt;&gt;0),"근무일수 ≠ 출력일보",IF(L171="","지급일 미기재",IF(AND(M171&lt;&gt;"",TODAY()&gt;M171,N171&lt;&gt;"반영"),"기한 지남 · 반영 확인",""))))</f>
        <v/>
      </c>
    </row>
    <row r="172">
      <c r="A172" s="16" t="n"/>
      <c r="B172" s="9" t="n"/>
      <c r="C172" s="9" t="n"/>
      <c r="D172" s="9" t="n"/>
      <c r="E172" s="8" t="n"/>
      <c r="F172" s="9" t="n"/>
      <c r="G172" s="9">
        <f>IF(OR(A172="",B172=""),"",IF(E172="",SUMIFS('출력일보'!$F$4:$F$3003,'출력일보'!$C$4:$C$3003,B172,'출력일보'!$A$4:$A$3003,"&gt;="&amp;DATE(YEAR(A172),MONTH(A172),1),'출력일보'!$A$4:$A$3003,"&lt;"&amp;DATE(YEAR(A172),MONTH(A172)+1,1)),SUMIFS('출력일보'!$F$4:$F$3003,'출력일보'!$C$4:$C$3003,B172,'출력일보'!$B$4:$B$3003,E172,'출력일보'!$A$4:$A$3003,"&gt;="&amp;DATE(YEAR(A172),MONTH(A172),1),'출력일보'!$A$4:$A$3003,"&lt;"&amp;DATE(YEAR(A172),MONTH(A172)+1,1))))</f>
        <v/>
      </c>
      <c r="H172" s="17">
        <f>IF(OR(F172="",G172=""),"",N(F172)-G172)</f>
        <v/>
      </c>
      <c r="I172" s="18" t="n"/>
      <c r="J172" s="18" t="n"/>
      <c r="K172" s="18">
        <f>IF(I172="","",I172-N(J172))</f>
        <v/>
      </c>
      <c r="L172" s="7" t="n"/>
      <c r="M172" s="7">
        <f>IF(OR(L172="",AND(D172&lt;&gt;"일용",D172&lt;&gt;"사업소득")),"",DATE(YEAR(L172),MONTH(L172)+2,0))</f>
        <v/>
      </c>
      <c r="N172" s="9" t="n"/>
      <c r="O172" s="8" t="n"/>
      <c r="P172" s="9">
        <f>IF(B172="","",IF(AND(H172&lt;&gt;"",H172&lt;&gt;0),"근무일수 ≠ 출력일보",IF(L172="","지급일 미기재",IF(AND(M172&lt;&gt;"",TODAY()&gt;M172,N172&lt;&gt;"반영"),"기한 지남 · 반영 확인",""))))</f>
        <v/>
      </c>
    </row>
    <row r="173">
      <c r="A173" s="16" t="n"/>
      <c r="B173" s="9" t="n"/>
      <c r="C173" s="9" t="n"/>
      <c r="D173" s="9" t="n"/>
      <c r="E173" s="8" t="n"/>
      <c r="F173" s="9" t="n"/>
      <c r="G173" s="9">
        <f>IF(OR(A173="",B173=""),"",IF(E173="",SUMIFS('출력일보'!$F$4:$F$3003,'출력일보'!$C$4:$C$3003,B173,'출력일보'!$A$4:$A$3003,"&gt;="&amp;DATE(YEAR(A173),MONTH(A173),1),'출력일보'!$A$4:$A$3003,"&lt;"&amp;DATE(YEAR(A173),MONTH(A173)+1,1)),SUMIFS('출력일보'!$F$4:$F$3003,'출력일보'!$C$4:$C$3003,B173,'출력일보'!$B$4:$B$3003,E173,'출력일보'!$A$4:$A$3003,"&gt;="&amp;DATE(YEAR(A173),MONTH(A173),1),'출력일보'!$A$4:$A$3003,"&lt;"&amp;DATE(YEAR(A173),MONTH(A173)+1,1))))</f>
        <v/>
      </c>
      <c r="H173" s="17">
        <f>IF(OR(F173="",G173=""),"",N(F173)-G173)</f>
        <v/>
      </c>
      <c r="I173" s="18" t="n"/>
      <c r="J173" s="18" t="n"/>
      <c r="K173" s="18">
        <f>IF(I173="","",I173-N(J173))</f>
        <v/>
      </c>
      <c r="L173" s="7" t="n"/>
      <c r="M173" s="7">
        <f>IF(OR(L173="",AND(D173&lt;&gt;"일용",D173&lt;&gt;"사업소득")),"",DATE(YEAR(L173),MONTH(L173)+2,0))</f>
        <v/>
      </c>
      <c r="N173" s="9" t="n"/>
      <c r="O173" s="8" t="n"/>
      <c r="P173" s="9">
        <f>IF(B173="","",IF(AND(H173&lt;&gt;"",H173&lt;&gt;0),"근무일수 ≠ 출력일보",IF(L173="","지급일 미기재",IF(AND(M173&lt;&gt;"",TODAY()&gt;M173,N173&lt;&gt;"반영"),"기한 지남 · 반영 확인",""))))</f>
        <v/>
      </c>
    </row>
    <row r="174">
      <c r="A174" s="16" t="n"/>
      <c r="B174" s="9" t="n"/>
      <c r="C174" s="9" t="n"/>
      <c r="D174" s="9" t="n"/>
      <c r="E174" s="8" t="n"/>
      <c r="F174" s="9" t="n"/>
      <c r="G174" s="9">
        <f>IF(OR(A174="",B174=""),"",IF(E174="",SUMIFS('출력일보'!$F$4:$F$3003,'출력일보'!$C$4:$C$3003,B174,'출력일보'!$A$4:$A$3003,"&gt;="&amp;DATE(YEAR(A174),MONTH(A174),1),'출력일보'!$A$4:$A$3003,"&lt;"&amp;DATE(YEAR(A174),MONTH(A174)+1,1)),SUMIFS('출력일보'!$F$4:$F$3003,'출력일보'!$C$4:$C$3003,B174,'출력일보'!$B$4:$B$3003,E174,'출력일보'!$A$4:$A$3003,"&gt;="&amp;DATE(YEAR(A174),MONTH(A174),1),'출력일보'!$A$4:$A$3003,"&lt;"&amp;DATE(YEAR(A174),MONTH(A174)+1,1))))</f>
        <v/>
      </c>
      <c r="H174" s="17">
        <f>IF(OR(F174="",G174=""),"",N(F174)-G174)</f>
        <v/>
      </c>
      <c r="I174" s="18" t="n"/>
      <c r="J174" s="18" t="n"/>
      <c r="K174" s="18">
        <f>IF(I174="","",I174-N(J174))</f>
        <v/>
      </c>
      <c r="L174" s="7" t="n"/>
      <c r="M174" s="7">
        <f>IF(OR(L174="",AND(D174&lt;&gt;"일용",D174&lt;&gt;"사업소득")),"",DATE(YEAR(L174),MONTH(L174)+2,0))</f>
        <v/>
      </c>
      <c r="N174" s="9" t="n"/>
      <c r="O174" s="8" t="n"/>
      <c r="P174" s="9">
        <f>IF(B174="","",IF(AND(H174&lt;&gt;"",H174&lt;&gt;0),"근무일수 ≠ 출력일보",IF(L174="","지급일 미기재",IF(AND(M174&lt;&gt;"",TODAY()&gt;M174,N174&lt;&gt;"반영"),"기한 지남 · 반영 확인",""))))</f>
        <v/>
      </c>
    </row>
    <row r="175">
      <c r="A175" s="16" t="n"/>
      <c r="B175" s="9" t="n"/>
      <c r="C175" s="9" t="n"/>
      <c r="D175" s="9" t="n"/>
      <c r="E175" s="8" t="n"/>
      <c r="F175" s="9" t="n"/>
      <c r="G175" s="9">
        <f>IF(OR(A175="",B175=""),"",IF(E175="",SUMIFS('출력일보'!$F$4:$F$3003,'출력일보'!$C$4:$C$3003,B175,'출력일보'!$A$4:$A$3003,"&gt;="&amp;DATE(YEAR(A175),MONTH(A175),1),'출력일보'!$A$4:$A$3003,"&lt;"&amp;DATE(YEAR(A175),MONTH(A175)+1,1)),SUMIFS('출력일보'!$F$4:$F$3003,'출력일보'!$C$4:$C$3003,B175,'출력일보'!$B$4:$B$3003,E175,'출력일보'!$A$4:$A$3003,"&gt;="&amp;DATE(YEAR(A175),MONTH(A175),1),'출력일보'!$A$4:$A$3003,"&lt;"&amp;DATE(YEAR(A175),MONTH(A175)+1,1))))</f>
        <v/>
      </c>
      <c r="H175" s="17">
        <f>IF(OR(F175="",G175=""),"",N(F175)-G175)</f>
        <v/>
      </c>
      <c r="I175" s="18" t="n"/>
      <c r="J175" s="18" t="n"/>
      <c r="K175" s="18">
        <f>IF(I175="","",I175-N(J175))</f>
        <v/>
      </c>
      <c r="L175" s="7" t="n"/>
      <c r="M175" s="7">
        <f>IF(OR(L175="",AND(D175&lt;&gt;"일용",D175&lt;&gt;"사업소득")),"",DATE(YEAR(L175),MONTH(L175)+2,0))</f>
        <v/>
      </c>
      <c r="N175" s="9" t="n"/>
      <c r="O175" s="8" t="n"/>
      <c r="P175" s="9">
        <f>IF(B175="","",IF(AND(H175&lt;&gt;"",H175&lt;&gt;0),"근무일수 ≠ 출력일보",IF(L175="","지급일 미기재",IF(AND(M175&lt;&gt;"",TODAY()&gt;M175,N175&lt;&gt;"반영"),"기한 지남 · 반영 확인",""))))</f>
        <v/>
      </c>
    </row>
    <row r="176">
      <c r="A176" s="16" t="n"/>
      <c r="B176" s="9" t="n"/>
      <c r="C176" s="9" t="n"/>
      <c r="D176" s="9" t="n"/>
      <c r="E176" s="8" t="n"/>
      <c r="F176" s="9" t="n"/>
      <c r="G176" s="9">
        <f>IF(OR(A176="",B176=""),"",IF(E176="",SUMIFS('출력일보'!$F$4:$F$3003,'출력일보'!$C$4:$C$3003,B176,'출력일보'!$A$4:$A$3003,"&gt;="&amp;DATE(YEAR(A176),MONTH(A176),1),'출력일보'!$A$4:$A$3003,"&lt;"&amp;DATE(YEAR(A176),MONTH(A176)+1,1)),SUMIFS('출력일보'!$F$4:$F$3003,'출력일보'!$C$4:$C$3003,B176,'출력일보'!$B$4:$B$3003,E176,'출력일보'!$A$4:$A$3003,"&gt;="&amp;DATE(YEAR(A176),MONTH(A176),1),'출력일보'!$A$4:$A$3003,"&lt;"&amp;DATE(YEAR(A176),MONTH(A176)+1,1))))</f>
        <v/>
      </c>
      <c r="H176" s="17">
        <f>IF(OR(F176="",G176=""),"",N(F176)-G176)</f>
        <v/>
      </c>
      <c r="I176" s="18" t="n"/>
      <c r="J176" s="18" t="n"/>
      <c r="K176" s="18">
        <f>IF(I176="","",I176-N(J176))</f>
        <v/>
      </c>
      <c r="L176" s="7" t="n"/>
      <c r="M176" s="7">
        <f>IF(OR(L176="",AND(D176&lt;&gt;"일용",D176&lt;&gt;"사업소득")),"",DATE(YEAR(L176),MONTH(L176)+2,0))</f>
        <v/>
      </c>
      <c r="N176" s="9" t="n"/>
      <c r="O176" s="8" t="n"/>
      <c r="P176" s="9">
        <f>IF(B176="","",IF(AND(H176&lt;&gt;"",H176&lt;&gt;0),"근무일수 ≠ 출력일보",IF(L176="","지급일 미기재",IF(AND(M176&lt;&gt;"",TODAY()&gt;M176,N176&lt;&gt;"반영"),"기한 지남 · 반영 확인",""))))</f>
        <v/>
      </c>
    </row>
    <row r="177">
      <c r="A177" s="16" t="n"/>
      <c r="B177" s="9" t="n"/>
      <c r="C177" s="9" t="n"/>
      <c r="D177" s="9" t="n"/>
      <c r="E177" s="8" t="n"/>
      <c r="F177" s="9" t="n"/>
      <c r="G177" s="9">
        <f>IF(OR(A177="",B177=""),"",IF(E177="",SUMIFS('출력일보'!$F$4:$F$3003,'출력일보'!$C$4:$C$3003,B177,'출력일보'!$A$4:$A$3003,"&gt;="&amp;DATE(YEAR(A177),MONTH(A177),1),'출력일보'!$A$4:$A$3003,"&lt;"&amp;DATE(YEAR(A177),MONTH(A177)+1,1)),SUMIFS('출력일보'!$F$4:$F$3003,'출력일보'!$C$4:$C$3003,B177,'출력일보'!$B$4:$B$3003,E177,'출력일보'!$A$4:$A$3003,"&gt;="&amp;DATE(YEAR(A177),MONTH(A177),1),'출력일보'!$A$4:$A$3003,"&lt;"&amp;DATE(YEAR(A177),MONTH(A177)+1,1))))</f>
        <v/>
      </c>
      <c r="H177" s="17">
        <f>IF(OR(F177="",G177=""),"",N(F177)-G177)</f>
        <v/>
      </c>
      <c r="I177" s="18" t="n"/>
      <c r="J177" s="18" t="n"/>
      <c r="K177" s="18">
        <f>IF(I177="","",I177-N(J177))</f>
        <v/>
      </c>
      <c r="L177" s="7" t="n"/>
      <c r="M177" s="7">
        <f>IF(OR(L177="",AND(D177&lt;&gt;"일용",D177&lt;&gt;"사업소득")),"",DATE(YEAR(L177),MONTH(L177)+2,0))</f>
        <v/>
      </c>
      <c r="N177" s="9" t="n"/>
      <c r="O177" s="8" t="n"/>
      <c r="P177" s="9">
        <f>IF(B177="","",IF(AND(H177&lt;&gt;"",H177&lt;&gt;0),"근무일수 ≠ 출력일보",IF(L177="","지급일 미기재",IF(AND(M177&lt;&gt;"",TODAY()&gt;M177,N177&lt;&gt;"반영"),"기한 지남 · 반영 확인",""))))</f>
        <v/>
      </c>
    </row>
    <row r="178">
      <c r="A178" s="16" t="n"/>
      <c r="B178" s="9" t="n"/>
      <c r="C178" s="9" t="n"/>
      <c r="D178" s="9" t="n"/>
      <c r="E178" s="8" t="n"/>
      <c r="F178" s="9" t="n"/>
      <c r="G178" s="9">
        <f>IF(OR(A178="",B178=""),"",IF(E178="",SUMIFS('출력일보'!$F$4:$F$3003,'출력일보'!$C$4:$C$3003,B178,'출력일보'!$A$4:$A$3003,"&gt;="&amp;DATE(YEAR(A178),MONTH(A178),1),'출력일보'!$A$4:$A$3003,"&lt;"&amp;DATE(YEAR(A178),MONTH(A178)+1,1)),SUMIFS('출력일보'!$F$4:$F$3003,'출력일보'!$C$4:$C$3003,B178,'출력일보'!$B$4:$B$3003,E178,'출력일보'!$A$4:$A$3003,"&gt;="&amp;DATE(YEAR(A178),MONTH(A178),1),'출력일보'!$A$4:$A$3003,"&lt;"&amp;DATE(YEAR(A178),MONTH(A178)+1,1))))</f>
        <v/>
      </c>
      <c r="H178" s="17">
        <f>IF(OR(F178="",G178=""),"",N(F178)-G178)</f>
        <v/>
      </c>
      <c r="I178" s="18" t="n"/>
      <c r="J178" s="18" t="n"/>
      <c r="K178" s="18">
        <f>IF(I178="","",I178-N(J178))</f>
        <v/>
      </c>
      <c r="L178" s="7" t="n"/>
      <c r="M178" s="7">
        <f>IF(OR(L178="",AND(D178&lt;&gt;"일용",D178&lt;&gt;"사업소득")),"",DATE(YEAR(L178),MONTH(L178)+2,0))</f>
        <v/>
      </c>
      <c r="N178" s="9" t="n"/>
      <c r="O178" s="8" t="n"/>
      <c r="P178" s="9">
        <f>IF(B178="","",IF(AND(H178&lt;&gt;"",H178&lt;&gt;0),"근무일수 ≠ 출력일보",IF(L178="","지급일 미기재",IF(AND(M178&lt;&gt;"",TODAY()&gt;M178,N178&lt;&gt;"반영"),"기한 지남 · 반영 확인",""))))</f>
        <v/>
      </c>
    </row>
    <row r="179">
      <c r="A179" s="16" t="n"/>
      <c r="B179" s="9" t="n"/>
      <c r="C179" s="9" t="n"/>
      <c r="D179" s="9" t="n"/>
      <c r="E179" s="8" t="n"/>
      <c r="F179" s="9" t="n"/>
      <c r="G179" s="9">
        <f>IF(OR(A179="",B179=""),"",IF(E179="",SUMIFS('출력일보'!$F$4:$F$3003,'출력일보'!$C$4:$C$3003,B179,'출력일보'!$A$4:$A$3003,"&gt;="&amp;DATE(YEAR(A179),MONTH(A179),1),'출력일보'!$A$4:$A$3003,"&lt;"&amp;DATE(YEAR(A179),MONTH(A179)+1,1)),SUMIFS('출력일보'!$F$4:$F$3003,'출력일보'!$C$4:$C$3003,B179,'출력일보'!$B$4:$B$3003,E179,'출력일보'!$A$4:$A$3003,"&gt;="&amp;DATE(YEAR(A179),MONTH(A179),1),'출력일보'!$A$4:$A$3003,"&lt;"&amp;DATE(YEAR(A179),MONTH(A179)+1,1))))</f>
        <v/>
      </c>
      <c r="H179" s="17">
        <f>IF(OR(F179="",G179=""),"",N(F179)-G179)</f>
        <v/>
      </c>
      <c r="I179" s="18" t="n"/>
      <c r="J179" s="18" t="n"/>
      <c r="K179" s="18">
        <f>IF(I179="","",I179-N(J179))</f>
        <v/>
      </c>
      <c r="L179" s="7" t="n"/>
      <c r="M179" s="7">
        <f>IF(OR(L179="",AND(D179&lt;&gt;"일용",D179&lt;&gt;"사업소득")),"",DATE(YEAR(L179),MONTH(L179)+2,0))</f>
        <v/>
      </c>
      <c r="N179" s="9" t="n"/>
      <c r="O179" s="8" t="n"/>
      <c r="P179" s="9">
        <f>IF(B179="","",IF(AND(H179&lt;&gt;"",H179&lt;&gt;0),"근무일수 ≠ 출력일보",IF(L179="","지급일 미기재",IF(AND(M179&lt;&gt;"",TODAY()&gt;M179,N179&lt;&gt;"반영"),"기한 지남 · 반영 확인",""))))</f>
        <v/>
      </c>
    </row>
    <row r="180">
      <c r="A180" s="16" t="n"/>
      <c r="B180" s="9" t="n"/>
      <c r="C180" s="9" t="n"/>
      <c r="D180" s="9" t="n"/>
      <c r="E180" s="8" t="n"/>
      <c r="F180" s="9" t="n"/>
      <c r="G180" s="9">
        <f>IF(OR(A180="",B180=""),"",IF(E180="",SUMIFS('출력일보'!$F$4:$F$3003,'출력일보'!$C$4:$C$3003,B180,'출력일보'!$A$4:$A$3003,"&gt;="&amp;DATE(YEAR(A180),MONTH(A180),1),'출력일보'!$A$4:$A$3003,"&lt;"&amp;DATE(YEAR(A180),MONTH(A180)+1,1)),SUMIFS('출력일보'!$F$4:$F$3003,'출력일보'!$C$4:$C$3003,B180,'출력일보'!$B$4:$B$3003,E180,'출력일보'!$A$4:$A$3003,"&gt;="&amp;DATE(YEAR(A180),MONTH(A180),1),'출력일보'!$A$4:$A$3003,"&lt;"&amp;DATE(YEAR(A180),MONTH(A180)+1,1))))</f>
        <v/>
      </c>
      <c r="H180" s="17">
        <f>IF(OR(F180="",G180=""),"",N(F180)-G180)</f>
        <v/>
      </c>
      <c r="I180" s="18" t="n"/>
      <c r="J180" s="18" t="n"/>
      <c r="K180" s="18">
        <f>IF(I180="","",I180-N(J180))</f>
        <v/>
      </c>
      <c r="L180" s="7" t="n"/>
      <c r="M180" s="7">
        <f>IF(OR(L180="",AND(D180&lt;&gt;"일용",D180&lt;&gt;"사업소득")),"",DATE(YEAR(L180),MONTH(L180)+2,0))</f>
        <v/>
      </c>
      <c r="N180" s="9" t="n"/>
      <c r="O180" s="8" t="n"/>
      <c r="P180" s="9">
        <f>IF(B180="","",IF(AND(H180&lt;&gt;"",H180&lt;&gt;0),"근무일수 ≠ 출력일보",IF(L180="","지급일 미기재",IF(AND(M180&lt;&gt;"",TODAY()&gt;M180,N180&lt;&gt;"반영"),"기한 지남 · 반영 확인",""))))</f>
        <v/>
      </c>
    </row>
    <row r="181">
      <c r="A181" s="16" t="n"/>
      <c r="B181" s="9" t="n"/>
      <c r="C181" s="9" t="n"/>
      <c r="D181" s="9" t="n"/>
      <c r="E181" s="8" t="n"/>
      <c r="F181" s="9" t="n"/>
      <c r="G181" s="9">
        <f>IF(OR(A181="",B181=""),"",IF(E181="",SUMIFS('출력일보'!$F$4:$F$3003,'출력일보'!$C$4:$C$3003,B181,'출력일보'!$A$4:$A$3003,"&gt;="&amp;DATE(YEAR(A181),MONTH(A181),1),'출력일보'!$A$4:$A$3003,"&lt;"&amp;DATE(YEAR(A181),MONTH(A181)+1,1)),SUMIFS('출력일보'!$F$4:$F$3003,'출력일보'!$C$4:$C$3003,B181,'출력일보'!$B$4:$B$3003,E181,'출력일보'!$A$4:$A$3003,"&gt;="&amp;DATE(YEAR(A181),MONTH(A181),1),'출력일보'!$A$4:$A$3003,"&lt;"&amp;DATE(YEAR(A181),MONTH(A181)+1,1))))</f>
        <v/>
      </c>
      <c r="H181" s="17">
        <f>IF(OR(F181="",G181=""),"",N(F181)-G181)</f>
        <v/>
      </c>
      <c r="I181" s="18" t="n"/>
      <c r="J181" s="18" t="n"/>
      <c r="K181" s="18">
        <f>IF(I181="","",I181-N(J181))</f>
        <v/>
      </c>
      <c r="L181" s="7" t="n"/>
      <c r="M181" s="7">
        <f>IF(OR(L181="",AND(D181&lt;&gt;"일용",D181&lt;&gt;"사업소득")),"",DATE(YEAR(L181),MONTH(L181)+2,0))</f>
        <v/>
      </c>
      <c r="N181" s="9" t="n"/>
      <c r="O181" s="8" t="n"/>
      <c r="P181" s="9">
        <f>IF(B181="","",IF(AND(H181&lt;&gt;"",H181&lt;&gt;0),"근무일수 ≠ 출력일보",IF(L181="","지급일 미기재",IF(AND(M181&lt;&gt;"",TODAY()&gt;M181,N181&lt;&gt;"반영"),"기한 지남 · 반영 확인",""))))</f>
        <v/>
      </c>
    </row>
    <row r="182">
      <c r="A182" s="16" t="n"/>
      <c r="B182" s="9" t="n"/>
      <c r="C182" s="9" t="n"/>
      <c r="D182" s="9" t="n"/>
      <c r="E182" s="8" t="n"/>
      <c r="F182" s="9" t="n"/>
      <c r="G182" s="9">
        <f>IF(OR(A182="",B182=""),"",IF(E182="",SUMIFS('출력일보'!$F$4:$F$3003,'출력일보'!$C$4:$C$3003,B182,'출력일보'!$A$4:$A$3003,"&gt;="&amp;DATE(YEAR(A182),MONTH(A182),1),'출력일보'!$A$4:$A$3003,"&lt;"&amp;DATE(YEAR(A182),MONTH(A182)+1,1)),SUMIFS('출력일보'!$F$4:$F$3003,'출력일보'!$C$4:$C$3003,B182,'출력일보'!$B$4:$B$3003,E182,'출력일보'!$A$4:$A$3003,"&gt;="&amp;DATE(YEAR(A182),MONTH(A182),1),'출력일보'!$A$4:$A$3003,"&lt;"&amp;DATE(YEAR(A182),MONTH(A182)+1,1))))</f>
        <v/>
      </c>
      <c r="H182" s="17">
        <f>IF(OR(F182="",G182=""),"",N(F182)-G182)</f>
        <v/>
      </c>
      <c r="I182" s="18" t="n"/>
      <c r="J182" s="18" t="n"/>
      <c r="K182" s="18">
        <f>IF(I182="","",I182-N(J182))</f>
        <v/>
      </c>
      <c r="L182" s="7" t="n"/>
      <c r="M182" s="7">
        <f>IF(OR(L182="",AND(D182&lt;&gt;"일용",D182&lt;&gt;"사업소득")),"",DATE(YEAR(L182),MONTH(L182)+2,0))</f>
        <v/>
      </c>
      <c r="N182" s="9" t="n"/>
      <c r="O182" s="8" t="n"/>
      <c r="P182" s="9">
        <f>IF(B182="","",IF(AND(H182&lt;&gt;"",H182&lt;&gt;0),"근무일수 ≠ 출력일보",IF(L182="","지급일 미기재",IF(AND(M182&lt;&gt;"",TODAY()&gt;M182,N182&lt;&gt;"반영"),"기한 지남 · 반영 확인",""))))</f>
        <v/>
      </c>
    </row>
    <row r="183">
      <c r="A183" s="16" t="n"/>
      <c r="B183" s="9" t="n"/>
      <c r="C183" s="9" t="n"/>
      <c r="D183" s="9" t="n"/>
      <c r="E183" s="8" t="n"/>
      <c r="F183" s="9" t="n"/>
      <c r="G183" s="9">
        <f>IF(OR(A183="",B183=""),"",IF(E183="",SUMIFS('출력일보'!$F$4:$F$3003,'출력일보'!$C$4:$C$3003,B183,'출력일보'!$A$4:$A$3003,"&gt;="&amp;DATE(YEAR(A183),MONTH(A183),1),'출력일보'!$A$4:$A$3003,"&lt;"&amp;DATE(YEAR(A183),MONTH(A183)+1,1)),SUMIFS('출력일보'!$F$4:$F$3003,'출력일보'!$C$4:$C$3003,B183,'출력일보'!$B$4:$B$3003,E183,'출력일보'!$A$4:$A$3003,"&gt;="&amp;DATE(YEAR(A183),MONTH(A183),1),'출력일보'!$A$4:$A$3003,"&lt;"&amp;DATE(YEAR(A183),MONTH(A183)+1,1))))</f>
        <v/>
      </c>
      <c r="H183" s="17">
        <f>IF(OR(F183="",G183=""),"",N(F183)-G183)</f>
        <v/>
      </c>
      <c r="I183" s="18" t="n"/>
      <c r="J183" s="18" t="n"/>
      <c r="K183" s="18">
        <f>IF(I183="","",I183-N(J183))</f>
        <v/>
      </c>
      <c r="L183" s="7" t="n"/>
      <c r="M183" s="7">
        <f>IF(OR(L183="",AND(D183&lt;&gt;"일용",D183&lt;&gt;"사업소득")),"",DATE(YEAR(L183),MONTH(L183)+2,0))</f>
        <v/>
      </c>
      <c r="N183" s="9" t="n"/>
      <c r="O183" s="8" t="n"/>
      <c r="P183" s="9">
        <f>IF(B183="","",IF(AND(H183&lt;&gt;"",H183&lt;&gt;0),"근무일수 ≠ 출력일보",IF(L183="","지급일 미기재",IF(AND(M183&lt;&gt;"",TODAY()&gt;M183,N183&lt;&gt;"반영"),"기한 지남 · 반영 확인",""))))</f>
        <v/>
      </c>
    </row>
    <row r="184">
      <c r="A184" s="16" t="n"/>
      <c r="B184" s="9" t="n"/>
      <c r="C184" s="9" t="n"/>
      <c r="D184" s="9" t="n"/>
      <c r="E184" s="8" t="n"/>
      <c r="F184" s="9" t="n"/>
      <c r="G184" s="9">
        <f>IF(OR(A184="",B184=""),"",IF(E184="",SUMIFS('출력일보'!$F$4:$F$3003,'출력일보'!$C$4:$C$3003,B184,'출력일보'!$A$4:$A$3003,"&gt;="&amp;DATE(YEAR(A184),MONTH(A184),1),'출력일보'!$A$4:$A$3003,"&lt;"&amp;DATE(YEAR(A184),MONTH(A184)+1,1)),SUMIFS('출력일보'!$F$4:$F$3003,'출력일보'!$C$4:$C$3003,B184,'출력일보'!$B$4:$B$3003,E184,'출력일보'!$A$4:$A$3003,"&gt;="&amp;DATE(YEAR(A184),MONTH(A184),1),'출력일보'!$A$4:$A$3003,"&lt;"&amp;DATE(YEAR(A184),MONTH(A184)+1,1))))</f>
        <v/>
      </c>
      <c r="H184" s="17">
        <f>IF(OR(F184="",G184=""),"",N(F184)-G184)</f>
        <v/>
      </c>
      <c r="I184" s="18" t="n"/>
      <c r="J184" s="18" t="n"/>
      <c r="K184" s="18">
        <f>IF(I184="","",I184-N(J184))</f>
        <v/>
      </c>
      <c r="L184" s="7" t="n"/>
      <c r="M184" s="7">
        <f>IF(OR(L184="",AND(D184&lt;&gt;"일용",D184&lt;&gt;"사업소득")),"",DATE(YEAR(L184),MONTH(L184)+2,0))</f>
        <v/>
      </c>
      <c r="N184" s="9" t="n"/>
      <c r="O184" s="8" t="n"/>
      <c r="P184" s="9">
        <f>IF(B184="","",IF(AND(H184&lt;&gt;"",H184&lt;&gt;0),"근무일수 ≠ 출력일보",IF(L184="","지급일 미기재",IF(AND(M184&lt;&gt;"",TODAY()&gt;M184,N184&lt;&gt;"반영"),"기한 지남 · 반영 확인",""))))</f>
        <v/>
      </c>
    </row>
    <row r="185">
      <c r="A185" s="16" t="n"/>
      <c r="B185" s="9" t="n"/>
      <c r="C185" s="9" t="n"/>
      <c r="D185" s="9" t="n"/>
      <c r="E185" s="8" t="n"/>
      <c r="F185" s="9" t="n"/>
      <c r="G185" s="9">
        <f>IF(OR(A185="",B185=""),"",IF(E185="",SUMIFS('출력일보'!$F$4:$F$3003,'출력일보'!$C$4:$C$3003,B185,'출력일보'!$A$4:$A$3003,"&gt;="&amp;DATE(YEAR(A185),MONTH(A185),1),'출력일보'!$A$4:$A$3003,"&lt;"&amp;DATE(YEAR(A185),MONTH(A185)+1,1)),SUMIFS('출력일보'!$F$4:$F$3003,'출력일보'!$C$4:$C$3003,B185,'출력일보'!$B$4:$B$3003,E185,'출력일보'!$A$4:$A$3003,"&gt;="&amp;DATE(YEAR(A185),MONTH(A185),1),'출력일보'!$A$4:$A$3003,"&lt;"&amp;DATE(YEAR(A185),MONTH(A185)+1,1))))</f>
        <v/>
      </c>
      <c r="H185" s="17">
        <f>IF(OR(F185="",G185=""),"",N(F185)-G185)</f>
        <v/>
      </c>
      <c r="I185" s="18" t="n"/>
      <c r="J185" s="18" t="n"/>
      <c r="K185" s="18">
        <f>IF(I185="","",I185-N(J185))</f>
        <v/>
      </c>
      <c r="L185" s="7" t="n"/>
      <c r="M185" s="7">
        <f>IF(OR(L185="",AND(D185&lt;&gt;"일용",D185&lt;&gt;"사업소득")),"",DATE(YEAR(L185),MONTH(L185)+2,0))</f>
        <v/>
      </c>
      <c r="N185" s="9" t="n"/>
      <c r="O185" s="8" t="n"/>
      <c r="P185" s="9">
        <f>IF(B185="","",IF(AND(H185&lt;&gt;"",H185&lt;&gt;0),"근무일수 ≠ 출력일보",IF(L185="","지급일 미기재",IF(AND(M185&lt;&gt;"",TODAY()&gt;M185,N185&lt;&gt;"반영"),"기한 지남 · 반영 확인",""))))</f>
        <v/>
      </c>
    </row>
    <row r="186">
      <c r="A186" s="16" t="n"/>
      <c r="B186" s="9" t="n"/>
      <c r="C186" s="9" t="n"/>
      <c r="D186" s="9" t="n"/>
      <c r="E186" s="8" t="n"/>
      <c r="F186" s="9" t="n"/>
      <c r="G186" s="9">
        <f>IF(OR(A186="",B186=""),"",IF(E186="",SUMIFS('출력일보'!$F$4:$F$3003,'출력일보'!$C$4:$C$3003,B186,'출력일보'!$A$4:$A$3003,"&gt;="&amp;DATE(YEAR(A186),MONTH(A186),1),'출력일보'!$A$4:$A$3003,"&lt;"&amp;DATE(YEAR(A186),MONTH(A186)+1,1)),SUMIFS('출력일보'!$F$4:$F$3003,'출력일보'!$C$4:$C$3003,B186,'출력일보'!$B$4:$B$3003,E186,'출력일보'!$A$4:$A$3003,"&gt;="&amp;DATE(YEAR(A186),MONTH(A186),1),'출력일보'!$A$4:$A$3003,"&lt;"&amp;DATE(YEAR(A186),MONTH(A186)+1,1))))</f>
        <v/>
      </c>
      <c r="H186" s="17">
        <f>IF(OR(F186="",G186=""),"",N(F186)-G186)</f>
        <v/>
      </c>
      <c r="I186" s="18" t="n"/>
      <c r="J186" s="18" t="n"/>
      <c r="K186" s="18">
        <f>IF(I186="","",I186-N(J186))</f>
        <v/>
      </c>
      <c r="L186" s="7" t="n"/>
      <c r="M186" s="7">
        <f>IF(OR(L186="",AND(D186&lt;&gt;"일용",D186&lt;&gt;"사업소득")),"",DATE(YEAR(L186),MONTH(L186)+2,0))</f>
        <v/>
      </c>
      <c r="N186" s="9" t="n"/>
      <c r="O186" s="8" t="n"/>
      <c r="P186" s="9">
        <f>IF(B186="","",IF(AND(H186&lt;&gt;"",H186&lt;&gt;0),"근무일수 ≠ 출력일보",IF(L186="","지급일 미기재",IF(AND(M186&lt;&gt;"",TODAY()&gt;M186,N186&lt;&gt;"반영"),"기한 지남 · 반영 확인",""))))</f>
        <v/>
      </c>
    </row>
    <row r="187">
      <c r="A187" s="16" t="n"/>
      <c r="B187" s="9" t="n"/>
      <c r="C187" s="9" t="n"/>
      <c r="D187" s="9" t="n"/>
      <c r="E187" s="8" t="n"/>
      <c r="F187" s="9" t="n"/>
      <c r="G187" s="9">
        <f>IF(OR(A187="",B187=""),"",IF(E187="",SUMIFS('출력일보'!$F$4:$F$3003,'출력일보'!$C$4:$C$3003,B187,'출력일보'!$A$4:$A$3003,"&gt;="&amp;DATE(YEAR(A187),MONTH(A187),1),'출력일보'!$A$4:$A$3003,"&lt;"&amp;DATE(YEAR(A187),MONTH(A187)+1,1)),SUMIFS('출력일보'!$F$4:$F$3003,'출력일보'!$C$4:$C$3003,B187,'출력일보'!$B$4:$B$3003,E187,'출력일보'!$A$4:$A$3003,"&gt;="&amp;DATE(YEAR(A187),MONTH(A187),1),'출력일보'!$A$4:$A$3003,"&lt;"&amp;DATE(YEAR(A187),MONTH(A187)+1,1))))</f>
        <v/>
      </c>
      <c r="H187" s="17">
        <f>IF(OR(F187="",G187=""),"",N(F187)-G187)</f>
        <v/>
      </c>
      <c r="I187" s="18" t="n"/>
      <c r="J187" s="18" t="n"/>
      <c r="K187" s="18">
        <f>IF(I187="","",I187-N(J187))</f>
        <v/>
      </c>
      <c r="L187" s="7" t="n"/>
      <c r="M187" s="7">
        <f>IF(OR(L187="",AND(D187&lt;&gt;"일용",D187&lt;&gt;"사업소득")),"",DATE(YEAR(L187),MONTH(L187)+2,0))</f>
        <v/>
      </c>
      <c r="N187" s="9" t="n"/>
      <c r="O187" s="8" t="n"/>
      <c r="P187" s="9">
        <f>IF(B187="","",IF(AND(H187&lt;&gt;"",H187&lt;&gt;0),"근무일수 ≠ 출력일보",IF(L187="","지급일 미기재",IF(AND(M187&lt;&gt;"",TODAY()&gt;M187,N187&lt;&gt;"반영"),"기한 지남 · 반영 확인",""))))</f>
        <v/>
      </c>
    </row>
    <row r="188">
      <c r="A188" s="16" t="n"/>
      <c r="B188" s="9" t="n"/>
      <c r="C188" s="9" t="n"/>
      <c r="D188" s="9" t="n"/>
      <c r="E188" s="8" t="n"/>
      <c r="F188" s="9" t="n"/>
      <c r="G188" s="9">
        <f>IF(OR(A188="",B188=""),"",IF(E188="",SUMIFS('출력일보'!$F$4:$F$3003,'출력일보'!$C$4:$C$3003,B188,'출력일보'!$A$4:$A$3003,"&gt;="&amp;DATE(YEAR(A188),MONTH(A188),1),'출력일보'!$A$4:$A$3003,"&lt;"&amp;DATE(YEAR(A188),MONTH(A188)+1,1)),SUMIFS('출력일보'!$F$4:$F$3003,'출력일보'!$C$4:$C$3003,B188,'출력일보'!$B$4:$B$3003,E188,'출력일보'!$A$4:$A$3003,"&gt;="&amp;DATE(YEAR(A188),MONTH(A188),1),'출력일보'!$A$4:$A$3003,"&lt;"&amp;DATE(YEAR(A188),MONTH(A188)+1,1))))</f>
        <v/>
      </c>
      <c r="H188" s="17">
        <f>IF(OR(F188="",G188=""),"",N(F188)-G188)</f>
        <v/>
      </c>
      <c r="I188" s="18" t="n"/>
      <c r="J188" s="18" t="n"/>
      <c r="K188" s="18">
        <f>IF(I188="","",I188-N(J188))</f>
        <v/>
      </c>
      <c r="L188" s="7" t="n"/>
      <c r="M188" s="7">
        <f>IF(OR(L188="",AND(D188&lt;&gt;"일용",D188&lt;&gt;"사업소득")),"",DATE(YEAR(L188),MONTH(L188)+2,0))</f>
        <v/>
      </c>
      <c r="N188" s="9" t="n"/>
      <c r="O188" s="8" t="n"/>
      <c r="P188" s="9">
        <f>IF(B188="","",IF(AND(H188&lt;&gt;"",H188&lt;&gt;0),"근무일수 ≠ 출력일보",IF(L188="","지급일 미기재",IF(AND(M188&lt;&gt;"",TODAY()&gt;M188,N188&lt;&gt;"반영"),"기한 지남 · 반영 확인",""))))</f>
        <v/>
      </c>
    </row>
    <row r="189">
      <c r="A189" s="16" t="n"/>
      <c r="B189" s="9" t="n"/>
      <c r="C189" s="9" t="n"/>
      <c r="D189" s="9" t="n"/>
      <c r="E189" s="8" t="n"/>
      <c r="F189" s="9" t="n"/>
      <c r="G189" s="9">
        <f>IF(OR(A189="",B189=""),"",IF(E189="",SUMIFS('출력일보'!$F$4:$F$3003,'출력일보'!$C$4:$C$3003,B189,'출력일보'!$A$4:$A$3003,"&gt;="&amp;DATE(YEAR(A189),MONTH(A189),1),'출력일보'!$A$4:$A$3003,"&lt;"&amp;DATE(YEAR(A189),MONTH(A189)+1,1)),SUMIFS('출력일보'!$F$4:$F$3003,'출력일보'!$C$4:$C$3003,B189,'출력일보'!$B$4:$B$3003,E189,'출력일보'!$A$4:$A$3003,"&gt;="&amp;DATE(YEAR(A189),MONTH(A189),1),'출력일보'!$A$4:$A$3003,"&lt;"&amp;DATE(YEAR(A189),MONTH(A189)+1,1))))</f>
        <v/>
      </c>
      <c r="H189" s="17">
        <f>IF(OR(F189="",G189=""),"",N(F189)-G189)</f>
        <v/>
      </c>
      <c r="I189" s="18" t="n"/>
      <c r="J189" s="18" t="n"/>
      <c r="K189" s="18">
        <f>IF(I189="","",I189-N(J189))</f>
        <v/>
      </c>
      <c r="L189" s="7" t="n"/>
      <c r="M189" s="7">
        <f>IF(OR(L189="",AND(D189&lt;&gt;"일용",D189&lt;&gt;"사업소득")),"",DATE(YEAR(L189),MONTH(L189)+2,0))</f>
        <v/>
      </c>
      <c r="N189" s="9" t="n"/>
      <c r="O189" s="8" t="n"/>
      <c r="P189" s="9">
        <f>IF(B189="","",IF(AND(H189&lt;&gt;"",H189&lt;&gt;0),"근무일수 ≠ 출력일보",IF(L189="","지급일 미기재",IF(AND(M189&lt;&gt;"",TODAY()&gt;M189,N189&lt;&gt;"반영"),"기한 지남 · 반영 확인",""))))</f>
        <v/>
      </c>
    </row>
    <row r="190">
      <c r="A190" s="16" t="n"/>
      <c r="B190" s="9" t="n"/>
      <c r="C190" s="9" t="n"/>
      <c r="D190" s="9" t="n"/>
      <c r="E190" s="8" t="n"/>
      <c r="F190" s="9" t="n"/>
      <c r="G190" s="9">
        <f>IF(OR(A190="",B190=""),"",IF(E190="",SUMIFS('출력일보'!$F$4:$F$3003,'출력일보'!$C$4:$C$3003,B190,'출력일보'!$A$4:$A$3003,"&gt;="&amp;DATE(YEAR(A190),MONTH(A190),1),'출력일보'!$A$4:$A$3003,"&lt;"&amp;DATE(YEAR(A190),MONTH(A190)+1,1)),SUMIFS('출력일보'!$F$4:$F$3003,'출력일보'!$C$4:$C$3003,B190,'출력일보'!$B$4:$B$3003,E190,'출력일보'!$A$4:$A$3003,"&gt;="&amp;DATE(YEAR(A190),MONTH(A190),1),'출력일보'!$A$4:$A$3003,"&lt;"&amp;DATE(YEAR(A190),MONTH(A190)+1,1))))</f>
        <v/>
      </c>
      <c r="H190" s="17">
        <f>IF(OR(F190="",G190=""),"",N(F190)-G190)</f>
        <v/>
      </c>
      <c r="I190" s="18" t="n"/>
      <c r="J190" s="18" t="n"/>
      <c r="K190" s="18">
        <f>IF(I190="","",I190-N(J190))</f>
        <v/>
      </c>
      <c r="L190" s="7" t="n"/>
      <c r="M190" s="7">
        <f>IF(OR(L190="",AND(D190&lt;&gt;"일용",D190&lt;&gt;"사업소득")),"",DATE(YEAR(L190),MONTH(L190)+2,0))</f>
        <v/>
      </c>
      <c r="N190" s="9" t="n"/>
      <c r="O190" s="8" t="n"/>
      <c r="P190" s="9">
        <f>IF(B190="","",IF(AND(H190&lt;&gt;"",H190&lt;&gt;0),"근무일수 ≠ 출력일보",IF(L190="","지급일 미기재",IF(AND(M190&lt;&gt;"",TODAY()&gt;M190,N190&lt;&gt;"반영"),"기한 지남 · 반영 확인",""))))</f>
        <v/>
      </c>
    </row>
    <row r="191">
      <c r="A191" s="16" t="n"/>
      <c r="B191" s="9" t="n"/>
      <c r="C191" s="9" t="n"/>
      <c r="D191" s="9" t="n"/>
      <c r="E191" s="8" t="n"/>
      <c r="F191" s="9" t="n"/>
      <c r="G191" s="9">
        <f>IF(OR(A191="",B191=""),"",IF(E191="",SUMIFS('출력일보'!$F$4:$F$3003,'출력일보'!$C$4:$C$3003,B191,'출력일보'!$A$4:$A$3003,"&gt;="&amp;DATE(YEAR(A191),MONTH(A191),1),'출력일보'!$A$4:$A$3003,"&lt;"&amp;DATE(YEAR(A191),MONTH(A191)+1,1)),SUMIFS('출력일보'!$F$4:$F$3003,'출력일보'!$C$4:$C$3003,B191,'출력일보'!$B$4:$B$3003,E191,'출력일보'!$A$4:$A$3003,"&gt;="&amp;DATE(YEAR(A191),MONTH(A191),1),'출력일보'!$A$4:$A$3003,"&lt;"&amp;DATE(YEAR(A191),MONTH(A191)+1,1))))</f>
        <v/>
      </c>
      <c r="H191" s="17">
        <f>IF(OR(F191="",G191=""),"",N(F191)-G191)</f>
        <v/>
      </c>
      <c r="I191" s="18" t="n"/>
      <c r="J191" s="18" t="n"/>
      <c r="K191" s="18">
        <f>IF(I191="","",I191-N(J191))</f>
        <v/>
      </c>
      <c r="L191" s="7" t="n"/>
      <c r="M191" s="7">
        <f>IF(OR(L191="",AND(D191&lt;&gt;"일용",D191&lt;&gt;"사업소득")),"",DATE(YEAR(L191),MONTH(L191)+2,0))</f>
        <v/>
      </c>
      <c r="N191" s="9" t="n"/>
      <c r="O191" s="8" t="n"/>
      <c r="P191" s="9">
        <f>IF(B191="","",IF(AND(H191&lt;&gt;"",H191&lt;&gt;0),"근무일수 ≠ 출력일보",IF(L191="","지급일 미기재",IF(AND(M191&lt;&gt;"",TODAY()&gt;M191,N191&lt;&gt;"반영"),"기한 지남 · 반영 확인",""))))</f>
        <v/>
      </c>
    </row>
    <row r="192">
      <c r="A192" s="16" t="n"/>
      <c r="B192" s="9" t="n"/>
      <c r="C192" s="9" t="n"/>
      <c r="D192" s="9" t="n"/>
      <c r="E192" s="8" t="n"/>
      <c r="F192" s="9" t="n"/>
      <c r="G192" s="9">
        <f>IF(OR(A192="",B192=""),"",IF(E192="",SUMIFS('출력일보'!$F$4:$F$3003,'출력일보'!$C$4:$C$3003,B192,'출력일보'!$A$4:$A$3003,"&gt;="&amp;DATE(YEAR(A192),MONTH(A192),1),'출력일보'!$A$4:$A$3003,"&lt;"&amp;DATE(YEAR(A192),MONTH(A192)+1,1)),SUMIFS('출력일보'!$F$4:$F$3003,'출력일보'!$C$4:$C$3003,B192,'출력일보'!$B$4:$B$3003,E192,'출력일보'!$A$4:$A$3003,"&gt;="&amp;DATE(YEAR(A192),MONTH(A192),1),'출력일보'!$A$4:$A$3003,"&lt;"&amp;DATE(YEAR(A192),MONTH(A192)+1,1))))</f>
        <v/>
      </c>
      <c r="H192" s="17">
        <f>IF(OR(F192="",G192=""),"",N(F192)-G192)</f>
        <v/>
      </c>
      <c r="I192" s="18" t="n"/>
      <c r="J192" s="18" t="n"/>
      <c r="K192" s="18">
        <f>IF(I192="","",I192-N(J192))</f>
        <v/>
      </c>
      <c r="L192" s="7" t="n"/>
      <c r="M192" s="7">
        <f>IF(OR(L192="",AND(D192&lt;&gt;"일용",D192&lt;&gt;"사업소득")),"",DATE(YEAR(L192),MONTH(L192)+2,0))</f>
        <v/>
      </c>
      <c r="N192" s="9" t="n"/>
      <c r="O192" s="8" t="n"/>
      <c r="P192" s="9">
        <f>IF(B192="","",IF(AND(H192&lt;&gt;"",H192&lt;&gt;0),"근무일수 ≠ 출력일보",IF(L192="","지급일 미기재",IF(AND(M192&lt;&gt;"",TODAY()&gt;M192,N192&lt;&gt;"반영"),"기한 지남 · 반영 확인",""))))</f>
        <v/>
      </c>
    </row>
    <row r="193">
      <c r="A193" s="16" t="n"/>
      <c r="B193" s="9" t="n"/>
      <c r="C193" s="9" t="n"/>
      <c r="D193" s="9" t="n"/>
      <c r="E193" s="8" t="n"/>
      <c r="F193" s="9" t="n"/>
      <c r="G193" s="9">
        <f>IF(OR(A193="",B193=""),"",IF(E193="",SUMIFS('출력일보'!$F$4:$F$3003,'출력일보'!$C$4:$C$3003,B193,'출력일보'!$A$4:$A$3003,"&gt;="&amp;DATE(YEAR(A193),MONTH(A193),1),'출력일보'!$A$4:$A$3003,"&lt;"&amp;DATE(YEAR(A193),MONTH(A193)+1,1)),SUMIFS('출력일보'!$F$4:$F$3003,'출력일보'!$C$4:$C$3003,B193,'출력일보'!$B$4:$B$3003,E193,'출력일보'!$A$4:$A$3003,"&gt;="&amp;DATE(YEAR(A193),MONTH(A193),1),'출력일보'!$A$4:$A$3003,"&lt;"&amp;DATE(YEAR(A193),MONTH(A193)+1,1))))</f>
        <v/>
      </c>
      <c r="H193" s="17">
        <f>IF(OR(F193="",G193=""),"",N(F193)-G193)</f>
        <v/>
      </c>
      <c r="I193" s="18" t="n"/>
      <c r="J193" s="18" t="n"/>
      <c r="K193" s="18">
        <f>IF(I193="","",I193-N(J193))</f>
        <v/>
      </c>
      <c r="L193" s="7" t="n"/>
      <c r="M193" s="7">
        <f>IF(OR(L193="",AND(D193&lt;&gt;"일용",D193&lt;&gt;"사업소득")),"",DATE(YEAR(L193),MONTH(L193)+2,0))</f>
        <v/>
      </c>
      <c r="N193" s="9" t="n"/>
      <c r="O193" s="8" t="n"/>
      <c r="P193" s="9">
        <f>IF(B193="","",IF(AND(H193&lt;&gt;"",H193&lt;&gt;0),"근무일수 ≠ 출력일보",IF(L193="","지급일 미기재",IF(AND(M193&lt;&gt;"",TODAY()&gt;M193,N193&lt;&gt;"반영"),"기한 지남 · 반영 확인",""))))</f>
        <v/>
      </c>
    </row>
    <row r="194">
      <c r="A194" s="16" t="n"/>
      <c r="B194" s="9" t="n"/>
      <c r="C194" s="9" t="n"/>
      <c r="D194" s="9" t="n"/>
      <c r="E194" s="8" t="n"/>
      <c r="F194" s="9" t="n"/>
      <c r="G194" s="9">
        <f>IF(OR(A194="",B194=""),"",IF(E194="",SUMIFS('출력일보'!$F$4:$F$3003,'출력일보'!$C$4:$C$3003,B194,'출력일보'!$A$4:$A$3003,"&gt;="&amp;DATE(YEAR(A194),MONTH(A194),1),'출력일보'!$A$4:$A$3003,"&lt;"&amp;DATE(YEAR(A194),MONTH(A194)+1,1)),SUMIFS('출력일보'!$F$4:$F$3003,'출력일보'!$C$4:$C$3003,B194,'출력일보'!$B$4:$B$3003,E194,'출력일보'!$A$4:$A$3003,"&gt;="&amp;DATE(YEAR(A194),MONTH(A194),1),'출력일보'!$A$4:$A$3003,"&lt;"&amp;DATE(YEAR(A194),MONTH(A194)+1,1))))</f>
        <v/>
      </c>
      <c r="H194" s="17">
        <f>IF(OR(F194="",G194=""),"",N(F194)-G194)</f>
        <v/>
      </c>
      <c r="I194" s="18" t="n"/>
      <c r="J194" s="18" t="n"/>
      <c r="K194" s="18">
        <f>IF(I194="","",I194-N(J194))</f>
        <v/>
      </c>
      <c r="L194" s="7" t="n"/>
      <c r="M194" s="7">
        <f>IF(OR(L194="",AND(D194&lt;&gt;"일용",D194&lt;&gt;"사업소득")),"",DATE(YEAR(L194),MONTH(L194)+2,0))</f>
        <v/>
      </c>
      <c r="N194" s="9" t="n"/>
      <c r="O194" s="8" t="n"/>
      <c r="P194" s="9">
        <f>IF(B194="","",IF(AND(H194&lt;&gt;"",H194&lt;&gt;0),"근무일수 ≠ 출력일보",IF(L194="","지급일 미기재",IF(AND(M194&lt;&gt;"",TODAY()&gt;M194,N194&lt;&gt;"반영"),"기한 지남 · 반영 확인",""))))</f>
        <v/>
      </c>
    </row>
    <row r="195">
      <c r="A195" s="16" t="n"/>
      <c r="B195" s="9" t="n"/>
      <c r="C195" s="9" t="n"/>
      <c r="D195" s="9" t="n"/>
      <c r="E195" s="8" t="n"/>
      <c r="F195" s="9" t="n"/>
      <c r="G195" s="9">
        <f>IF(OR(A195="",B195=""),"",IF(E195="",SUMIFS('출력일보'!$F$4:$F$3003,'출력일보'!$C$4:$C$3003,B195,'출력일보'!$A$4:$A$3003,"&gt;="&amp;DATE(YEAR(A195),MONTH(A195),1),'출력일보'!$A$4:$A$3003,"&lt;"&amp;DATE(YEAR(A195),MONTH(A195)+1,1)),SUMIFS('출력일보'!$F$4:$F$3003,'출력일보'!$C$4:$C$3003,B195,'출력일보'!$B$4:$B$3003,E195,'출력일보'!$A$4:$A$3003,"&gt;="&amp;DATE(YEAR(A195),MONTH(A195),1),'출력일보'!$A$4:$A$3003,"&lt;"&amp;DATE(YEAR(A195),MONTH(A195)+1,1))))</f>
        <v/>
      </c>
      <c r="H195" s="17">
        <f>IF(OR(F195="",G195=""),"",N(F195)-G195)</f>
        <v/>
      </c>
      <c r="I195" s="18" t="n"/>
      <c r="J195" s="18" t="n"/>
      <c r="K195" s="18">
        <f>IF(I195="","",I195-N(J195))</f>
        <v/>
      </c>
      <c r="L195" s="7" t="n"/>
      <c r="M195" s="7">
        <f>IF(OR(L195="",AND(D195&lt;&gt;"일용",D195&lt;&gt;"사업소득")),"",DATE(YEAR(L195),MONTH(L195)+2,0))</f>
        <v/>
      </c>
      <c r="N195" s="9" t="n"/>
      <c r="O195" s="8" t="n"/>
      <c r="P195" s="9">
        <f>IF(B195="","",IF(AND(H195&lt;&gt;"",H195&lt;&gt;0),"근무일수 ≠ 출력일보",IF(L195="","지급일 미기재",IF(AND(M195&lt;&gt;"",TODAY()&gt;M195,N195&lt;&gt;"반영"),"기한 지남 · 반영 확인",""))))</f>
        <v/>
      </c>
    </row>
    <row r="196">
      <c r="A196" s="16" t="n"/>
      <c r="B196" s="9" t="n"/>
      <c r="C196" s="9" t="n"/>
      <c r="D196" s="9" t="n"/>
      <c r="E196" s="8" t="n"/>
      <c r="F196" s="9" t="n"/>
      <c r="G196" s="9">
        <f>IF(OR(A196="",B196=""),"",IF(E196="",SUMIFS('출력일보'!$F$4:$F$3003,'출력일보'!$C$4:$C$3003,B196,'출력일보'!$A$4:$A$3003,"&gt;="&amp;DATE(YEAR(A196),MONTH(A196),1),'출력일보'!$A$4:$A$3003,"&lt;"&amp;DATE(YEAR(A196),MONTH(A196)+1,1)),SUMIFS('출력일보'!$F$4:$F$3003,'출력일보'!$C$4:$C$3003,B196,'출력일보'!$B$4:$B$3003,E196,'출력일보'!$A$4:$A$3003,"&gt;="&amp;DATE(YEAR(A196),MONTH(A196),1),'출력일보'!$A$4:$A$3003,"&lt;"&amp;DATE(YEAR(A196),MONTH(A196)+1,1))))</f>
        <v/>
      </c>
      <c r="H196" s="17">
        <f>IF(OR(F196="",G196=""),"",N(F196)-G196)</f>
        <v/>
      </c>
      <c r="I196" s="18" t="n"/>
      <c r="J196" s="18" t="n"/>
      <c r="K196" s="18">
        <f>IF(I196="","",I196-N(J196))</f>
        <v/>
      </c>
      <c r="L196" s="7" t="n"/>
      <c r="M196" s="7">
        <f>IF(OR(L196="",AND(D196&lt;&gt;"일용",D196&lt;&gt;"사업소득")),"",DATE(YEAR(L196),MONTH(L196)+2,0))</f>
        <v/>
      </c>
      <c r="N196" s="9" t="n"/>
      <c r="O196" s="8" t="n"/>
      <c r="P196" s="9">
        <f>IF(B196="","",IF(AND(H196&lt;&gt;"",H196&lt;&gt;0),"근무일수 ≠ 출력일보",IF(L196="","지급일 미기재",IF(AND(M196&lt;&gt;"",TODAY()&gt;M196,N196&lt;&gt;"반영"),"기한 지남 · 반영 확인",""))))</f>
        <v/>
      </c>
    </row>
    <row r="197">
      <c r="A197" s="16" t="n"/>
      <c r="B197" s="9" t="n"/>
      <c r="C197" s="9" t="n"/>
      <c r="D197" s="9" t="n"/>
      <c r="E197" s="8" t="n"/>
      <c r="F197" s="9" t="n"/>
      <c r="G197" s="9">
        <f>IF(OR(A197="",B197=""),"",IF(E197="",SUMIFS('출력일보'!$F$4:$F$3003,'출력일보'!$C$4:$C$3003,B197,'출력일보'!$A$4:$A$3003,"&gt;="&amp;DATE(YEAR(A197),MONTH(A197),1),'출력일보'!$A$4:$A$3003,"&lt;"&amp;DATE(YEAR(A197),MONTH(A197)+1,1)),SUMIFS('출력일보'!$F$4:$F$3003,'출력일보'!$C$4:$C$3003,B197,'출력일보'!$B$4:$B$3003,E197,'출력일보'!$A$4:$A$3003,"&gt;="&amp;DATE(YEAR(A197),MONTH(A197),1),'출력일보'!$A$4:$A$3003,"&lt;"&amp;DATE(YEAR(A197),MONTH(A197)+1,1))))</f>
        <v/>
      </c>
      <c r="H197" s="17">
        <f>IF(OR(F197="",G197=""),"",N(F197)-G197)</f>
        <v/>
      </c>
      <c r="I197" s="18" t="n"/>
      <c r="J197" s="18" t="n"/>
      <c r="K197" s="18">
        <f>IF(I197="","",I197-N(J197))</f>
        <v/>
      </c>
      <c r="L197" s="7" t="n"/>
      <c r="M197" s="7">
        <f>IF(OR(L197="",AND(D197&lt;&gt;"일용",D197&lt;&gt;"사업소득")),"",DATE(YEAR(L197),MONTH(L197)+2,0))</f>
        <v/>
      </c>
      <c r="N197" s="9" t="n"/>
      <c r="O197" s="8" t="n"/>
      <c r="P197" s="9">
        <f>IF(B197="","",IF(AND(H197&lt;&gt;"",H197&lt;&gt;0),"근무일수 ≠ 출력일보",IF(L197="","지급일 미기재",IF(AND(M197&lt;&gt;"",TODAY()&gt;M197,N197&lt;&gt;"반영"),"기한 지남 · 반영 확인",""))))</f>
        <v/>
      </c>
    </row>
    <row r="198">
      <c r="A198" s="16" t="n"/>
      <c r="B198" s="9" t="n"/>
      <c r="C198" s="9" t="n"/>
      <c r="D198" s="9" t="n"/>
      <c r="E198" s="8" t="n"/>
      <c r="F198" s="9" t="n"/>
      <c r="G198" s="9">
        <f>IF(OR(A198="",B198=""),"",IF(E198="",SUMIFS('출력일보'!$F$4:$F$3003,'출력일보'!$C$4:$C$3003,B198,'출력일보'!$A$4:$A$3003,"&gt;="&amp;DATE(YEAR(A198),MONTH(A198),1),'출력일보'!$A$4:$A$3003,"&lt;"&amp;DATE(YEAR(A198),MONTH(A198)+1,1)),SUMIFS('출력일보'!$F$4:$F$3003,'출력일보'!$C$4:$C$3003,B198,'출력일보'!$B$4:$B$3003,E198,'출력일보'!$A$4:$A$3003,"&gt;="&amp;DATE(YEAR(A198),MONTH(A198),1),'출력일보'!$A$4:$A$3003,"&lt;"&amp;DATE(YEAR(A198),MONTH(A198)+1,1))))</f>
        <v/>
      </c>
      <c r="H198" s="17">
        <f>IF(OR(F198="",G198=""),"",N(F198)-G198)</f>
        <v/>
      </c>
      <c r="I198" s="18" t="n"/>
      <c r="J198" s="18" t="n"/>
      <c r="K198" s="18">
        <f>IF(I198="","",I198-N(J198))</f>
        <v/>
      </c>
      <c r="L198" s="7" t="n"/>
      <c r="M198" s="7">
        <f>IF(OR(L198="",AND(D198&lt;&gt;"일용",D198&lt;&gt;"사업소득")),"",DATE(YEAR(L198),MONTH(L198)+2,0))</f>
        <v/>
      </c>
      <c r="N198" s="9" t="n"/>
      <c r="O198" s="8" t="n"/>
      <c r="P198" s="9">
        <f>IF(B198="","",IF(AND(H198&lt;&gt;"",H198&lt;&gt;0),"근무일수 ≠ 출력일보",IF(L198="","지급일 미기재",IF(AND(M198&lt;&gt;"",TODAY()&gt;M198,N198&lt;&gt;"반영"),"기한 지남 · 반영 확인",""))))</f>
        <v/>
      </c>
    </row>
    <row r="199">
      <c r="A199" s="16" t="n"/>
      <c r="B199" s="9" t="n"/>
      <c r="C199" s="9" t="n"/>
      <c r="D199" s="9" t="n"/>
      <c r="E199" s="8" t="n"/>
      <c r="F199" s="9" t="n"/>
      <c r="G199" s="9">
        <f>IF(OR(A199="",B199=""),"",IF(E199="",SUMIFS('출력일보'!$F$4:$F$3003,'출력일보'!$C$4:$C$3003,B199,'출력일보'!$A$4:$A$3003,"&gt;="&amp;DATE(YEAR(A199),MONTH(A199),1),'출력일보'!$A$4:$A$3003,"&lt;"&amp;DATE(YEAR(A199),MONTH(A199)+1,1)),SUMIFS('출력일보'!$F$4:$F$3003,'출력일보'!$C$4:$C$3003,B199,'출력일보'!$B$4:$B$3003,E199,'출력일보'!$A$4:$A$3003,"&gt;="&amp;DATE(YEAR(A199),MONTH(A199),1),'출력일보'!$A$4:$A$3003,"&lt;"&amp;DATE(YEAR(A199),MONTH(A199)+1,1))))</f>
        <v/>
      </c>
      <c r="H199" s="17">
        <f>IF(OR(F199="",G199=""),"",N(F199)-G199)</f>
        <v/>
      </c>
      <c r="I199" s="18" t="n"/>
      <c r="J199" s="18" t="n"/>
      <c r="K199" s="18">
        <f>IF(I199="","",I199-N(J199))</f>
        <v/>
      </c>
      <c r="L199" s="7" t="n"/>
      <c r="M199" s="7">
        <f>IF(OR(L199="",AND(D199&lt;&gt;"일용",D199&lt;&gt;"사업소득")),"",DATE(YEAR(L199),MONTH(L199)+2,0))</f>
        <v/>
      </c>
      <c r="N199" s="9" t="n"/>
      <c r="O199" s="8" t="n"/>
      <c r="P199" s="9">
        <f>IF(B199="","",IF(AND(H199&lt;&gt;"",H199&lt;&gt;0),"근무일수 ≠ 출력일보",IF(L199="","지급일 미기재",IF(AND(M199&lt;&gt;"",TODAY()&gt;M199,N199&lt;&gt;"반영"),"기한 지남 · 반영 확인",""))))</f>
        <v/>
      </c>
    </row>
    <row r="200">
      <c r="A200" s="16" t="n"/>
      <c r="B200" s="9" t="n"/>
      <c r="C200" s="9" t="n"/>
      <c r="D200" s="9" t="n"/>
      <c r="E200" s="8" t="n"/>
      <c r="F200" s="9" t="n"/>
      <c r="G200" s="9">
        <f>IF(OR(A200="",B200=""),"",IF(E200="",SUMIFS('출력일보'!$F$4:$F$3003,'출력일보'!$C$4:$C$3003,B200,'출력일보'!$A$4:$A$3003,"&gt;="&amp;DATE(YEAR(A200),MONTH(A200),1),'출력일보'!$A$4:$A$3003,"&lt;"&amp;DATE(YEAR(A200),MONTH(A200)+1,1)),SUMIFS('출력일보'!$F$4:$F$3003,'출력일보'!$C$4:$C$3003,B200,'출력일보'!$B$4:$B$3003,E200,'출력일보'!$A$4:$A$3003,"&gt;="&amp;DATE(YEAR(A200),MONTH(A200),1),'출력일보'!$A$4:$A$3003,"&lt;"&amp;DATE(YEAR(A200),MONTH(A200)+1,1))))</f>
        <v/>
      </c>
      <c r="H200" s="17">
        <f>IF(OR(F200="",G200=""),"",N(F200)-G200)</f>
        <v/>
      </c>
      <c r="I200" s="18" t="n"/>
      <c r="J200" s="18" t="n"/>
      <c r="K200" s="18">
        <f>IF(I200="","",I200-N(J200))</f>
        <v/>
      </c>
      <c r="L200" s="7" t="n"/>
      <c r="M200" s="7">
        <f>IF(OR(L200="",AND(D200&lt;&gt;"일용",D200&lt;&gt;"사업소득")),"",DATE(YEAR(L200),MONTH(L200)+2,0))</f>
        <v/>
      </c>
      <c r="N200" s="9" t="n"/>
      <c r="O200" s="8" t="n"/>
      <c r="P200" s="9">
        <f>IF(B200="","",IF(AND(H200&lt;&gt;"",H200&lt;&gt;0),"근무일수 ≠ 출력일보",IF(L200="","지급일 미기재",IF(AND(M200&lt;&gt;"",TODAY()&gt;M200,N200&lt;&gt;"반영"),"기한 지남 · 반영 확인",""))))</f>
        <v/>
      </c>
    </row>
    <row r="201">
      <c r="A201" s="16" t="n"/>
      <c r="B201" s="9" t="n"/>
      <c r="C201" s="9" t="n"/>
      <c r="D201" s="9" t="n"/>
      <c r="E201" s="8" t="n"/>
      <c r="F201" s="9" t="n"/>
      <c r="G201" s="9">
        <f>IF(OR(A201="",B201=""),"",IF(E201="",SUMIFS('출력일보'!$F$4:$F$3003,'출력일보'!$C$4:$C$3003,B201,'출력일보'!$A$4:$A$3003,"&gt;="&amp;DATE(YEAR(A201),MONTH(A201),1),'출력일보'!$A$4:$A$3003,"&lt;"&amp;DATE(YEAR(A201),MONTH(A201)+1,1)),SUMIFS('출력일보'!$F$4:$F$3003,'출력일보'!$C$4:$C$3003,B201,'출력일보'!$B$4:$B$3003,E201,'출력일보'!$A$4:$A$3003,"&gt;="&amp;DATE(YEAR(A201),MONTH(A201),1),'출력일보'!$A$4:$A$3003,"&lt;"&amp;DATE(YEAR(A201),MONTH(A201)+1,1))))</f>
        <v/>
      </c>
      <c r="H201" s="17">
        <f>IF(OR(F201="",G201=""),"",N(F201)-G201)</f>
        <v/>
      </c>
      <c r="I201" s="18" t="n"/>
      <c r="J201" s="18" t="n"/>
      <c r="K201" s="18">
        <f>IF(I201="","",I201-N(J201))</f>
        <v/>
      </c>
      <c r="L201" s="7" t="n"/>
      <c r="M201" s="7">
        <f>IF(OR(L201="",AND(D201&lt;&gt;"일용",D201&lt;&gt;"사업소득")),"",DATE(YEAR(L201),MONTH(L201)+2,0))</f>
        <v/>
      </c>
      <c r="N201" s="9" t="n"/>
      <c r="O201" s="8" t="n"/>
      <c r="P201" s="9">
        <f>IF(B201="","",IF(AND(H201&lt;&gt;"",H201&lt;&gt;0),"근무일수 ≠ 출력일보",IF(L201="","지급일 미기재",IF(AND(M201&lt;&gt;"",TODAY()&gt;M201,N201&lt;&gt;"반영"),"기한 지남 · 반영 확인",""))))</f>
        <v/>
      </c>
    </row>
    <row r="202">
      <c r="A202" s="16" t="n"/>
      <c r="B202" s="9" t="n"/>
      <c r="C202" s="9" t="n"/>
      <c r="D202" s="9" t="n"/>
      <c r="E202" s="8" t="n"/>
      <c r="F202" s="9" t="n"/>
      <c r="G202" s="9">
        <f>IF(OR(A202="",B202=""),"",IF(E202="",SUMIFS('출력일보'!$F$4:$F$3003,'출력일보'!$C$4:$C$3003,B202,'출력일보'!$A$4:$A$3003,"&gt;="&amp;DATE(YEAR(A202),MONTH(A202),1),'출력일보'!$A$4:$A$3003,"&lt;"&amp;DATE(YEAR(A202),MONTH(A202)+1,1)),SUMIFS('출력일보'!$F$4:$F$3003,'출력일보'!$C$4:$C$3003,B202,'출력일보'!$B$4:$B$3003,E202,'출력일보'!$A$4:$A$3003,"&gt;="&amp;DATE(YEAR(A202),MONTH(A202),1),'출력일보'!$A$4:$A$3003,"&lt;"&amp;DATE(YEAR(A202),MONTH(A202)+1,1))))</f>
        <v/>
      </c>
      <c r="H202" s="17">
        <f>IF(OR(F202="",G202=""),"",N(F202)-G202)</f>
        <v/>
      </c>
      <c r="I202" s="18" t="n"/>
      <c r="J202" s="18" t="n"/>
      <c r="K202" s="18">
        <f>IF(I202="","",I202-N(J202))</f>
        <v/>
      </c>
      <c r="L202" s="7" t="n"/>
      <c r="M202" s="7">
        <f>IF(OR(L202="",AND(D202&lt;&gt;"일용",D202&lt;&gt;"사업소득")),"",DATE(YEAR(L202),MONTH(L202)+2,0))</f>
        <v/>
      </c>
      <c r="N202" s="9" t="n"/>
      <c r="O202" s="8" t="n"/>
      <c r="P202" s="9">
        <f>IF(B202="","",IF(AND(H202&lt;&gt;"",H202&lt;&gt;0),"근무일수 ≠ 출력일보",IF(L202="","지급일 미기재",IF(AND(M202&lt;&gt;"",TODAY()&gt;M202,N202&lt;&gt;"반영"),"기한 지남 · 반영 확인",""))))</f>
        <v/>
      </c>
    </row>
    <row r="203">
      <c r="A203" s="16" t="n"/>
      <c r="B203" s="9" t="n"/>
      <c r="C203" s="9" t="n"/>
      <c r="D203" s="9" t="n"/>
      <c r="E203" s="8" t="n"/>
      <c r="F203" s="9" t="n"/>
      <c r="G203" s="9">
        <f>IF(OR(A203="",B203=""),"",IF(E203="",SUMIFS('출력일보'!$F$4:$F$3003,'출력일보'!$C$4:$C$3003,B203,'출력일보'!$A$4:$A$3003,"&gt;="&amp;DATE(YEAR(A203),MONTH(A203),1),'출력일보'!$A$4:$A$3003,"&lt;"&amp;DATE(YEAR(A203),MONTH(A203)+1,1)),SUMIFS('출력일보'!$F$4:$F$3003,'출력일보'!$C$4:$C$3003,B203,'출력일보'!$B$4:$B$3003,E203,'출력일보'!$A$4:$A$3003,"&gt;="&amp;DATE(YEAR(A203),MONTH(A203),1),'출력일보'!$A$4:$A$3003,"&lt;"&amp;DATE(YEAR(A203),MONTH(A203)+1,1))))</f>
        <v/>
      </c>
      <c r="H203" s="17">
        <f>IF(OR(F203="",G203=""),"",N(F203)-G203)</f>
        <v/>
      </c>
      <c r="I203" s="18" t="n"/>
      <c r="J203" s="18" t="n"/>
      <c r="K203" s="18">
        <f>IF(I203="","",I203-N(J203))</f>
        <v/>
      </c>
      <c r="L203" s="7" t="n"/>
      <c r="M203" s="7">
        <f>IF(OR(L203="",AND(D203&lt;&gt;"일용",D203&lt;&gt;"사업소득")),"",DATE(YEAR(L203),MONTH(L203)+2,0))</f>
        <v/>
      </c>
      <c r="N203" s="9" t="n"/>
      <c r="O203" s="8" t="n"/>
      <c r="P203" s="9">
        <f>IF(B203="","",IF(AND(H203&lt;&gt;"",H203&lt;&gt;0),"근무일수 ≠ 출력일보",IF(L203="","지급일 미기재",IF(AND(M203&lt;&gt;"",TODAY()&gt;M203,N203&lt;&gt;"반영"),"기한 지남 · 반영 확인",""))))</f>
        <v/>
      </c>
    </row>
    <row r="204">
      <c r="A204" s="16" t="n"/>
      <c r="B204" s="9" t="n"/>
      <c r="C204" s="9" t="n"/>
      <c r="D204" s="9" t="n"/>
      <c r="E204" s="8" t="n"/>
      <c r="F204" s="9" t="n"/>
      <c r="G204" s="9">
        <f>IF(OR(A204="",B204=""),"",IF(E204="",SUMIFS('출력일보'!$F$4:$F$3003,'출력일보'!$C$4:$C$3003,B204,'출력일보'!$A$4:$A$3003,"&gt;="&amp;DATE(YEAR(A204),MONTH(A204),1),'출력일보'!$A$4:$A$3003,"&lt;"&amp;DATE(YEAR(A204),MONTH(A204)+1,1)),SUMIFS('출력일보'!$F$4:$F$3003,'출력일보'!$C$4:$C$3003,B204,'출력일보'!$B$4:$B$3003,E204,'출력일보'!$A$4:$A$3003,"&gt;="&amp;DATE(YEAR(A204),MONTH(A204),1),'출력일보'!$A$4:$A$3003,"&lt;"&amp;DATE(YEAR(A204),MONTH(A204)+1,1))))</f>
        <v/>
      </c>
      <c r="H204" s="17">
        <f>IF(OR(F204="",G204=""),"",N(F204)-G204)</f>
        <v/>
      </c>
      <c r="I204" s="18" t="n"/>
      <c r="J204" s="18" t="n"/>
      <c r="K204" s="18">
        <f>IF(I204="","",I204-N(J204))</f>
        <v/>
      </c>
      <c r="L204" s="7" t="n"/>
      <c r="M204" s="7">
        <f>IF(OR(L204="",AND(D204&lt;&gt;"일용",D204&lt;&gt;"사업소득")),"",DATE(YEAR(L204),MONTH(L204)+2,0))</f>
        <v/>
      </c>
      <c r="N204" s="9" t="n"/>
      <c r="O204" s="8" t="n"/>
      <c r="P204" s="9">
        <f>IF(B204="","",IF(AND(H204&lt;&gt;"",H204&lt;&gt;0),"근무일수 ≠ 출력일보",IF(L204="","지급일 미기재",IF(AND(M204&lt;&gt;"",TODAY()&gt;M204,N204&lt;&gt;"반영"),"기한 지남 · 반영 확인",""))))</f>
        <v/>
      </c>
    </row>
    <row r="205">
      <c r="A205" s="16" t="n"/>
      <c r="B205" s="9" t="n"/>
      <c r="C205" s="9" t="n"/>
      <c r="D205" s="9" t="n"/>
      <c r="E205" s="8" t="n"/>
      <c r="F205" s="9" t="n"/>
      <c r="G205" s="9">
        <f>IF(OR(A205="",B205=""),"",IF(E205="",SUMIFS('출력일보'!$F$4:$F$3003,'출력일보'!$C$4:$C$3003,B205,'출력일보'!$A$4:$A$3003,"&gt;="&amp;DATE(YEAR(A205),MONTH(A205),1),'출력일보'!$A$4:$A$3003,"&lt;"&amp;DATE(YEAR(A205),MONTH(A205)+1,1)),SUMIFS('출력일보'!$F$4:$F$3003,'출력일보'!$C$4:$C$3003,B205,'출력일보'!$B$4:$B$3003,E205,'출력일보'!$A$4:$A$3003,"&gt;="&amp;DATE(YEAR(A205),MONTH(A205),1),'출력일보'!$A$4:$A$3003,"&lt;"&amp;DATE(YEAR(A205),MONTH(A205)+1,1))))</f>
        <v/>
      </c>
      <c r="H205" s="17">
        <f>IF(OR(F205="",G205=""),"",N(F205)-G205)</f>
        <v/>
      </c>
      <c r="I205" s="18" t="n"/>
      <c r="J205" s="18" t="n"/>
      <c r="K205" s="18">
        <f>IF(I205="","",I205-N(J205))</f>
        <v/>
      </c>
      <c r="L205" s="7" t="n"/>
      <c r="M205" s="7">
        <f>IF(OR(L205="",AND(D205&lt;&gt;"일용",D205&lt;&gt;"사업소득")),"",DATE(YEAR(L205),MONTH(L205)+2,0))</f>
        <v/>
      </c>
      <c r="N205" s="9" t="n"/>
      <c r="O205" s="8" t="n"/>
      <c r="P205" s="9">
        <f>IF(B205="","",IF(AND(H205&lt;&gt;"",H205&lt;&gt;0),"근무일수 ≠ 출력일보",IF(L205="","지급일 미기재",IF(AND(M205&lt;&gt;"",TODAY()&gt;M205,N205&lt;&gt;"반영"),"기한 지남 · 반영 확인",""))))</f>
        <v/>
      </c>
    </row>
    <row r="206">
      <c r="A206" s="16" t="n"/>
      <c r="B206" s="9" t="n"/>
      <c r="C206" s="9" t="n"/>
      <c r="D206" s="9" t="n"/>
      <c r="E206" s="8" t="n"/>
      <c r="F206" s="9" t="n"/>
      <c r="G206" s="9">
        <f>IF(OR(A206="",B206=""),"",IF(E206="",SUMIFS('출력일보'!$F$4:$F$3003,'출력일보'!$C$4:$C$3003,B206,'출력일보'!$A$4:$A$3003,"&gt;="&amp;DATE(YEAR(A206),MONTH(A206),1),'출력일보'!$A$4:$A$3003,"&lt;"&amp;DATE(YEAR(A206),MONTH(A206)+1,1)),SUMIFS('출력일보'!$F$4:$F$3003,'출력일보'!$C$4:$C$3003,B206,'출력일보'!$B$4:$B$3003,E206,'출력일보'!$A$4:$A$3003,"&gt;="&amp;DATE(YEAR(A206),MONTH(A206),1),'출력일보'!$A$4:$A$3003,"&lt;"&amp;DATE(YEAR(A206),MONTH(A206)+1,1))))</f>
        <v/>
      </c>
      <c r="H206" s="17">
        <f>IF(OR(F206="",G206=""),"",N(F206)-G206)</f>
        <v/>
      </c>
      <c r="I206" s="18" t="n"/>
      <c r="J206" s="18" t="n"/>
      <c r="K206" s="18">
        <f>IF(I206="","",I206-N(J206))</f>
        <v/>
      </c>
      <c r="L206" s="7" t="n"/>
      <c r="M206" s="7">
        <f>IF(OR(L206="",AND(D206&lt;&gt;"일용",D206&lt;&gt;"사업소득")),"",DATE(YEAR(L206),MONTH(L206)+2,0))</f>
        <v/>
      </c>
      <c r="N206" s="9" t="n"/>
      <c r="O206" s="8" t="n"/>
      <c r="P206" s="9">
        <f>IF(B206="","",IF(AND(H206&lt;&gt;"",H206&lt;&gt;0),"근무일수 ≠ 출력일보",IF(L206="","지급일 미기재",IF(AND(M206&lt;&gt;"",TODAY()&gt;M206,N206&lt;&gt;"반영"),"기한 지남 · 반영 확인",""))))</f>
        <v/>
      </c>
    </row>
    <row r="207">
      <c r="A207" s="16" t="n"/>
      <c r="B207" s="9" t="n"/>
      <c r="C207" s="9" t="n"/>
      <c r="D207" s="9" t="n"/>
      <c r="E207" s="8" t="n"/>
      <c r="F207" s="9" t="n"/>
      <c r="G207" s="9">
        <f>IF(OR(A207="",B207=""),"",IF(E207="",SUMIFS('출력일보'!$F$4:$F$3003,'출력일보'!$C$4:$C$3003,B207,'출력일보'!$A$4:$A$3003,"&gt;="&amp;DATE(YEAR(A207),MONTH(A207),1),'출력일보'!$A$4:$A$3003,"&lt;"&amp;DATE(YEAR(A207),MONTH(A207)+1,1)),SUMIFS('출력일보'!$F$4:$F$3003,'출력일보'!$C$4:$C$3003,B207,'출력일보'!$B$4:$B$3003,E207,'출력일보'!$A$4:$A$3003,"&gt;="&amp;DATE(YEAR(A207),MONTH(A207),1),'출력일보'!$A$4:$A$3003,"&lt;"&amp;DATE(YEAR(A207),MONTH(A207)+1,1))))</f>
        <v/>
      </c>
      <c r="H207" s="17">
        <f>IF(OR(F207="",G207=""),"",N(F207)-G207)</f>
        <v/>
      </c>
      <c r="I207" s="18" t="n"/>
      <c r="J207" s="18" t="n"/>
      <c r="K207" s="18">
        <f>IF(I207="","",I207-N(J207))</f>
        <v/>
      </c>
      <c r="L207" s="7" t="n"/>
      <c r="M207" s="7">
        <f>IF(OR(L207="",AND(D207&lt;&gt;"일용",D207&lt;&gt;"사업소득")),"",DATE(YEAR(L207),MONTH(L207)+2,0))</f>
        <v/>
      </c>
      <c r="N207" s="9" t="n"/>
      <c r="O207" s="8" t="n"/>
      <c r="P207" s="9">
        <f>IF(B207="","",IF(AND(H207&lt;&gt;"",H207&lt;&gt;0),"근무일수 ≠ 출력일보",IF(L207="","지급일 미기재",IF(AND(M207&lt;&gt;"",TODAY()&gt;M207,N207&lt;&gt;"반영"),"기한 지남 · 반영 확인",""))))</f>
        <v/>
      </c>
    </row>
    <row r="208">
      <c r="A208" s="16" t="n"/>
      <c r="B208" s="9" t="n"/>
      <c r="C208" s="9" t="n"/>
      <c r="D208" s="9" t="n"/>
      <c r="E208" s="8" t="n"/>
      <c r="F208" s="9" t="n"/>
      <c r="G208" s="9">
        <f>IF(OR(A208="",B208=""),"",IF(E208="",SUMIFS('출력일보'!$F$4:$F$3003,'출력일보'!$C$4:$C$3003,B208,'출력일보'!$A$4:$A$3003,"&gt;="&amp;DATE(YEAR(A208),MONTH(A208),1),'출력일보'!$A$4:$A$3003,"&lt;"&amp;DATE(YEAR(A208),MONTH(A208)+1,1)),SUMIFS('출력일보'!$F$4:$F$3003,'출력일보'!$C$4:$C$3003,B208,'출력일보'!$B$4:$B$3003,E208,'출력일보'!$A$4:$A$3003,"&gt;="&amp;DATE(YEAR(A208),MONTH(A208),1),'출력일보'!$A$4:$A$3003,"&lt;"&amp;DATE(YEAR(A208),MONTH(A208)+1,1))))</f>
        <v/>
      </c>
      <c r="H208" s="17">
        <f>IF(OR(F208="",G208=""),"",N(F208)-G208)</f>
        <v/>
      </c>
      <c r="I208" s="18" t="n"/>
      <c r="J208" s="18" t="n"/>
      <c r="K208" s="18">
        <f>IF(I208="","",I208-N(J208))</f>
        <v/>
      </c>
      <c r="L208" s="7" t="n"/>
      <c r="M208" s="7">
        <f>IF(OR(L208="",AND(D208&lt;&gt;"일용",D208&lt;&gt;"사업소득")),"",DATE(YEAR(L208),MONTH(L208)+2,0))</f>
        <v/>
      </c>
      <c r="N208" s="9" t="n"/>
      <c r="O208" s="8" t="n"/>
      <c r="P208" s="9">
        <f>IF(B208="","",IF(AND(H208&lt;&gt;"",H208&lt;&gt;0),"근무일수 ≠ 출력일보",IF(L208="","지급일 미기재",IF(AND(M208&lt;&gt;"",TODAY()&gt;M208,N208&lt;&gt;"반영"),"기한 지남 · 반영 확인",""))))</f>
        <v/>
      </c>
    </row>
    <row r="209">
      <c r="A209" s="16" t="n"/>
      <c r="B209" s="9" t="n"/>
      <c r="C209" s="9" t="n"/>
      <c r="D209" s="9" t="n"/>
      <c r="E209" s="8" t="n"/>
      <c r="F209" s="9" t="n"/>
      <c r="G209" s="9">
        <f>IF(OR(A209="",B209=""),"",IF(E209="",SUMIFS('출력일보'!$F$4:$F$3003,'출력일보'!$C$4:$C$3003,B209,'출력일보'!$A$4:$A$3003,"&gt;="&amp;DATE(YEAR(A209),MONTH(A209),1),'출력일보'!$A$4:$A$3003,"&lt;"&amp;DATE(YEAR(A209),MONTH(A209)+1,1)),SUMIFS('출력일보'!$F$4:$F$3003,'출력일보'!$C$4:$C$3003,B209,'출력일보'!$B$4:$B$3003,E209,'출력일보'!$A$4:$A$3003,"&gt;="&amp;DATE(YEAR(A209),MONTH(A209),1),'출력일보'!$A$4:$A$3003,"&lt;"&amp;DATE(YEAR(A209),MONTH(A209)+1,1))))</f>
        <v/>
      </c>
      <c r="H209" s="17">
        <f>IF(OR(F209="",G209=""),"",N(F209)-G209)</f>
        <v/>
      </c>
      <c r="I209" s="18" t="n"/>
      <c r="J209" s="18" t="n"/>
      <c r="K209" s="18">
        <f>IF(I209="","",I209-N(J209))</f>
        <v/>
      </c>
      <c r="L209" s="7" t="n"/>
      <c r="M209" s="7">
        <f>IF(OR(L209="",AND(D209&lt;&gt;"일용",D209&lt;&gt;"사업소득")),"",DATE(YEAR(L209),MONTH(L209)+2,0))</f>
        <v/>
      </c>
      <c r="N209" s="9" t="n"/>
      <c r="O209" s="8" t="n"/>
      <c r="P209" s="9">
        <f>IF(B209="","",IF(AND(H209&lt;&gt;"",H209&lt;&gt;0),"근무일수 ≠ 출력일보",IF(L209="","지급일 미기재",IF(AND(M209&lt;&gt;"",TODAY()&gt;M209,N209&lt;&gt;"반영"),"기한 지남 · 반영 확인",""))))</f>
        <v/>
      </c>
    </row>
    <row r="210">
      <c r="A210" s="16" t="n"/>
      <c r="B210" s="9" t="n"/>
      <c r="C210" s="9" t="n"/>
      <c r="D210" s="9" t="n"/>
      <c r="E210" s="8" t="n"/>
      <c r="F210" s="9" t="n"/>
      <c r="G210" s="9">
        <f>IF(OR(A210="",B210=""),"",IF(E210="",SUMIFS('출력일보'!$F$4:$F$3003,'출력일보'!$C$4:$C$3003,B210,'출력일보'!$A$4:$A$3003,"&gt;="&amp;DATE(YEAR(A210),MONTH(A210),1),'출력일보'!$A$4:$A$3003,"&lt;"&amp;DATE(YEAR(A210),MONTH(A210)+1,1)),SUMIFS('출력일보'!$F$4:$F$3003,'출력일보'!$C$4:$C$3003,B210,'출력일보'!$B$4:$B$3003,E210,'출력일보'!$A$4:$A$3003,"&gt;="&amp;DATE(YEAR(A210),MONTH(A210),1),'출력일보'!$A$4:$A$3003,"&lt;"&amp;DATE(YEAR(A210),MONTH(A210)+1,1))))</f>
        <v/>
      </c>
      <c r="H210" s="17">
        <f>IF(OR(F210="",G210=""),"",N(F210)-G210)</f>
        <v/>
      </c>
      <c r="I210" s="18" t="n"/>
      <c r="J210" s="18" t="n"/>
      <c r="K210" s="18">
        <f>IF(I210="","",I210-N(J210))</f>
        <v/>
      </c>
      <c r="L210" s="7" t="n"/>
      <c r="M210" s="7">
        <f>IF(OR(L210="",AND(D210&lt;&gt;"일용",D210&lt;&gt;"사업소득")),"",DATE(YEAR(L210),MONTH(L210)+2,0))</f>
        <v/>
      </c>
      <c r="N210" s="9" t="n"/>
      <c r="O210" s="8" t="n"/>
      <c r="P210" s="9">
        <f>IF(B210="","",IF(AND(H210&lt;&gt;"",H210&lt;&gt;0),"근무일수 ≠ 출력일보",IF(L210="","지급일 미기재",IF(AND(M210&lt;&gt;"",TODAY()&gt;M210,N210&lt;&gt;"반영"),"기한 지남 · 반영 확인",""))))</f>
        <v/>
      </c>
    </row>
    <row r="211">
      <c r="A211" s="16" t="n"/>
      <c r="B211" s="9" t="n"/>
      <c r="C211" s="9" t="n"/>
      <c r="D211" s="9" t="n"/>
      <c r="E211" s="8" t="n"/>
      <c r="F211" s="9" t="n"/>
      <c r="G211" s="9">
        <f>IF(OR(A211="",B211=""),"",IF(E211="",SUMIFS('출력일보'!$F$4:$F$3003,'출력일보'!$C$4:$C$3003,B211,'출력일보'!$A$4:$A$3003,"&gt;="&amp;DATE(YEAR(A211),MONTH(A211),1),'출력일보'!$A$4:$A$3003,"&lt;"&amp;DATE(YEAR(A211),MONTH(A211)+1,1)),SUMIFS('출력일보'!$F$4:$F$3003,'출력일보'!$C$4:$C$3003,B211,'출력일보'!$B$4:$B$3003,E211,'출력일보'!$A$4:$A$3003,"&gt;="&amp;DATE(YEAR(A211),MONTH(A211),1),'출력일보'!$A$4:$A$3003,"&lt;"&amp;DATE(YEAR(A211),MONTH(A211)+1,1))))</f>
        <v/>
      </c>
      <c r="H211" s="17">
        <f>IF(OR(F211="",G211=""),"",N(F211)-G211)</f>
        <v/>
      </c>
      <c r="I211" s="18" t="n"/>
      <c r="J211" s="18" t="n"/>
      <c r="K211" s="18">
        <f>IF(I211="","",I211-N(J211))</f>
        <v/>
      </c>
      <c r="L211" s="7" t="n"/>
      <c r="M211" s="7">
        <f>IF(OR(L211="",AND(D211&lt;&gt;"일용",D211&lt;&gt;"사업소득")),"",DATE(YEAR(L211),MONTH(L211)+2,0))</f>
        <v/>
      </c>
      <c r="N211" s="9" t="n"/>
      <c r="O211" s="8" t="n"/>
      <c r="P211" s="9">
        <f>IF(B211="","",IF(AND(H211&lt;&gt;"",H211&lt;&gt;0),"근무일수 ≠ 출력일보",IF(L211="","지급일 미기재",IF(AND(M211&lt;&gt;"",TODAY()&gt;M211,N211&lt;&gt;"반영"),"기한 지남 · 반영 확인",""))))</f>
        <v/>
      </c>
    </row>
    <row r="212">
      <c r="A212" s="16" t="n"/>
      <c r="B212" s="9" t="n"/>
      <c r="C212" s="9" t="n"/>
      <c r="D212" s="9" t="n"/>
      <c r="E212" s="8" t="n"/>
      <c r="F212" s="9" t="n"/>
      <c r="G212" s="9">
        <f>IF(OR(A212="",B212=""),"",IF(E212="",SUMIFS('출력일보'!$F$4:$F$3003,'출력일보'!$C$4:$C$3003,B212,'출력일보'!$A$4:$A$3003,"&gt;="&amp;DATE(YEAR(A212),MONTH(A212),1),'출력일보'!$A$4:$A$3003,"&lt;"&amp;DATE(YEAR(A212),MONTH(A212)+1,1)),SUMIFS('출력일보'!$F$4:$F$3003,'출력일보'!$C$4:$C$3003,B212,'출력일보'!$B$4:$B$3003,E212,'출력일보'!$A$4:$A$3003,"&gt;="&amp;DATE(YEAR(A212),MONTH(A212),1),'출력일보'!$A$4:$A$3003,"&lt;"&amp;DATE(YEAR(A212),MONTH(A212)+1,1))))</f>
        <v/>
      </c>
      <c r="H212" s="17">
        <f>IF(OR(F212="",G212=""),"",N(F212)-G212)</f>
        <v/>
      </c>
      <c r="I212" s="18" t="n"/>
      <c r="J212" s="18" t="n"/>
      <c r="K212" s="18">
        <f>IF(I212="","",I212-N(J212))</f>
        <v/>
      </c>
      <c r="L212" s="7" t="n"/>
      <c r="M212" s="7">
        <f>IF(OR(L212="",AND(D212&lt;&gt;"일용",D212&lt;&gt;"사업소득")),"",DATE(YEAR(L212),MONTH(L212)+2,0))</f>
        <v/>
      </c>
      <c r="N212" s="9" t="n"/>
      <c r="O212" s="8" t="n"/>
      <c r="P212" s="9">
        <f>IF(B212="","",IF(AND(H212&lt;&gt;"",H212&lt;&gt;0),"근무일수 ≠ 출력일보",IF(L212="","지급일 미기재",IF(AND(M212&lt;&gt;"",TODAY()&gt;M212,N212&lt;&gt;"반영"),"기한 지남 · 반영 확인",""))))</f>
        <v/>
      </c>
    </row>
    <row r="213">
      <c r="A213" s="16" t="n"/>
      <c r="B213" s="9" t="n"/>
      <c r="C213" s="9" t="n"/>
      <c r="D213" s="9" t="n"/>
      <c r="E213" s="8" t="n"/>
      <c r="F213" s="9" t="n"/>
      <c r="G213" s="9">
        <f>IF(OR(A213="",B213=""),"",IF(E213="",SUMIFS('출력일보'!$F$4:$F$3003,'출력일보'!$C$4:$C$3003,B213,'출력일보'!$A$4:$A$3003,"&gt;="&amp;DATE(YEAR(A213),MONTH(A213),1),'출력일보'!$A$4:$A$3003,"&lt;"&amp;DATE(YEAR(A213),MONTH(A213)+1,1)),SUMIFS('출력일보'!$F$4:$F$3003,'출력일보'!$C$4:$C$3003,B213,'출력일보'!$B$4:$B$3003,E213,'출력일보'!$A$4:$A$3003,"&gt;="&amp;DATE(YEAR(A213),MONTH(A213),1),'출력일보'!$A$4:$A$3003,"&lt;"&amp;DATE(YEAR(A213),MONTH(A213)+1,1))))</f>
        <v/>
      </c>
      <c r="H213" s="17">
        <f>IF(OR(F213="",G213=""),"",N(F213)-G213)</f>
        <v/>
      </c>
      <c r="I213" s="18" t="n"/>
      <c r="J213" s="18" t="n"/>
      <c r="K213" s="18">
        <f>IF(I213="","",I213-N(J213))</f>
        <v/>
      </c>
      <c r="L213" s="7" t="n"/>
      <c r="M213" s="7">
        <f>IF(OR(L213="",AND(D213&lt;&gt;"일용",D213&lt;&gt;"사업소득")),"",DATE(YEAR(L213),MONTH(L213)+2,0))</f>
        <v/>
      </c>
      <c r="N213" s="9" t="n"/>
      <c r="O213" s="8" t="n"/>
      <c r="P213" s="9">
        <f>IF(B213="","",IF(AND(H213&lt;&gt;"",H213&lt;&gt;0),"근무일수 ≠ 출력일보",IF(L213="","지급일 미기재",IF(AND(M213&lt;&gt;"",TODAY()&gt;M213,N213&lt;&gt;"반영"),"기한 지남 · 반영 확인",""))))</f>
        <v/>
      </c>
    </row>
    <row r="214">
      <c r="A214" s="16" t="n"/>
      <c r="B214" s="9" t="n"/>
      <c r="C214" s="9" t="n"/>
      <c r="D214" s="9" t="n"/>
      <c r="E214" s="8" t="n"/>
      <c r="F214" s="9" t="n"/>
      <c r="G214" s="9">
        <f>IF(OR(A214="",B214=""),"",IF(E214="",SUMIFS('출력일보'!$F$4:$F$3003,'출력일보'!$C$4:$C$3003,B214,'출력일보'!$A$4:$A$3003,"&gt;="&amp;DATE(YEAR(A214),MONTH(A214),1),'출력일보'!$A$4:$A$3003,"&lt;"&amp;DATE(YEAR(A214),MONTH(A214)+1,1)),SUMIFS('출력일보'!$F$4:$F$3003,'출력일보'!$C$4:$C$3003,B214,'출력일보'!$B$4:$B$3003,E214,'출력일보'!$A$4:$A$3003,"&gt;="&amp;DATE(YEAR(A214),MONTH(A214),1),'출력일보'!$A$4:$A$3003,"&lt;"&amp;DATE(YEAR(A214),MONTH(A214)+1,1))))</f>
        <v/>
      </c>
      <c r="H214" s="17">
        <f>IF(OR(F214="",G214=""),"",N(F214)-G214)</f>
        <v/>
      </c>
      <c r="I214" s="18" t="n"/>
      <c r="J214" s="18" t="n"/>
      <c r="K214" s="18">
        <f>IF(I214="","",I214-N(J214))</f>
        <v/>
      </c>
      <c r="L214" s="7" t="n"/>
      <c r="M214" s="7">
        <f>IF(OR(L214="",AND(D214&lt;&gt;"일용",D214&lt;&gt;"사업소득")),"",DATE(YEAR(L214),MONTH(L214)+2,0))</f>
        <v/>
      </c>
      <c r="N214" s="9" t="n"/>
      <c r="O214" s="8" t="n"/>
      <c r="P214" s="9">
        <f>IF(B214="","",IF(AND(H214&lt;&gt;"",H214&lt;&gt;0),"근무일수 ≠ 출력일보",IF(L214="","지급일 미기재",IF(AND(M214&lt;&gt;"",TODAY()&gt;M214,N214&lt;&gt;"반영"),"기한 지남 · 반영 확인",""))))</f>
        <v/>
      </c>
    </row>
    <row r="215">
      <c r="A215" s="16" t="n"/>
      <c r="B215" s="9" t="n"/>
      <c r="C215" s="9" t="n"/>
      <c r="D215" s="9" t="n"/>
      <c r="E215" s="8" t="n"/>
      <c r="F215" s="9" t="n"/>
      <c r="G215" s="9">
        <f>IF(OR(A215="",B215=""),"",IF(E215="",SUMIFS('출력일보'!$F$4:$F$3003,'출력일보'!$C$4:$C$3003,B215,'출력일보'!$A$4:$A$3003,"&gt;="&amp;DATE(YEAR(A215),MONTH(A215),1),'출력일보'!$A$4:$A$3003,"&lt;"&amp;DATE(YEAR(A215),MONTH(A215)+1,1)),SUMIFS('출력일보'!$F$4:$F$3003,'출력일보'!$C$4:$C$3003,B215,'출력일보'!$B$4:$B$3003,E215,'출력일보'!$A$4:$A$3003,"&gt;="&amp;DATE(YEAR(A215),MONTH(A215),1),'출력일보'!$A$4:$A$3003,"&lt;"&amp;DATE(YEAR(A215),MONTH(A215)+1,1))))</f>
        <v/>
      </c>
      <c r="H215" s="17">
        <f>IF(OR(F215="",G215=""),"",N(F215)-G215)</f>
        <v/>
      </c>
      <c r="I215" s="18" t="n"/>
      <c r="J215" s="18" t="n"/>
      <c r="K215" s="18">
        <f>IF(I215="","",I215-N(J215))</f>
        <v/>
      </c>
      <c r="L215" s="7" t="n"/>
      <c r="M215" s="7">
        <f>IF(OR(L215="",AND(D215&lt;&gt;"일용",D215&lt;&gt;"사업소득")),"",DATE(YEAR(L215),MONTH(L215)+2,0))</f>
        <v/>
      </c>
      <c r="N215" s="9" t="n"/>
      <c r="O215" s="8" t="n"/>
      <c r="P215" s="9">
        <f>IF(B215="","",IF(AND(H215&lt;&gt;"",H215&lt;&gt;0),"근무일수 ≠ 출력일보",IF(L215="","지급일 미기재",IF(AND(M215&lt;&gt;"",TODAY()&gt;M215,N215&lt;&gt;"반영"),"기한 지남 · 반영 확인",""))))</f>
        <v/>
      </c>
    </row>
    <row r="216">
      <c r="A216" s="16" t="n"/>
      <c r="B216" s="9" t="n"/>
      <c r="C216" s="9" t="n"/>
      <c r="D216" s="9" t="n"/>
      <c r="E216" s="8" t="n"/>
      <c r="F216" s="9" t="n"/>
      <c r="G216" s="9">
        <f>IF(OR(A216="",B216=""),"",IF(E216="",SUMIFS('출력일보'!$F$4:$F$3003,'출력일보'!$C$4:$C$3003,B216,'출력일보'!$A$4:$A$3003,"&gt;="&amp;DATE(YEAR(A216),MONTH(A216),1),'출력일보'!$A$4:$A$3003,"&lt;"&amp;DATE(YEAR(A216),MONTH(A216)+1,1)),SUMIFS('출력일보'!$F$4:$F$3003,'출력일보'!$C$4:$C$3003,B216,'출력일보'!$B$4:$B$3003,E216,'출력일보'!$A$4:$A$3003,"&gt;="&amp;DATE(YEAR(A216),MONTH(A216),1),'출력일보'!$A$4:$A$3003,"&lt;"&amp;DATE(YEAR(A216),MONTH(A216)+1,1))))</f>
        <v/>
      </c>
      <c r="H216" s="17">
        <f>IF(OR(F216="",G216=""),"",N(F216)-G216)</f>
        <v/>
      </c>
      <c r="I216" s="18" t="n"/>
      <c r="J216" s="18" t="n"/>
      <c r="K216" s="18">
        <f>IF(I216="","",I216-N(J216))</f>
        <v/>
      </c>
      <c r="L216" s="7" t="n"/>
      <c r="M216" s="7">
        <f>IF(OR(L216="",AND(D216&lt;&gt;"일용",D216&lt;&gt;"사업소득")),"",DATE(YEAR(L216),MONTH(L216)+2,0))</f>
        <v/>
      </c>
      <c r="N216" s="9" t="n"/>
      <c r="O216" s="8" t="n"/>
      <c r="P216" s="9">
        <f>IF(B216="","",IF(AND(H216&lt;&gt;"",H216&lt;&gt;0),"근무일수 ≠ 출력일보",IF(L216="","지급일 미기재",IF(AND(M216&lt;&gt;"",TODAY()&gt;M216,N216&lt;&gt;"반영"),"기한 지남 · 반영 확인",""))))</f>
        <v/>
      </c>
    </row>
    <row r="217">
      <c r="A217" s="16" t="n"/>
      <c r="B217" s="9" t="n"/>
      <c r="C217" s="9" t="n"/>
      <c r="D217" s="9" t="n"/>
      <c r="E217" s="8" t="n"/>
      <c r="F217" s="9" t="n"/>
      <c r="G217" s="9">
        <f>IF(OR(A217="",B217=""),"",IF(E217="",SUMIFS('출력일보'!$F$4:$F$3003,'출력일보'!$C$4:$C$3003,B217,'출력일보'!$A$4:$A$3003,"&gt;="&amp;DATE(YEAR(A217),MONTH(A217),1),'출력일보'!$A$4:$A$3003,"&lt;"&amp;DATE(YEAR(A217),MONTH(A217)+1,1)),SUMIFS('출력일보'!$F$4:$F$3003,'출력일보'!$C$4:$C$3003,B217,'출력일보'!$B$4:$B$3003,E217,'출력일보'!$A$4:$A$3003,"&gt;="&amp;DATE(YEAR(A217),MONTH(A217),1),'출력일보'!$A$4:$A$3003,"&lt;"&amp;DATE(YEAR(A217),MONTH(A217)+1,1))))</f>
        <v/>
      </c>
      <c r="H217" s="17">
        <f>IF(OR(F217="",G217=""),"",N(F217)-G217)</f>
        <v/>
      </c>
      <c r="I217" s="18" t="n"/>
      <c r="J217" s="18" t="n"/>
      <c r="K217" s="18">
        <f>IF(I217="","",I217-N(J217))</f>
        <v/>
      </c>
      <c r="L217" s="7" t="n"/>
      <c r="M217" s="7">
        <f>IF(OR(L217="",AND(D217&lt;&gt;"일용",D217&lt;&gt;"사업소득")),"",DATE(YEAR(L217),MONTH(L217)+2,0))</f>
        <v/>
      </c>
      <c r="N217" s="9" t="n"/>
      <c r="O217" s="8" t="n"/>
      <c r="P217" s="9">
        <f>IF(B217="","",IF(AND(H217&lt;&gt;"",H217&lt;&gt;0),"근무일수 ≠ 출력일보",IF(L217="","지급일 미기재",IF(AND(M217&lt;&gt;"",TODAY()&gt;M217,N217&lt;&gt;"반영"),"기한 지남 · 반영 확인",""))))</f>
        <v/>
      </c>
    </row>
    <row r="218">
      <c r="A218" s="16" t="n"/>
      <c r="B218" s="9" t="n"/>
      <c r="C218" s="9" t="n"/>
      <c r="D218" s="9" t="n"/>
      <c r="E218" s="8" t="n"/>
      <c r="F218" s="9" t="n"/>
      <c r="G218" s="9">
        <f>IF(OR(A218="",B218=""),"",IF(E218="",SUMIFS('출력일보'!$F$4:$F$3003,'출력일보'!$C$4:$C$3003,B218,'출력일보'!$A$4:$A$3003,"&gt;="&amp;DATE(YEAR(A218),MONTH(A218),1),'출력일보'!$A$4:$A$3003,"&lt;"&amp;DATE(YEAR(A218),MONTH(A218)+1,1)),SUMIFS('출력일보'!$F$4:$F$3003,'출력일보'!$C$4:$C$3003,B218,'출력일보'!$B$4:$B$3003,E218,'출력일보'!$A$4:$A$3003,"&gt;="&amp;DATE(YEAR(A218),MONTH(A218),1),'출력일보'!$A$4:$A$3003,"&lt;"&amp;DATE(YEAR(A218),MONTH(A218)+1,1))))</f>
        <v/>
      </c>
      <c r="H218" s="17">
        <f>IF(OR(F218="",G218=""),"",N(F218)-G218)</f>
        <v/>
      </c>
      <c r="I218" s="18" t="n"/>
      <c r="J218" s="18" t="n"/>
      <c r="K218" s="18">
        <f>IF(I218="","",I218-N(J218))</f>
        <v/>
      </c>
      <c r="L218" s="7" t="n"/>
      <c r="M218" s="7">
        <f>IF(OR(L218="",AND(D218&lt;&gt;"일용",D218&lt;&gt;"사업소득")),"",DATE(YEAR(L218),MONTH(L218)+2,0))</f>
        <v/>
      </c>
      <c r="N218" s="9" t="n"/>
      <c r="O218" s="8" t="n"/>
      <c r="P218" s="9">
        <f>IF(B218="","",IF(AND(H218&lt;&gt;"",H218&lt;&gt;0),"근무일수 ≠ 출력일보",IF(L218="","지급일 미기재",IF(AND(M218&lt;&gt;"",TODAY()&gt;M218,N218&lt;&gt;"반영"),"기한 지남 · 반영 확인",""))))</f>
        <v/>
      </c>
    </row>
    <row r="219">
      <c r="A219" s="16" t="n"/>
      <c r="B219" s="9" t="n"/>
      <c r="C219" s="9" t="n"/>
      <c r="D219" s="9" t="n"/>
      <c r="E219" s="8" t="n"/>
      <c r="F219" s="9" t="n"/>
      <c r="G219" s="9">
        <f>IF(OR(A219="",B219=""),"",IF(E219="",SUMIFS('출력일보'!$F$4:$F$3003,'출력일보'!$C$4:$C$3003,B219,'출력일보'!$A$4:$A$3003,"&gt;="&amp;DATE(YEAR(A219),MONTH(A219),1),'출력일보'!$A$4:$A$3003,"&lt;"&amp;DATE(YEAR(A219),MONTH(A219)+1,1)),SUMIFS('출력일보'!$F$4:$F$3003,'출력일보'!$C$4:$C$3003,B219,'출력일보'!$B$4:$B$3003,E219,'출력일보'!$A$4:$A$3003,"&gt;="&amp;DATE(YEAR(A219),MONTH(A219),1),'출력일보'!$A$4:$A$3003,"&lt;"&amp;DATE(YEAR(A219),MONTH(A219)+1,1))))</f>
        <v/>
      </c>
      <c r="H219" s="17">
        <f>IF(OR(F219="",G219=""),"",N(F219)-G219)</f>
        <v/>
      </c>
      <c r="I219" s="18" t="n"/>
      <c r="J219" s="18" t="n"/>
      <c r="K219" s="18">
        <f>IF(I219="","",I219-N(J219))</f>
        <v/>
      </c>
      <c r="L219" s="7" t="n"/>
      <c r="M219" s="7">
        <f>IF(OR(L219="",AND(D219&lt;&gt;"일용",D219&lt;&gt;"사업소득")),"",DATE(YEAR(L219),MONTH(L219)+2,0))</f>
        <v/>
      </c>
      <c r="N219" s="9" t="n"/>
      <c r="O219" s="8" t="n"/>
      <c r="P219" s="9">
        <f>IF(B219="","",IF(AND(H219&lt;&gt;"",H219&lt;&gt;0),"근무일수 ≠ 출력일보",IF(L219="","지급일 미기재",IF(AND(M219&lt;&gt;"",TODAY()&gt;M219,N219&lt;&gt;"반영"),"기한 지남 · 반영 확인",""))))</f>
        <v/>
      </c>
    </row>
    <row r="220">
      <c r="A220" s="16" t="n"/>
      <c r="B220" s="9" t="n"/>
      <c r="C220" s="9" t="n"/>
      <c r="D220" s="9" t="n"/>
      <c r="E220" s="8" t="n"/>
      <c r="F220" s="9" t="n"/>
      <c r="G220" s="9">
        <f>IF(OR(A220="",B220=""),"",IF(E220="",SUMIFS('출력일보'!$F$4:$F$3003,'출력일보'!$C$4:$C$3003,B220,'출력일보'!$A$4:$A$3003,"&gt;="&amp;DATE(YEAR(A220),MONTH(A220),1),'출력일보'!$A$4:$A$3003,"&lt;"&amp;DATE(YEAR(A220),MONTH(A220)+1,1)),SUMIFS('출력일보'!$F$4:$F$3003,'출력일보'!$C$4:$C$3003,B220,'출력일보'!$B$4:$B$3003,E220,'출력일보'!$A$4:$A$3003,"&gt;="&amp;DATE(YEAR(A220),MONTH(A220),1),'출력일보'!$A$4:$A$3003,"&lt;"&amp;DATE(YEAR(A220),MONTH(A220)+1,1))))</f>
        <v/>
      </c>
      <c r="H220" s="17">
        <f>IF(OR(F220="",G220=""),"",N(F220)-G220)</f>
        <v/>
      </c>
      <c r="I220" s="18" t="n"/>
      <c r="J220" s="18" t="n"/>
      <c r="K220" s="18">
        <f>IF(I220="","",I220-N(J220))</f>
        <v/>
      </c>
      <c r="L220" s="7" t="n"/>
      <c r="M220" s="7">
        <f>IF(OR(L220="",AND(D220&lt;&gt;"일용",D220&lt;&gt;"사업소득")),"",DATE(YEAR(L220),MONTH(L220)+2,0))</f>
        <v/>
      </c>
      <c r="N220" s="9" t="n"/>
      <c r="O220" s="8" t="n"/>
      <c r="P220" s="9">
        <f>IF(B220="","",IF(AND(H220&lt;&gt;"",H220&lt;&gt;0),"근무일수 ≠ 출력일보",IF(L220="","지급일 미기재",IF(AND(M220&lt;&gt;"",TODAY()&gt;M220,N220&lt;&gt;"반영"),"기한 지남 · 반영 확인",""))))</f>
        <v/>
      </c>
    </row>
    <row r="221">
      <c r="A221" s="16" t="n"/>
      <c r="B221" s="9" t="n"/>
      <c r="C221" s="9" t="n"/>
      <c r="D221" s="9" t="n"/>
      <c r="E221" s="8" t="n"/>
      <c r="F221" s="9" t="n"/>
      <c r="G221" s="9">
        <f>IF(OR(A221="",B221=""),"",IF(E221="",SUMIFS('출력일보'!$F$4:$F$3003,'출력일보'!$C$4:$C$3003,B221,'출력일보'!$A$4:$A$3003,"&gt;="&amp;DATE(YEAR(A221),MONTH(A221),1),'출력일보'!$A$4:$A$3003,"&lt;"&amp;DATE(YEAR(A221),MONTH(A221)+1,1)),SUMIFS('출력일보'!$F$4:$F$3003,'출력일보'!$C$4:$C$3003,B221,'출력일보'!$B$4:$B$3003,E221,'출력일보'!$A$4:$A$3003,"&gt;="&amp;DATE(YEAR(A221),MONTH(A221),1),'출력일보'!$A$4:$A$3003,"&lt;"&amp;DATE(YEAR(A221),MONTH(A221)+1,1))))</f>
        <v/>
      </c>
      <c r="H221" s="17">
        <f>IF(OR(F221="",G221=""),"",N(F221)-G221)</f>
        <v/>
      </c>
      <c r="I221" s="18" t="n"/>
      <c r="J221" s="18" t="n"/>
      <c r="K221" s="18">
        <f>IF(I221="","",I221-N(J221))</f>
        <v/>
      </c>
      <c r="L221" s="7" t="n"/>
      <c r="M221" s="7">
        <f>IF(OR(L221="",AND(D221&lt;&gt;"일용",D221&lt;&gt;"사업소득")),"",DATE(YEAR(L221),MONTH(L221)+2,0))</f>
        <v/>
      </c>
      <c r="N221" s="9" t="n"/>
      <c r="O221" s="8" t="n"/>
      <c r="P221" s="9">
        <f>IF(B221="","",IF(AND(H221&lt;&gt;"",H221&lt;&gt;0),"근무일수 ≠ 출력일보",IF(L221="","지급일 미기재",IF(AND(M221&lt;&gt;"",TODAY()&gt;M221,N221&lt;&gt;"반영"),"기한 지남 · 반영 확인",""))))</f>
        <v/>
      </c>
    </row>
    <row r="222">
      <c r="A222" s="16" t="n"/>
      <c r="B222" s="9" t="n"/>
      <c r="C222" s="9" t="n"/>
      <c r="D222" s="9" t="n"/>
      <c r="E222" s="8" t="n"/>
      <c r="F222" s="9" t="n"/>
      <c r="G222" s="9">
        <f>IF(OR(A222="",B222=""),"",IF(E222="",SUMIFS('출력일보'!$F$4:$F$3003,'출력일보'!$C$4:$C$3003,B222,'출력일보'!$A$4:$A$3003,"&gt;="&amp;DATE(YEAR(A222),MONTH(A222),1),'출력일보'!$A$4:$A$3003,"&lt;"&amp;DATE(YEAR(A222),MONTH(A222)+1,1)),SUMIFS('출력일보'!$F$4:$F$3003,'출력일보'!$C$4:$C$3003,B222,'출력일보'!$B$4:$B$3003,E222,'출력일보'!$A$4:$A$3003,"&gt;="&amp;DATE(YEAR(A222),MONTH(A222),1),'출력일보'!$A$4:$A$3003,"&lt;"&amp;DATE(YEAR(A222),MONTH(A222)+1,1))))</f>
        <v/>
      </c>
      <c r="H222" s="17">
        <f>IF(OR(F222="",G222=""),"",N(F222)-G222)</f>
        <v/>
      </c>
      <c r="I222" s="18" t="n"/>
      <c r="J222" s="18" t="n"/>
      <c r="K222" s="18">
        <f>IF(I222="","",I222-N(J222))</f>
        <v/>
      </c>
      <c r="L222" s="7" t="n"/>
      <c r="M222" s="7">
        <f>IF(OR(L222="",AND(D222&lt;&gt;"일용",D222&lt;&gt;"사업소득")),"",DATE(YEAR(L222),MONTH(L222)+2,0))</f>
        <v/>
      </c>
      <c r="N222" s="9" t="n"/>
      <c r="O222" s="8" t="n"/>
      <c r="P222" s="9">
        <f>IF(B222="","",IF(AND(H222&lt;&gt;"",H222&lt;&gt;0),"근무일수 ≠ 출력일보",IF(L222="","지급일 미기재",IF(AND(M222&lt;&gt;"",TODAY()&gt;M222,N222&lt;&gt;"반영"),"기한 지남 · 반영 확인",""))))</f>
        <v/>
      </c>
    </row>
    <row r="223">
      <c r="A223" s="16" t="n"/>
      <c r="B223" s="9" t="n"/>
      <c r="C223" s="9" t="n"/>
      <c r="D223" s="9" t="n"/>
      <c r="E223" s="8" t="n"/>
      <c r="F223" s="9" t="n"/>
      <c r="G223" s="9">
        <f>IF(OR(A223="",B223=""),"",IF(E223="",SUMIFS('출력일보'!$F$4:$F$3003,'출력일보'!$C$4:$C$3003,B223,'출력일보'!$A$4:$A$3003,"&gt;="&amp;DATE(YEAR(A223),MONTH(A223),1),'출력일보'!$A$4:$A$3003,"&lt;"&amp;DATE(YEAR(A223),MONTH(A223)+1,1)),SUMIFS('출력일보'!$F$4:$F$3003,'출력일보'!$C$4:$C$3003,B223,'출력일보'!$B$4:$B$3003,E223,'출력일보'!$A$4:$A$3003,"&gt;="&amp;DATE(YEAR(A223),MONTH(A223),1),'출력일보'!$A$4:$A$3003,"&lt;"&amp;DATE(YEAR(A223),MONTH(A223)+1,1))))</f>
        <v/>
      </c>
      <c r="H223" s="17">
        <f>IF(OR(F223="",G223=""),"",N(F223)-G223)</f>
        <v/>
      </c>
      <c r="I223" s="18" t="n"/>
      <c r="J223" s="18" t="n"/>
      <c r="K223" s="18">
        <f>IF(I223="","",I223-N(J223))</f>
        <v/>
      </c>
      <c r="L223" s="7" t="n"/>
      <c r="M223" s="7">
        <f>IF(OR(L223="",AND(D223&lt;&gt;"일용",D223&lt;&gt;"사업소득")),"",DATE(YEAR(L223),MONTH(L223)+2,0))</f>
        <v/>
      </c>
      <c r="N223" s="9" t="n"/>
      <c r="O223" s="8" t="n"/>
      <c r="P223" s="9">
        <f>IF(B223="","",IF(AND(H223&lt;&gt;"",H223&lt;&gt;0),"근무일수 ≠ 출력일보",IF(L223="","지급일 미기재",IF(AND(M223&lt;&gt;"",TODAY()&gt;M223,N223&lt;&gt;"반영"),"기한 지남 · 반영 확인",""))))</f>
        <v/>
      </c>
    </row>
    <row r="224">
      <c r="A224" s="16" t="n"/>
      <c r="B224" s="9" t="n"/>
      <c r="C224" s="9" t="n"/>
      <c r="D224" s="9" t="n"/>
      <c r="E224" s="8" t="n"/>
      <c r="F224" s="9" t="n"/>
      <c r="G224" s="9">
        <f>IF(OR(A224="",B224=""),"",IF(E224="",SUMIFS('출력일보'!$F$4:$F$3003,'출력일보'!$C$4:$C$3003,B224,'출력일보'!$A$4:$A$3003,"&gt;="&amp;DATE(YEAR(A224),MONTH(A224),1),'출력일보'!$A$4:$A$3003,"&lt;"&amp;DATE(YEAR(A224),MONTH(A224)+1,1)),SUMIFS('출력일보'!$F$4:$F$3003,'출력일보'!$C$4:$C$3003,B224,'출력일보'!$B$4:$B$3003,E224,'출력일보'!$A$4:$A$3003,"&gt;="&amp;DATE(YEAR(A224),MONTH(A224),1),'출력일보'!$A$4:$A$3003,"&lt;"&amp;DATE(YEAR(A224),MONTH(A224)+1,1))))</f>
        <v/>
      </c>
      <c r="H224" s="17">
        <f>IF(OR(F224="",G224=""),"",N(F224)-G224)</f>
        <v/>
      </c>
      <c r="I224" s="18" t="n"/>
      <c r="J224" s="18" t="n"/>
      <c r="K224" s="18">
        <f>IF(I224="","",I224-N(J224))</f>
        <v/>
      </c>
      <c r="L224" s="7" t="n"/>
      <c r="M224" s="7">
        <f>IF(OR(L224="",AND(D224&lt;&gt;"일용",D224&lt;&gt;"사업소득")),"",DATE(YEAR(L224),MONTH(L224)+2,0))</f>
        <v/>
      </c>
      <c r="N224" s="9" t="n"/>
      <c r="O224" s="8" t="n"/>
      <c r="P224" s="9">
        <f>IF(B224="","",IF(AND(H224&lt;&gt;"",H224&lt;&gt;0),"근무일수 ≠ 출력일보",IF(L224="","지급일 미기재",IF(AND(M224&lt;&gt;"",TODAY()&gt;M224,N224&lt;&gt;"반영"),"기한 지남 · 반영 확인",""))))</f>
        <v/>
      </c>
    </row>
    <row r="225">
      <c r="A225" s="16" t="n"/>
      <c r="B225" s="9" t="n"/>
      <c r="C225" s="9" t="n"/>
      <c r="D225" s="9" t="n"/>
      <c r="E225" s="8" t="n"/>
      <c r="F225" s="9" t="n"/>
      <c r="G225" s="9">
        <f>IF(OR(A225="",B225=""),"",IF(E225="",SUMIFS('출력일보'!$F$4:$F$3003,'출력일보'!$C$4:$C$3003,B225,'출력일보'!$A$4:$A$3003,"&gt;="&amp;DATE(YEAR(A225),MONTH(A225),1),'출력일보'!$A$4:$A$3003,"&lt;"&amp;DATE(YEAR(A225),MONTH(A225)+1,1)),SUMIFS('출력일보'!$F$4:$F$3003,'출력일보'!$C$4:$C$3003,B225,'출력일보'!$B$4:$B$3003,E225,'출력일보'!$A$4:$A$3003,"&gt;="&amp;DATE(YEAR(A225),MONTH(A225),1),'출력일보'!$A$4:$A$3003,"&lt;"&amp;DATE(YEAR(A225),MONTH(A225)+1,1))))</f>
        <v/>
      </c>
      <c r="H225" s="17">
        <f>IF(OR(F225="",G225=""),"",N(F225)-G225)</f>
        <v/>
      </c>
      <c r="I225" s="18" t="n"/>
      <c r="J225" s="18" t="n"/>
      <c r="K225" s="18">
        <f>IF(I225="","",I225-N(J225))</f>
        <v/>
      </c>
      <c r="L225" s="7" t="n"/>
      <c r="M225" s="7">
        <f>IF(OR(L225="",AND(D225&lt;&gt;"일용",D225&lt;&gt;"사업소득")),"",DATE(YEAR(L225),MONTH(L225)+2,0))</f>
        <v/>
      </c>
      <c r="N225" s="9" t="n"/>
      <c r="O225" s="8" t="n"/>
      <c r="P225" s="9">
        <f>IF(B225="","",IF(AND(H225&lt;&gt;"",H225&lt;&gt;0),"근무일수 ≠ 출력일보",IF(L225="","지급일 미기재",IF(AND(M225&lt;&gt;"",TODAY()&gt;M225,N225&lt;&gt;"반영"),"기한 지남 · 반영 확인",""))))</f>
        <v/>
      </c>
    </row>
    <row r="226">
      <c r="A226" s="16" t="n"/>
      <c r="B226" s="9" t="n"/>
      <c r="C226" s="9" t="n"/>
      <c r="D226" s="9" t="n"/>
      <c r="E226" s="8" t="n"/>
      <c r="F226" s="9" t="n"/>
      <c r="G226" s="9">
        <f>IF(OR(A226="",B226=""),"",IF(E226="",SUMIFS('출력일보'!$F$4:$F$3003,'출력일보'!$C$4:$C$3003,B226,'출력일보'!$A$4:$A$3003,"&gt;="&amp;DATE(YEAR(A226),MONTH(A226),1),'출력일보'!$A$4:$A$3003,"&lt;"&amp;DATE(YEAR(A226),MONTH(A226)+1,1)),SUMIFS('출력일보'!$F$4:$F$3003,'출력일보'!$C$4:$C$3003,B226,'출력일보'!$B$4:$B$3003,E226,'출력일보'!$A$4:$A$3003,"&gt;="&amp;DATE(YEAR(A226),MONTH(A226),1),'출력일보'!$A$4:$A$3003,"&lt;"&amp;DATE(YEAR(A226),MONTH(A226)+1,1))))</f>
        <v/>
      </c>
      <c r="H226" s="17">
        <f>IF(OR(F226="",G226=""),"",N(F226)-G226)</f>
        <v/>
      </c>
      <c r="I226" s="18" t="n"/>
      <c r="J226" s="18" t="n"/>
      <c r="K226" s="18">
        <f>IF(I226="","",I226-N(J226))</f>
        <v/>
      </c>
      <c r="L226" s="7" t="n"/>
      <c r="M226" s="7">
        <f>IF(OR(L226="",AND(D226&lt;&gt;"일용",D226&lt;&gt;"사업소득")),"",DATE(YEAR(L226),MONTH(L226)+2,0))</f>
        <v/>
      </c>
      <c r="N226" s="9" t="n"/>
      <c r="O226" s="8" t="n"/>
      <c r="P226" s="9">
        <f>IF(B226="","",IF(AND(H226&lt;&gt;"",H226&lt;&gt;0),"근무일수 ≠ 출력일보",IF(L226="","지급일 미기재",IF(AND(M226&lt;&gt;"",TODAY()&gt;M226,N226&lt;&gt;"반영"),"기한 지남 · 반영 확인",""))))</f>
        <v/>
      </c>
    </row>
    <row r="227">
      <c r="A227" s="16" t="n"/>
      <c r="B227" s="9" t="n"/>
      <c r="C227" s="9" t="n"/>
      <c r="D227" s="9" t="n"/>
      <c r="E227" s="8" t="n"/>
      <c r="F227" s="9" t="n"/>
      <c r="G227" s="9">
        <f>IF(OR(A227="",B227=""),"",IF(E227="",SUMIFS('출력일보'!$F$4:$F$3003,'출력일보'!$C$4:$C$3003,B227,'출력일보'!$A$4:$A$3003,"&gt;="&amp;DATE(YEAR(A227),MONTH(A227),1),'출력일보'!$A$4:$A$3003,"&lt;"&amp;DATE(YEAR(A227),MONTH(A227)+1,1)),SUMIFS('출력일보'!$F$4:$F$3003,'출력일보'!$C$4:$C$3003,B227,'출력일보'!$B$4:$B$3003,E227,'출력일보'!$A$4:$A$3003,"&gt;="&amp;DATE(YEAR(A227),MONTH(A227),1),'출력일보'!$A$4:$A$3003,"&lt;"&amp;DATE(YEAR(A227),MONTH(A227)+1,1))))</f>
        <v/>
      </c>
      <c r="H227" s="17">
        <f>IF(OR(F227="",G227=""),"",N(F227)-G227)</f>
        <v/>
      </c>
      <c r="I227" s="18" t="n"/>
      <c r="J227" s="18" t="n"/>
      <c r="K227" s="18">
        <f>IF(I227="","",I227-N(J227))</f>
        <v/>
      </c>
      <c r="L227" s="7" t="n"/>
      <c r="M227" s="7">
        <f>IF(OR(L227="",AND(D227&lt;&gt;"일용",D227&lt;&gt;"사업소득")),"",DATE(YEAR(L227),MONTH(L227)+2,0))</f>
        <v/>
      </c>
      <c r="N227" s="9" t="n"/>
      <c r="O227" s="8" t="n"/>
      <c r="P227" s="9">
        <f>IF(B227="","",IF(AND(H227&lt;&gt;"",H227&lt;&gt;0),"근무일수 ≠ 출력일보",IF(L227="","지급일 미기재",IF(AND(M227&lt;&gt;"",TODAY()&gt;M227,N227&lt;&gt;"반영"),"기한 지남 · 반영 확인",""))))</f>
        <v/>
      </c>
    </row>
    <row r="228">
      <c r="A228" s="16" t="n"/>
      <c r="B228" s="9" t="n"/>
      <c r="C228" s="9" t="n"/>
      <c r="D228" s="9" t="n"/>
      <c r="E228" s="8" t="n"/>
      <c r="F228" s="9" t="n"/>
      <c r="G228" s="9">
        <f>IF(OR(A228="",B228=""),"",IF(E228="",SUMIFS('출력일보'!$F$4:$F$3003,'출력일보'!$C$4:$C$3003,B228,'출력일보'!$A$4:$A$3003,"&gt;="&amp;DATE(YEAR(A228),MONTH(A228),1),'출력일보'!$A$4:$A$3003,"&lt;"&amp;DATE(YEAR(A228),MONTH(A228)+1,1)),SUMIFS('출력일보'!$F$4:$F$3003,'출력일보'!$C$4:$C$3003,B228,'출력일보'!$B$4:$B$3003,E228,'출력일보'!$A$4:$A$3003,"&gt;="&amp;DATE(YEAR(A228),MONTH(A228),1),'출력일보'!$A$4:$A$3003,"&lt;"&amp;DATE(YEAR(A228),MONTH(A228)+1,1))))</f>
        <v/>
      </c>
      <c r="H228" s="17">
        <f>IF(OR(F228="",G228=""),"",N(F228)-G228)</f>
        <v/>
      </c>
      <c r="I228" s="18" t="n"/>
      <c r="J228" s="18" t="n"/>
      <c r="K228" s="18">
        <f>IF(I228="","",I228-N(J228))</f>
        <v/>
      </c>
      <c r="L228" s="7" t="n"/>
      <c r="M228" s="7">
        <f>IF(OR(L228="",AND(D228&lt;&gt;"일용",D228&lt;&gt;"사업소득")),"",DATE(YEAR(L228),MONTH(L228)+2,0))</f>
        <v/>
      </c>
      <c r="N228" s="9" t="n"/>
      <c r="O228" s="8" t="n"/>
      <c r="P228" s="9">
        <f>IF(B228="","",IF(AND(H228&lt;&gt;"",H228&lt;&gt;0),"근무일수 ≠ 출력일보",IF(L228="","지급일 미기재",IF(AND(M228&lt;&gt;"",TODAY()&gt;M228,N228&lt;&gt;"반영"),"기한 지남 · 반영 확인",""))))</f>
        <v/>
      </c>
    </row>
    <row r="229">
      <c r="A229" s="16" t="n"/>
      <c r="B229" s="9" t="n"/>
      <c r="C229" s="9" t="n"/>
      <c r="D229" s="9" t="n"/>
      <c r="E229" s="8" t="n"/>
      <c r="F229" s="9" t="n"/>
      <c r="G229" s="9">
        <f>IF(OR(A229="",B229=""),"",IF(E229="",SUMIFS('출력일보'!$F$4:$F$3003,'출력일보'!$C$4:$C$3003,B229,'출력일보'!$A$4:$A$3003,"&gt;="&amp;DATE(YEAR(A229),MONTH(A229),1),'출력일보'!$A$4:$A$3003,"&lt;"&amp;DATE(YEAR(A229),MONTH(A229)+1,1)),SUMIFS('출력일보'!$F$4:$F$3003,'출력일보'!$C$4:$C$3003,B229,'출력일보'!$B$4:$B$3003,E229,'출력일보'!$A$4:$A$3003,"&gt;="&amp;DATE(YEAR(A229),MONTH(A229),1),'출력일보'!$A$4:$A$3003,"&lt;"&amp;DATE(YEAR(A229),MONTH(A229)+1,1))))</f>
        <v/>
      </c>
      <c r="H229" s="17">
        <f>IF(OR(F229="",G229=""),"",N(F229)-G229)</f>
        <v/>
      </c>
      <c r="I229" s="18" t="n"/>
      <c r="J229" s="18" t="n"/>
      <c r="K229" s="18">
        <f>IF(I229="","",I229-N(J229))</f>
        <v/>
      </c>
      <c r="L229" s="7" t="n"/>
      <c r="M229" s="7">
        <f>IF(OR(L229="",AND(D229&lt;&gt;"일용",D229&lt;&gt;"사업소득")),"",DATE(YEAR(L229),MONTH(L229)+2,0))</f>
        <v/>
      </c>
      <c r="N229" s="9" t="n"/>
      <c r="O229" s="8" t="n"/>
      <c r="P229" s="9">
        <f>IF(B229="","",IF(AND(H229&lt;&gt;"",H229&lt;&gt;0),"근무일수 ≠ 출력일보",IF(L229="","지급일 미기재",IF(AND(M229&lt;&gt;"",TODAY()&gt;M229,N229&lt;&gt;"반영"),"기한 지남 · 반영 확인",""))))</f>
        <v/>
      </c>
    </row>
    <row r="230">
      <c r="A230" s="16" t="n"/>
      <c r="B230" s="9" t="n"/>
      <c r="C230" s="9" t="n"/>
      <c r="D230" s="9" t="n"/>
      <c r="E230" s="8" t="n"/>
      <c r="F230" s="9" t="n"/>
      <c r="G230" s="9">
        <f>IF(OR(A230="",B230=""),"",IF(E230="",SUMIFS('출력일보'!$F$4:$F$3003,'출력일보'!$C$4:$C$3003,B230,'출력일보'!$A$4:$A$3003,"&gt;="&amp;DATE(YEAR(A230),MONTH(A230),1),'출력일보'!$A$4:$A$3003,"&lt;"&amp;DATE(YEAR(A230),MONTH(A230)+1,1)),SUMIFS('출력일보'!$F$4:$F$3003,'출력일보'!$C$4:$C$3003,B230,'출력일보'!$B$4:$B$3003,E230,'출력일보'!$A$4:$A$3003,"&gt;="&amp;DATE(YEAR(A230),MONTH(A230),1),'출력일보'!$A$4:$A$3003,"&lt;"&amp;DATE(YEAR(A230),MONTH(A230)+1,1))))</f>
        <v/>
      </c>
      <c r="H230" s="17">
        <f>IF(OR(F230="",G230=""),"",N(F230)-G230)</f>
        <v/>
      </c>
      <c r="I230" s="18" t="n"/>
      <c r="J230" s="18" t="n"/>
      <c r="K230" s="18">
        <f>IF(I230="","",I230-N(J230))</f>
        <v/>
      </c>
      <c r="L230" s="7" t="n"/>
      <c r="M230" s="7">
        <f>IF(OR(L230="",AND(D230&lt;&gt;"일용",D230&lt;&gt;"사업소득")),"",DATE(YEAR(L230),MONTH(L230)+2,0))</f>
        <v/>
      </c>
      <c r="N230" s="9" t="n"/>
      <c r="O230" s="8" t="n"/>
      <c r="P230" s="9">
        <f>IF(B230="","",IF(AND(H230&lt;&gt;"",H230&lt;&gt;0),"근무일수 ≠ 출력일보",IF(L230="","지급일 미기재",IF(AND(M230&lt;&gt;"",TODAY()&gt;M230,N230&lt;&gt;"반영"),"기한 지남 · 반영 확인",""))))</f>
        <v/>
      </c>
    </row>
    <row r="231">
      <c r="A231" s="16" t="n"/>
      <c r="B231" s="9" t="n"/>
      <c r="C231" s="9" t="n"/>
      <c r="D231" s="9" t="n"/>
      <c r="E231" s="8" t="n"/>
      <c r="F231" s="9" t="n"/>
      <c r="G231" s="9">
        <f>IF(OR(A231="",B231=""),"",IF(E231="",SUMIFS('출력일보'!$F$4:$F$3003,'출력일보'!$C$4:$C$3003,B231,'출력일보'!$A$4:$A$3003,"&gt;="&amp;DATE(YEAR(A231),MONTH(A231),1),'출력일보'!$A$4:$A$3003,"&lt;"&amp;DATE(YEAR(A231),MONTH(A231)+1,1)),SUMIFS('출력일보'!$F$4:$F$3003,'출력일보'!$C$4:$C$3003,B231,'출력일보'!$B$4:$B$3003,E231,'출력일보'!$A$4:$A$3003,"&gt;="&amp;DATE(YEAR(A231),MONTH(A231),1),'출력일보'!$A$4:$A$3003,"&lt;"&amp;DATE(YEAR(A231),MONTH(A231)+1,1))))</f>
        <v/>
      </c>
      <c r="H231" s="17">
        <f>IF(OR(F231="",G231=""),"",N(F231)-G231)</f>
        <v/>
      </c>
      <c r="I231" s="18" t="n"/>
      <c r="J231" s="18" t="n"/>
      <c r="K231" s="18">
        <f>IF(I231="","",I231-N(J231))</f>
        <v/>
      </c>
      <c r="L231" s="7" t="n"/>
      <c r="M231" s="7">
        <f>IF(OR(L231="",AND(D231&lt;&gt;"일용",D231&lt;&gt;"사업소득")),"",DATE(YEAR(L231),MONTH(L231)+2,0))</f>
        <v/>
      </c>
      <c r="N231" s="9" t="n"/>
      <c r="O231" s="8" t="n"/>
      <c r="P231" s="9">
        <f>IF(B231="","",IF(AND(H231&lt;&gt;"",H231&lt;&gt;0),"근무일수 ≠ 출력일보",IF(L231="","지급일 미기재",IF(AND(M231&lt;&gt;"",TODAY()&gt;M231,N231&lt;&gt;"반영"),"기한 지남 · 반영 확인",""))))</f>
        <v/>
      </c>
    </row>
    <row r="232">
      <c r="A232" s="16" t="n"/>
      <c r="B232" s="9" t="n"/>
      <c r="C232" s="9" t="n"/>
      <c r="D232" s="9" t="n"/>
      <c r="E232" s="8" t="n"/>
      <c r="F232" s="9" t="n"/>
      <c r="G232" s="9">
        <f>IF(OR(A232="",B232=""),"",IF(E232="",SUMIFS('출력일보'!$F$4:$F$3003,'출력일보'!$C$4:$C$3003,B232,'출력일보'!$A$4:$A$3003,"&gt;="&amp;DATE(YEAR(A232),MONTH(A232),1),'출력일보'!$A$4:$A$3003,"&lt;"&amp;DATE(YEAR(A232),MONTH(A232)+1,1)),SUMIFS('출력일보'!$F$4:$F$3003,'출력일보'!$C$4:$C$3003,B232,'출력일보'!$B$4:$B$3003,E232,'출력일보'!$A$4:$A$3003,"&gt;="&amp;DATE(YEAR(A232),MONTH(A232),1),'출력일보'!$A$4:$A$3003,"&lt;"&amp;DATE(YEAR(A232),MONTH(A232)+1,1))))</f>
        <v/>
      </c>
      <c r="H232" s="17">
        <f>IF(OR(F232="",G232=""),"",N(F232)-G232)</f>
        <v/>
      </c>
      <c r="I232" s="18" t="n"/>
      <c r="J232" s="18" t="n"/>
      <c r="K232" s="18">
        <f>IF(I232="","",I232-N(J232))</f>
        <v/>
      </c>
      <c r="L232" s="7" t="n"/>
      <c r="M232" s="7">
        <f>IF(OR(L232="",AND(D232&lt;&gt;"일용",D232&lt;&gt;"사업소득")),"",DATE(YEAR(L232),MONTH(L232)+2,0))</f>
        <v/>
      </c>
      <c r="N232" s="9" t="n"/>
      <c r="O232" s="8" t="n"/>
      <c r="P232" s="9">
        <f>IF(B232="","",IF(AND(H232&lt;&gt;"",H232&lt;&gt;0),"근무일수 ≠ 출력일보",IF(L232="","지급일 미기재",IF(AND(M232&lt;&gt;"",TODAY()&gt;M232,N232&lt;&gt;"반영"),"기한 지남 · 반영 확인",""))))</f>
        <v/>
      </c>
    </row>
    <row r="233">
      <c r="A233" s="16" t="n"/>
      <c r="B233" s="9" t="n"/>
      <c r="C233" s="9" t="n"/>
      <c r="D233" s="9" t="n"/>
      <c r="E233" s="8" t="n"/>
      <c r="F233" s="9" t="n"/>
      <c r="G233" s="9">
        <f>IF(OR(A233="",B233=""),"",IF(E233="",SUMIFS('출력일보'!$F$4:$F$3003,'출력일보'!$C$4:$C$3003,B233,'출력일보'!$A$4:$A$3003,"&gt;="&amp;DATE(YEAR(A233),MONTH(A233),1),'출력일보'!$A$4:$A$3003,"&lt;"&amp;DATE(YEAR(A233),MONTH(A233)+1,1)),SUMIFS('출력일보'!$F$4:$F$3003,'출력일보'!$C$4:$C$3003,B233,'출력일보'!$B$4:$B$3003,E233,'출력일보'!$A$4:$A$3003,"&gt;="&amp;DATE(YEAR(A233),MONTH(A233),1),'출력일보'!$A$4:$A$3003,"&lt;"&amp;DATE(YEAR(A233),MONTH(A233)+1,1))))</f>
        <v/>
      </c>
      <c r="H233" s="17">
        <f>IF(OR(F233="",G233=""),"",N(F233)-G233)</f>
        <v/>
      </c>
      <c r="I233" s="18" t="n"/>
      <c r="J233" s="18" t="n"/>
      <c r="K233" s="18">
        <f>IF(I233="","",I233-N(J233))</f>
        <v/>
      </c>
      <c r="L233" s="7" t="n"/>
      <c r="M233" s="7">
        <f>IF(OR(L233="",AND(D233&lt;&gt;"일용",D233&lt;&gt;"사업소득")),"",DATE(YEAR(L233),MONTH(L233)+2,0))</f>
        <v/>
      </c>
      <c r="N233" s="9" t="n"/>
      <c r="O233" s="8" t="n"/>
      <c r="P233" s="9">
        <f>IF(B233="","",IF(AND(H233&lt;&gt;"",H233&lt;&gt;0),"근무일수 ≠ 출력일보",IF(L233="","지급일 미기재",IF(AND(M233&lt;&gt;"",TODAY()&gt;M233,N233&lt;&gt;"반영"),"기한 지남 · 반영 확인",""))))</f>
        <v/>
      </c>
    </row>
    <row r="234">
      <c r="A234" s="16" t="n"/>
      <c r="B234" s="9" t="n"/>
      <c r="C234" s="9" t="n"/>
      <c r="D234" s="9" t="n"/>
      <c r="E234" s="8" t="n"/>
      <c r="F234" s="9" t="n"/>
      <c r="G234" s="9">
        <f>IF(OR(A234="",B234=""),"",IF(E234="",SUMIFS('출력일보'!$F$4:$F$3003,'출력일보'!$C$4:$C$3003,B234,'출력일보'!$A$4:$A$3003,"&gt;="&amp;DATE(YEAR(A234),MONTH(A234),1),'출력일보'!$A$4:$A$3003,"&lt;"&amp;DATE(YEAR(A234),MONTH(A234)+1,1)),SUMIFS('출력일보'!$F$4:$F$3003,'출력일보'!$C$4:$C$3003,B234,'출력일보'!$B$4:$B$3003,E234,'출력일보'!$A$4:$A$3003,"&gt;="&amp;DATE(YEAR(A234),MONTH(A234),1),'출력일보'!$A$4:$A$3003,"&lt;"&amp;DATE(YEAR(A234),MONTH(A234)+1,1))))</f>
        <v/>
      </c>
      <c r="H234" s="17">
        <f>IF(OR(F234="",G234=""),"",N(F234)-G234)</f>
        <v/>
      </c>
      <c r="I234" s="18" t="n"/>
      <c r="J234" s="18" t="n"/>
      <c r="K234" s="18">
        <f>IF(I234="","",I234-N(J234))</f>
        <v/>
      </c>
      <c r="L234" s="7" t="n"/>
      <c r="M234" s="7">
        <f>IF(OR(L234="",AND(D234&lt;&gt;"일용",D234&lt;&gt;"사업소득")),"",DATE(YEAR(L234),MONTH(L234)+2,0))</f>
        <v/>
      </c>
      <c r="N234" s="9" t="n"/>
      <c r="O234" s="8" t="n"/>
      <c r="P234" s="9">
        <f>IF(B234="","",IF(AND(H234&lt;&gt;"",H234&lt;&gt;0),"근무일수 ≠ 출력일보",IF(L234="","지급일 미기재",IF(AND(M234&lt;&gt;"",TODAY()&gt;M234,N234&lt;&gt;"반영"),"기한 지남 · 반영 확인",""))))</f>
        <v/>
      </c>
    </row>
    <row r="235">
      <c r="A235" s="16" t="n"/>
      <c r="B235" s="9" t="n"/>
      <c r="C235" s="9" t="n"/>
      <c r="D235" s="9" t="n"/>
      <c r="E235" s="8" t="n"/>
      <c r="F235" s="9" t="n"/>
      <c r="G235" s="9">
        <f>IF(OR(A235="",B235=""),"",IF(E235="",SUMIFS('출력일보'!$F$4:$F$3003,'출력일보'!$C$4:$C$3003,B235,'출력일보'!$A$4:$A$3003,"&gt;="&amp;DATE(YEAR(A235),MONTH(A235),1),'출력일보'!$A$4:$A$3003,"&lt;"&amp;DATE(YEAR(A235),MONTH(A235)+1,1)),SUMIFS('출력일보'!$F$4:$F$3003,'출력일보'!$C$4:$C$3003,B235,'출력일보'!$B$4:$B$3003,E235,'출력일보'!$A$4:$A$3003,"&gt;="&amp;DATE(YEAR(A235),MONTH(A235),1),'출력일보'!$A$4:$A$3003,"&lt;"&amp;DATE(YEAR(A235),MONTH(A235)+1,1))))</f>
        <v/>
      </c>
      <c r="H235" s="17">
        <f>IF(OR(F235="",G235=""),"",N(F235)-G235)</f>
        <v/>
      </c>
      <c r="I235" s="18" t="n"/>
      <c r="J235" s="18" t="n"/>
      <c r="K235" s="18">
        <f>IF(I235="","",I235-N(J235))</f>
        <v/>
      </c>
      <c r="L235" s="7" t="n"/>
      <c r="M235" s="7">
        <f>IF(OR(L235="",AND(D235&lt;&gt;"일용",D235&lt;&gt;"사업소득")),"",DATE(YEAR(L235),MONTH(L235)+2,0))</f>
        <v/>
      </c>
      <c r="N235" s="9" t="n"/>
      <c r="O235" s="8" t="n"/>
      <c r="P235" s="9">
        <f>IF(B235="","",IF(AND(H235&lt;&gt;"",H235&lt;&gt;0),"근무일수 ≠ 출력일보",IF(L235="","지급일 미기재",IF(AND(M235&lt;&gt;"",TODAY()&gt;M235,N235&lt;&gt;"반영"),"기한 지남 · 반영 확인",""))))</f>
        <v/>
      </c>
    </row>
    <row r="236">
      <c r="A236" s="16" t="n"/>
      <c r="B236" s="9" t="n"/>
      <c r="C236" s="9" t="n"/>
      <c r="D236" s="9" t="n"/>
      <c r="E236" s="8" t="n"/>
      <c r="F236" s="9" t="n"/>
      <c r="G236" s="9">
        <f>IF(OR(A236="",B236=""),"",IF(E236="",SUMIFS('출력일보'!$F$4:$F$3003,'출력일보'!$C$4:$C$3003,B236,'출력일보'!$A$4:$A$3003,"&gt;="&amp;DATE(YEAR(A236),MONTH(A236),1),'출력일보'!$A$4:$A$3003,"&lt;"&amp;DATE(YEAR(A236),MONTH(A236)+1,1)),SUMIFS('출력일보'!$F$4:$F$3003,'출력일보'!$C$4:$C$3003,B236,'출력일보'!$B$4:$B$3003,E236,'출력일보'!$A$4:$A$3003,"&gt;="&amp;DATE(YEAR(A236),MONTH(A236),1),'출력일보'!$A$4:$A$3003,"&lt;"&amp;DATE(YEAR(A236),MONTH(A236)+1,1))))</f>
        <v/>
      </c>
      <c r="H236" s="17">
        <f>IF(OR(F236="",G236=""),"",N(F236)-G236)</f>
        <v/>
      </c>
      <c r="I236" s="18" t="n"/>
      <c r="J236" s="18" t="n"/>
      <c r="K236" s="18">
        <f>IF(I236="","",I236-N(J236))</f>
        <v/>
      </c>
      <c r="L236" s="7" t="n"/>
      <c r="M236" s="7">
        <f>IF(OR(L236="",AND(D236&lt;&gt;"일용",D236&lt;&gt;"사업소득")),"",DATE(YEAR(L236),MONTH(L236)+2,0))</f>
        <v/>
      </c>
      <c r="N236" s="9" t="n"/>
      <c r="O236" s="8" t="n"/>
      <c r="P236" s="9">
        <f>IF(B236="","",IF(AND(H236&lt;&gt;"",H236&lt;&gt;0),"근무일수 ≠ 출력일보",IF(L236="","지급일 미기재",IF(AND(M236&lt;&gt;"",TODAY()&gt;M236,N236&lt;&gt;"반영"),"기한 지남 · 반영 확인",""))))</f>
        <v/>
      </c>
    </row>
    <row r="237">
      <c r="A237" s="16" t="n"/>
      <c r="B237" s="9" t="n"/>
      <c r="C237" s="9" t="n"/>
      <c r="D237" s="9" t="n"/>
      <c r="E237" s="8" t="n"/>
      <c r="F237" s="9" t="n"/>
      <c r="G237" s="9">
        <f>IF(OR(A237="",B237=""),"",IF(E237="",SUMIFS('출력일보'!$F$4:$F$3003,'출력일보'!$C$4:$C$3003,B237,'출력일보'!$A$4:$A$3003,"&gt;="&amp;DATE(YEAR(A237),MONTH(A237),1),'출력일보'!$A$4:$A$3003,"&lt;"&amp;DATE(YEAR(A237),MONTH(A237)+1,1)),SUMIFS('출력일보'!$F$4:$F$3003,'출력일보'!$C$4:$C$3003,B237,'출력일보'!$B$4:$B$3003,E237,'출력일보'!$A$4:$A$3003,"&gt;="&amp;DATE(YEAR(A237),MONTH(A237),1),'출력일보'!$A$4:$A$3003,"&lt;"&amp;DATE(YEAR(A237),MONTH(A237)+1,1))))</f>
        <v/>
      </c>
      <c r="H237" s="17">
        <f>IF(OR(F237="",G237=""),"",N(F237)-G237)</f>
        <v/>
      </c>
      <c r="I237" s="18" t="n"/>
      <c r="J237" s="18" t="n"/>
      <c r="K237" s="18">
        <f>IF(I237="","",I237-N(J237))</f>
        <v/>
      </c>
      <c r="L237" s="7" t="n"/>
      <c r="M237" s="7">
        <f>IF(OR(L237="",AND(D237&lt;&gt;"일용",D237&lt;&gt;"사업소득")),"",DATE(YEAR(L237),MONTH(L237)+2,0))</f>
        <v/>
      </c>
      <c r="N237" s="9" t="n"/>
      <c r="O237" s="8" t="n"/>
      <c r="P237" s="9">
        <f>IF(B237="","",IF(AND(H237&lt;&gt;"",H237&lt;&gt;0),"근무일수 ≠ 출력일보",IF(L237="","지급일 미기재",IF(AND(M237&lt;&gt;"",TODAY()&gt;M237,N237&lt;&gt;"반영"),"기한 지남 · 반영 확인",""))))</f>
        <v/>
      </c>
    </row>
    <row r="238">
      <c r="A238" s="16" t="n"/>
      <c r="B238" s="9" t="n"/>
      <c r="C238" s="9" t="n"/>
      <c r="D238" s="9" t="n"/>
      <c r="E238" s="8" t="n"/>
      <c r="F238" s="9" t="n"/>
      <c r="G238" s="9">
        <f>IF(OR(A238="",B238=""),"",IF(E238="",SUMIFS('출력일보'!$F$4:$F$3003,'출력일보'!$C$4:$C$3003,B238,'출력일보'!$A$4:$A$3003,"&gt;="&amp;DATE(YEAR(A238),MONTH(A238),1),'출력일보'!$A$4:$A$3003,"&lt;"&amp;DATE(YEAR(A238),MONTH(A238)+1,1)),SUMIFS('출력일보'!$F$4:$F$3003,'출력일보'!$C$4:$C$3003,B238,'출력일보'!$B$4:$B$3003,E238,'출력일보'!$A$4:$A$3003,"&gt;="&amp;DATE(YEAR(A238),MONTH(A238),1),'출력일보'!$A$4:$A$3003,"&lt;"&amp;DATE(YEAR(A238),MONTH(A238)+1,1))))</f>
        <v/>
      </c>
      <c r="H238" s="17">
        <f>IF(OR(F238="",G238=""),"",N(F238)-G238)</f>
        <v/>
      </c>
      <c r="I238" s="18" t="n"/>
      <c r="J238" s="18" t="n"/>
      <c r="K238" s="18">
        <f>IF(I238="","",I238-N(J238))</f>
        <v/>
      </c>
      <c r="L238" s="7" t="n"/>
      <c r="M238" s="7">
        <f>IF(OR(L238="",AND(D238&lt;&gt;"일용",D238&lt;&gt;"사업소득")),"",DATE(YEAR(L238),MONTH(L238)+2,0))</f>
        <v/>
      </c>
      <c r="N238" s="9" t="n"/>
      <c r="O238" s="8" t="n"/>
      <c r="P238" s="9">
        <f>IF(B238="","",IF(AND(H238&lt;&gt;"",H238&lt;&gt;0),"근무일수 ≠ 출력일보",IF(L238="","지급일 미기재",IF(AND(M238&lt;&gt;"",TODAY()&gt;M238,N238&lt;&gt;"반영"),"기한 지남 · 반영 확인",""))))</f>
        <v/>
      </c>
    </row>
    <row r="239">
      <c r="A239" s="16" t="n"/>
      <c r="B239" s="9" t="n"/>
      <c r="C239" s="9" t="n"/>
      <c r="D239" s="9" t="n"/>
      <c r="E239" s="8" t="n"/>
      <c r="F239" s="9" t="n"/>
      <c r="G239" s="9">
        <f>IF(OR(A239="",B239=""),"",IF(E239="",SUMIFS('출력일보'!$F$4:$F$3003,'출력일보'!$C$4:$C$3003,B239,'출력일보'!$A$4:$A$3003,"&gt;="&amp;DATE(YEAR(A239),MONTH(A239),1),'출력일보'!$A$4:$A$3003,"&lt;"&amp;DATE(YEAR(A239),MONTH(A239)+1,1)),SUMIFS('출력일보'!$F$4:$F$3003,'출력일보'!$C$4:$C$3003,B239,'출력일보'!$B$4:$B$3003,E239,'출력일보'!$A$4:$A$3003,"&gt;="&amp;DATE(YEAR(A239),MONTH(A239),1),'출력일보'!$A$4:$A$3003,"&lt;"&amp;DATE(YEAR(A239),MONTH(A239)+1,1))))</f>
        <v/>
      </c>
      <c r="H239" s="17">
        <f>IF(OR(F239="",G239=""),"",N(F239)-G239)</f>
        <v/>
      </c>
      <c r="I239" s="18" t="n"/>
      <c r="J239" s="18" t="n"/>
      <c r="K239" s="18">
        <f>IF(I239="","",I239-N(J239))</f>
        <v/>
      </c>
      <c r="L239" s="7" t="n"/>
      <c r="M239" s="7">
        <f>IF(OR(L239="",AND(D239&lt;&gt;"일용",D239&lt;&gt;"사업소득")),"",DATE(YEAR(L239),MONTH(L239)+2,0))</f>
        <v/>
      </c>
      <c r="N239" s="9" t="n"/>
      <c r="O239" s="8" t="n"/>
      <c r="P239" s="9">
        <f>IF(B239="","",IF(AND(H239&lt;&gt;"",H239&lt;&gt;0),"근무일수 ≠ 출력일보",IF(L239="","지급일 미기재",IF(AND(M239&lt;&gt;"",TODAY()&gt;M239,N239&lt;&gt;"반영"),"기한 지남 · 반영 확인",""))))</f>
        <v/>
      </c>
    </row>
    <row r="240">
      <c r="A240" s="16" t="n"/>
      <c r="B240" s="9" t="n"/>
      <c r="C240" s="9" t="n"/>
      <c r="D240" s="9" t="n"/>
      <c r="E240" s="8" t="n"/>
      <c r="F240" s="9" t="n"/>
      <c r="G240" s="9">
        <f>IF(OR(A240="",B240=""),"",IF(E240="",SUMIFS('출력일보'!$F$4:$F$3003,'출력일보'!$C$4:$C$3003,B240,'출력일보'!$A$4:$A$3003,"&gt;="&amp;DATE(YEAR(A240),MONTH(A240),1),'출력일보'!$A$4:$A$3003,"&lt;"&amp;DATE(YEAR(A240),MONTH(A240)+1,1)),SUMIFS('출력일보'!$F$4:$F$3003,'출력일보'!$C$4:$C$3003,B240,'출력일보'!$B$4:$B$3003,E240,'출력일보'!$A$4:$A$3003,"&gt;="&amp;DATE(YEAR(A240),MONTH(A240),1),'출력일보'!$A$4:$A$3003,"&lt;"&amp;DATE(YEAR(A240),MONTH(A240)+1,1))))</f>
        <v/>
      </c>
      <c r="H240" s="17">
        <f>IF(OR(F240="",G240=""),"",N(F240)-G240)</f>
        <v/>
      </c>
      <c r="I240" s="18" t="n"/>
      <c r="J240" s="18" t="n"/>
      <c r="K240" s="18">
        <f>IF(I240="","",I240-N(J240))</f>
        <v/>
      </c>
      <c r="L240" s="7" t="n"/>
      <c r="M240" s="7">
        <f>IF(OR(L240="",AND(D240&lt;&gt;"일용",D240&lt;&gt;"사업소득")),"",DATE(YEAR(L240),MONTH(L240)+2,0))</f>
        <v/>
      </c>
      <c r="N240" s="9" t="n"/>
      <c r="O240" s="8" t="n"/>
      <c r="P240" s="9">
        <f>IF(B240="","",IF(AND(H240&lt;&gt;"",H240&lt;&gt;0),"근무일수 ≠ 출력일보",IF(L240="","지급일 미기재",IF(AND(M240&lt;&gt;"",TODAY()&gt;M240,N240&lt;&gt;"반영"),"기한 지남 · 반영 확인",""))))</f>
        <v/>
      </c>
    </row>
    <row r="241">
      <c r="A241" s="16" t="n"/>
      <c r="B241" s="9" t="n"/>
      <c r="C241" s="9" t="n"/>
      <c r="D241" s="9" t="n"/>
      <c r="E241" s="8" t="n"/>
      <c r="F241" s="9" t="n"/>
      <c r="G241" s="9">
        <f>IF(OR(A241="",B241=""),"",IF(E241="",SUMIFS('출력일보'!$F$4:$F$3003,'출력일보'!$C$4:$C$3003,B241,'출력일보'!$A$4:$A$3003,"&gt;="&amp;DATE(YEAR(A241),MONTH(A241),1),'출력일보'!$A$4:$A$3003,"&lt;"&amp;DATE(YEAR(A241),MONTH(A241)+1,1)),SUMIFS('출력일보'!$F$4:$F$3003,'출력일보'!$C$4:$C$3003,B241,'출력일보'!$B$4:$B$3003,E241,'출력일보'!$A$4:$A$3003,"&gt;="&amp;DATE(YEAR(A241),MONTH(A241),1),'출력일보'!$A$4:$A$3003,"&lt;"&amp;DATE(YEAR(A241),MONTH(A241)+1,1))))</f>
        <v/>
      </c>
      <c r="H241" s="17">
        <f>IF(OR(F241="",G241=""),"",N(F241)-G241)</f>
        <v/>
      </c>
      <c r="I241" s="18" t="n"/>
      <c r="J241" s="18" t="n"/>
      <c r="K241" s="18">
        <f>IF(I241="","",I241-N(J241))</f>
        <v/>
      </c>
      <c r="L241" s="7" t="n"/>
      <c r="M241" s="7">
        <f>IF(OR(L241="",AND(D241&lt;&gt;"일용",D241&lt;&gt;"사업소득")),"",DATE(YEAR(L241),MONTH(L241)+2,0))</f>
        <v/>
      </c>
      <c r="N241" s="9" t="n"/>
      <c r="O241" s="8" t="n"/>
      <c r="P241" s="9">
        <f>IF(B241="","",IF(AND(H241&lt;&gt;"",H241&lt;&gt;0),"근무일수 ≠ 출력일보",IF(L241="","지급일 미기재",IF(AND(M241&lt;&gt;"",TODAY()&gt;M241,N241&lt;&gt;"반영"),"기한 지남 · 반영 확인",""))))</f>
        <v/>
      </c>
    </row>
    <row r="242">
      <c r="A242" s="16" t="n"/>
      <c r="B242" s="9" t="n"/>
      <c r="C242" s="9" t="n"/>
      <c r="D242" s="9" t="n"/>
      <c r="E242" s="8" t="n"/>
      <c r="F242" s="9" t="n"/>
      <c r="G242" s="9">
        <f>IF(OR(A242="",B242=""),"",IF(E242="",SUMIFS('출력일보'!$F$4:$F$3003,'출력일보'!$C$4:$C$3003,B242,'출력일보'!$A$4:$A$3003,"&gt;="&amp;DATE(YEAR(A242),MONTH(A242),1),'출력일보'!$A$4:$A$3003,"&lt;"&amp;DATE(YEAR(A242),MONTH(A242)+1,1)),SUMIFS('출력일보'!$F$4:$F$3003,'출력일보'!$C$4:$C$3003,B242,'출력일보'!$B$4:$B$3003,E242,'출력일보'!$A$4:$A$3003,"&gt;="&amp;DATE(YEAR(A242),MONTH(A242),1),'출력일보'!$A$4:$A$3003,"&lt;"&amp;DATE(YEAR(A242),MONTH(A242)+1,1))))</f>
        <v/>
      </c>
      <c r="H242" s="17">
        <f>IF(OR(F242="",G242=""),"",N(F242)-G242)</f>
        <v/>
      </c>
      <c r="I242" s="18" t="n"/>
      <c r="J242" s="18" t="n"/>
      <c r="K242" s="18">
        <f>IF(I242="","",I242-N(J242))</f>
        <v/>
      </c>
      <c r="L242" s="7" t="n"/>
      <c r="M242" s="7">
        <f>IF(OR(L242="",AND(D242&lt;&gt;"일용",D242&lt;&gt;"사업소득")),"",DATE(YEAR(L242),MONTH(L242)+2,0))</f>
        <v/>
      </c>
      <c r="N242" s="9" t="n"/>
      <c r="O242" s="8" t="n"/>
      <c r="P242" s="9">
        <f>IF(B242="","",IF(AND(H242&lt;&gt;"",H242&lt;&gt;0),"근무일수 ≠ 출력일보",IF(L242="","지급일 미기재",IF(AND(M242&lt;&gt;"",TODAY()&gt;M242,N242&lt;&gt;"반영"),"기한 지남 · 반영 확인",""))))</f>
        <v/>
      </c>
    </row>
    <row r="243">
      <c r="A243" s="16" t="n"/>
      <c r="B243" s="9" t="n"/>
      <c r="C243" s="9" t="n"/>
      <c r="D243" s="9" t="n"/>
      <c r="E243" s="8" t="n"/>
      <c r="F243" s="9" t="n"/>
      <c r="G243" s="9">
        <f>IF(OR(A243="",B243=""),"",IF(E243="",SUMIFS('출력일보'!$F$4:$F$3003,'출력일보'!$C$4:$C$3003,B243,'출력일보'!$A$4:$A$3003,"&gt;="&amp;DATE(YEAR(A243),MONTH(A243),1),'출력일보'!$A$4:$A$3003,"&lt;"&amp;DATE(YEAR(A243),MONTH(A243)+1,1)),SUMIFS('출력일보'!$F$4:$F$3003,'출력일보'!$C$4:$C$3003,B243,'출력일보'!$B$4:$B$3003,E243,'출력일보'!$A$4:$A$3003,"&gt;="&amp;DATE(YEAR(A243),MONTH(A243),1),'출력일보'!$A$4:$A$3003,"&lt;"&amp;DATE(YEAR(A243),MONTH(A243)+1,1))))</f>
        <v/>
      </c>
      <c r="H243" s="17">
        <f>IF(OR(F243="",G243=""),"",N(F243)-G243)</f>
        <v/>
      </c>
      <c r="I243" s="18" t="n"/>
      <c r="J243" s="18" t="n"/>
      <c r="K243" s="18">
        <f>IF(I243="","",I243-N(J243))</f>
        <v/>
      </c>
      <c r="L243" s="7" t="n"/>
      <c r="M243" s="7">
        <f>IF(OR(L243="",AND(D243&lt;&gt;"일용",D243&lt;&gt;"사업소득")),"",DATE(YEAR(L243),MONTH(L243)+2,0))</f>
        <v/>
      </c>
      <c r="N243" s="9" t="n"/>
      <c r="O243" s="8" t="n"/>
      <c r="P243" s="9">
        <f>IF(B243="","",IF(AND(H243&lt;&gt;"",H243&lt;&gt;0),"근무일수 ≠ 출력일보",IF(L243="","지급일 미기재",IF(AND(M243&lt;&gt;"",TODAY()&gt;M243,N243&lt;&gt;"반영"),"기한 지남 · 반영 확인",""))))</f>
        <v/>
      </c>
    </row>
    <row r="244">
      <c r="A244" s="16" t="n"/>
      <c r="B244" s="9" t="n"/>
      <c r="C244" s="9" t="n"/>
      <c r="D244" s="9" t="n"/>
      <c r="E244" s="8" t="n"/>
      <c r="F244" s="9" t="n"/>
      <c r="G244" s="9">
        <f>IF(OR(A244="",B244=""),"",IF(E244="",SUMIFS('출력일보'!$F$4:$F$3003,'출력일보'!$C$4:$C$3003,B244,'출력일보'!$A$4:$A$3003,"&gt;="&amp;DATE(YEAR(A244),MONTH(A244),1),'출력일보'!$A$4:$A$3003,"&lt;"&amp;DATE(YEAR(A244),MONTH(A244)+1,1)),SUMIFS('출력일보'!$F$4:$F$3003,'출력일보'!$C$4:$C$3003,B244,'출력일보'!$B$4:$B$3003,E244,'출력일보'!$A$4:$A$3003,"&gt;="&amp;DATE(YEAR(A244),MONTH(A244),1),'출력일보'!$A$4:$A$3003,"&lt;"&amp;DATE(YEAR(A244),MONTH(A244)+1,1))))</f>
        <v/>
      </c>
      <c r="H244" s="17">
        <f>IF(OR(F244="",G244=""),"",N(F244)-G244)</f>
        <v/>
      </c>
      <c r="I244" s="18" t="n"/>
      <c r="J244" s="18" t="n"/>
      <c r="K244" s="18">
        <f>IF(I244="","",I244-N(J244))</f>
        <v/>
      </c>
      <c r="L244" s="7" t="n"/>
      <c r="M244" s="7">
        <f>IF(OR(L244="",AND(D244&lt;&gt;"일용",D244&lt;&gt;"사업소득")),"",DATE(YEAR(L244),MONTH(L244)+2,0))</f>
        <v/>
      </c>
      <c r="N244" s="9" t="n"/>
      <c r="O244" s="8" t="n"/>
      <c r="P244" s="9">
        <f>IF(B244="","",IF(AND(H244&lt;&gt;"",H244&lt;&gt;0),"근무일수 ≠ 출력일보",IF(L244="","지급일 미기재",IF(AND(M244&lt;&gt;"",TODAY()&gt;M244,N244&lt;&gt;"반영"),"기한 지남 · 반영 확인",""))))</f>
        <v/>
      </c>
    </row>
    <row r="245">
      <c r="A245" s="16" t="n"/>
      <c r="B245" s="9" t="n"/>
      <c r="C245" s="9" t="n"/>
      <c r="D245" s="9" t="n"/>
      <c r="E245" s="8" t="n"/>
      <c r="F245" s="9" t="n"/>
      <c r="G245" s="9">
        <f>IF(OR(A245="",B245=""),"",IF(E245="",SUMIFS('출력일보'!$F$4:$F$3003,'출력일보'!$C$4:$C$3003,B245,'출력일보'!$A$4:$A$3003,"&gt;="&amp;DATE(YEAR(A245),MONTH(A245),1),'출력일보'!$A$4:$A$3003,"&lt;"&amp;DATE(YEAR(A245),MONTH(A245)+1,1)),SUMIFS('출력일보'!$F$4:$F$3003,'출력일보'!$C$4:$C$3003,B245,'출력일보'!$B$4:$B$3003,E245,'출력일보'!$A$4:$A$3003,"&gt;="&amp;DATE(YEAR(A245),MONTH(A245),1),'출력일보'!$A$4:$A$3003,"&lt;"&amp;DATE(YEAR(A245),MONTH(A245)+1,1))))</f>
        <v/>
      </c>
      <c r="H245" s="17">
        <f>IF(OR(F245="",G245=""),"",N(F245)-G245)</f>
        <v/>
      </c>
      <c r="I245" s="18" t="n"/>
      <c r="J245" s="18" t="n"/>
      <c r="K245" s="18">
        <f>IF(I245="","",I245-N(J245))</f>
        <v/>
      </c>
      <c r="L245" s="7" t="n"/>
      <c r="M245" s="7">
        <f>IF(OR(L245="",AND(D245&lt;&gt;"일용",D245&lt;&gt;"사업소득")),"",DATE(YEAR(L245),MONTH(L245)+2,0))</f>
        <v/>
      </c>
      <c r="N245" s="9" t="n"/>
      <c r="O245" s="8" t="n"/>
      <c r="P245" s="9">
        <f>IF(B245="","",IF(AND(H245&lt;&gt;"",H245&lt;&gt;0),"근무일수 ≠ 출력일보",IF(L245="","지급일 미기재",IF(AND(M245&lt;&gt;"",TODAY()&gt;M245,N245&lt;&gt;"반영"),"기한 지남 · 반영 확인",""))))</f>
        <v/>
      </c>
    </row>
    <row r="246">
      <c r="A246" s="16" t="n"/>
      <c r="B246" s="9" t="n"/>
      <c r="C246" s="9" t="n"/>
      <c r="D246" s="9" t="n"/>
      <c r="E246" s="8" t="n"/>
      <c r="F246" s="9" t="n"/>
      <c r="G246" s="9">
        <f>IF(OR(A246="",B246=""),"",IF(E246="",SUMIFS('출력일보'!$F$4:$F$3003,'출력일보'!$C$4:$C$3003,B246,'출력일보'!$A$4:$A$3003,"&gt;="&amp;DATE(YEAR(A246),MONTH(A246),1),'출력일보'!$A$4:$A$3003,"&lt;"&amp;DATE(YEAR(A246),MONTH(A246)+1,1)),SUMIFS('출력일보'!$F$4:$F$3003,'출력일보'!$C$4:$C$3003,B246,'출력일보'!$B$4:$B$3003,E246,'출력일보'!$A$4:$A$3003,"&gt;="&amp;DATE(YEAR(A246),MONTH(A246),1),'출력일보'!$A$4:$A$3003,"&lt;"&amp;DATE(YEAR(A246),MONTH(A246)+1,1))))</f>
        <v/>
      </c>
      <c r="H246" s="17">
        <f>IF(OR(F246="",G246=""),"",N(F246)-G246)</f>
        <v/>
      </c>
      <c r="I246" s="18" t="n"/>
      <c r="J246" s="18" t="n"/>
      <c r="K246" s="18">
        <f>IF(I246="","",I246-N(J246))</f>
        <v/>
      </c>
      <c r="L246" s="7" t="n"/>
      <c r="M246" s="7">
        <f>IF(OR(L246="",AND(D246&lt;&gt;"일용",D246&lt;&gt;"사업소득")),"",DATE(YEAR(L246),MONTH(L246)+2,0))</f>
        <v/>
      </c>
      <c r="N246" s="9" t="n"/>
      <c r="O246" s="8" t="n"/>
      <c r="P246" s="9">
        <f>IF(B246="","",IF(AND(H246&lt;&gt;"",H246&lt;&gt;0),"근무일수 ≠ 출력일보",IF(L246="","지급일 미기재",IF(AND(M246&lt;&gt;"",TODAY()&gt;M246,N246&lt;&gt;"반영"),"기한 지남 · 반영 확인",""))))</f>
        <v/>
      </c>
    </row>
    <row r="247">
      <c r="A247" s="16" t="n"/>
      <c r="B247" s="9" t="n"/>
      <c r="C247" s="9" t="n"/>
      <c r="D247" s="9" t="n"/>
      <c r="E247" s="8" t="n"/>
      <c r="F247" s="9" t="n"/>
      <c r="G247" s="9">
        <f>IF(OR(A247="",B247=""),"",IF(E247="",SUMIFS('출력일보'!$F$4:$F$3003,'출력일보'!$C$4:$C$3003,B247,'출력일보'!$A$4:$A$3003,"&gt;="&amp;DATE(YEAR(A247),MONTH(A247),1),'출력일보'!$A$4:$A$3003,"&lt;"&amp;DATE(YEAR(A247),MONTH(A247)+1,1)),SUMIFS('출력일보'!$F$4:$F$3003,'출력일보'!$C$4:$C$3003,B247,'출력일보'!$B$4:$B$3003,E247,'출력일보'!$A$4:$A$3003,"&gt;="&amp;DATE(YEAR(A247),MONTH(A247),1),'출력일보'!$A$4:$A$3003,"&lt;"&amp;DATE(YEAR(A247),MONTH(A247)+1,1))))</f>
        <v/>
      </c>
      <c r="H247" s="17">
        <f>IF(OR(F247="",G247=""),"",N(F247)-G247)</f>
        <v/>
      </c>
      <c r="I247" s="18" t="n"/>
      <c r="J247" s="18" t="n"/>
      <c r="K247" s="18">
        <f>IF(I247="","",I247-N(J247))</f>
        <v/>
      </c>
      <c r="L247" s="7" t="n"/>
      <c r="M247" s="7">
        <f>IF(OR(L247="",AND(D247&lt;&gt;"일용",D247&lt;&gt;"사업소득")),"",DATE(YEAR(L247),MONTH(L247)+2,0))</f>
        <v/>
      </c>
      <c r="N247" s="9" t="n"/>
      <c r="O247" s="8" t="n"/>
      <c r="P247" s="9">
        <f>IF(B247="","",IF(AND(H247&lt;&gt;"",H247&lt;&gt;0),"근무일수 ≠ 출력일보",IF(L247="","지급일 미기재",IF(AND(M247&lt;&gt;"",TODAY()&gt;M247,N247&lt;&gt;"반영"),"기한 지남 · 반영 확인",""))))</f>
        <v/>
      </c>
    </row>
    <row r="248">
      <c r="A248" s="16" t="n"/>
      <c r="B248" s="9" t="n"/>
      <c r="C248" s="9" t="n"/>
      <c r="D248" s="9" t="n"/>
      <c r="E248" s="8" t="n"/>
      <c r="F248" s="9" t="n"/>
      <c r="G248" s="9">
        <f>IF(OR(A248="",B248=""),"",IF(E248="",SUMIFS('출력일보'!$F$4:$F$3003,'출력일보'!$C$4:$C$3003,B248,'출력일보'!$A$4:$A$3003,"&gt;="&amp;DATE(YEAR(A248),MONTH(A248),1),'출력일보'!$A$4:$A$3003,"&lt;"&amp;DATE(YEAR(A248),MONTH(A248)+1,1)),SUMIFS('출력일보'!$F$4:$F$3003,'출력일보'!$C$4:$C$3003,B248,'출력일보'!$B$4:$B$3003,E248,'출력일보'!$A$4:$A$3003,"&gt;="&amp;DATE(YEAR(A248),MONTH(A248),1),'출력일보'!$A$4:$A$3003,"&lt;"&amp;DATE(YEAR(A248),MONTH(A248)+1,1))))</f>
        <v/>
      </c>
      <c r="H248" s="17">
        <f>IF(OR(F248="",G248=""),"",N(F248)-G248)</f>
        <v/>
      </c>
      <c r="I248" s="18" t="n"/>
      <c r="J248" s="18" t="n"/>
      <c r="K248" s="18">
        <f>IF(I248="","",I248-N(J248))</f>
        <v/>
      </c>
      <c r="L248" s="7" t="n"/>
      <c r="M248" s="7">
        <f>IF(OR(L248="",AND(D248&lt;&gt;"일용",D248&lt;&gt;"사업소득")),"",DATE(YEAR(L248),MONTH(L248)+2,0))</f>
        <v/>
      </c>
      <c r="N248" s="9" t="n"/>
      <c r="O248" s="8" t="n"/>
      <c r="P248" s="9">
        <f>IF(B248="","",IF(AND(H248&lt;&gt;"",H248&lt;&gt;0),"근무일수 ≠ 출력일보",IF(L248="","지급일 미기재",IF(AND(M248&lt;&gt;"",TODAY()&gt;M248,N248&lt;&gt;"반영"),"기한 지남 · 반영 확인",""))))</f>
        <v/>
      </c>
    </row>
    <row r="249">
      <c r="A249" s="16" t="n"/>
      <c r="B249" s="9" t="n"/>
      <c r="C249" s="9" t="n"/>
      <c r="D249" s="9" t="n"/>
      <c r="E249" s="8" t="n"/>
      <c r="F249" s="9" t="n"/>
      <c r="G249" s="9">
        <f>IF(OR(A249="",B249=""),"",IF(E249="",SUMIFS('출력일보'!$F$4:$F$3003,'출력일보'!$C$4:$C$3003,B249,'출력일보'!$A$4:$A$3003,"&gt;="&amp;DATE(YEAR(A249),MONTH(A249),1),'출력일보'!$A$4:$A$3003,"&lt;"&amp;DATE(YEAR(A249),MONTH(A249)+1,1)),SUMIFS('출력일보'!$F$4:$F$3003,'출력일보'!$C$4:$C$3003,B249,'출력일보'!$B$4:$B$3003,E249,'출력일보'!$A$4:$A$3003,"&gt;="&amp;DATE(YEAR(A249),MONTH(A249),1),'출력일보'!$A$4:$A$3003,"&lt;"&amp;DATE(YEAR(A249),MONTH(A249)+1,1))))</f>
        <v/>
      </c>
      <c r="H249" s="17">
        <f>IF(OR(F249="",G249=""),"",N(F249)-G249)</f>
        <v/>
      </c>
      <c r="I249" s="18" t="n"/>
      <c r="J249" s="18" t="n"/>
      <c r="K249" s="18">
        <f>IF(I249="","",I249-N(J249))</f>
        <v/>
      </c>
      <c r="L249" s="7" t="n"/>
      <c r="M249" s="7">
        <f>IF(OR(L249="",AND(D249&lt;&gt;"일용",D249&lt;&gt;"사업소득")),"",DATE(YEAR(L249),MONTH(L249)+2,0))</f>
        <v/>
      </c>
      <c r="N249" s="9" t="n"/>
      <c r="O249" s="8" t="n"/>
      <c r="P249" s="9">
        <f>IF(B249="","",IF(AND(H249&lt;&gt;"",H249&lt;&gt;0),"근무일수 ≠ 출력일보",IF(L249="","지급일 미기재",IF(AND(M249&lt;&gt;"",TODAY()&gt;M249,N249&lt;&gt;"반영"),"기한 지남 · 반영 확인",""))))</f>
        <v/>
      </c>
    </row>
    <row r="250">
      <c r="A250" s="16" t="n"/>
      <c r="B250" s="9" t="n"/>
      <c r="C250" s="9" t="n"/>
      <c r="D250" s="9" t="n"/>
      <c r="E250" s="8" t="n"/>
      <c r="F250" s="9" t="n"/>
      <c r="G250" s="9">
        <f>IF(OR(A250="",B250=""),"",IF(E250="",SUMIFS('출력일보'!$F$4:$F$3003,'출력일보'!$C$4:$C$3003,B250,'출력일보'!$A$4:$A$3003,"&gt;="&amp;DATE(YEAR(A250),MONTH(A250),1),'출력일보'!$A$4:$A$3003,"&lt;"&amp;DATE(YEAR(A250),MONTH(A250)+1,1)),SUMIFS('출력일보'!$F$4:$F$3003,'출력일보'!$C$4:$C$3003,B250,'출력일보'!$B$4:$B$3003,E250,'출력일보'!$A$4:$A$3003,"&gt;="&amp;DATE(YEAR(A250),MONTH(A250),1),'출력일보'!$A$4:$A$3003,"&lt;"&amp;DATE(YEAR(A250),MONTH(A250)+1,1))))</f>
        <v/>
      </c>
      <c r="H250" s="17">
        <f>IF(OR(F250="",G250=""),"",N(F250)-G250)</f>
        <v/>
      </c>
      <c r="I250" s="18" t="n"/>
      <c r="J250" s="18" t="n"/>
      <c r="K250" s="18">
        <f>IF(I250="","",I250-N(J250))</f>
        <v/>
      </c>
      <c r="L250" s="7" t="n"/>
      <c r="M250" s="7">
        <f>IF(OR(L250="",AND(D250&lt;&gt;"일용",D250&lt;&gt;"사업소득")),"",DATE(YEAR(L250),MONTH(L250)+2,0))</f>
        <v/>
      </c>
      <c r="N250" s="9" t="n"/>
      <c r="O250" s="8" t="n"/>
      <c r="P250" s="9">
        <f>IF(B250="","",IF(AND(H250&lt;&gt;"",H250&lt;&gt;0),"근무일수 ≠ 출력일보",IF(L250="","지급일 미기재",IF(AND(M250&lt;&gt;"",TODAY()&gt;M250,N250&lt;&gt;"반영"),"기한 지남 · 반영 확인",""))))</f>
        <v/>
      </c>
    </row>
    <row r="251">
      <c r="A251" s="16" t="n"/>
      <c r="B251" s="9" t="n"/>
      <c r="C251" s="9" t="n"/>
      <c r="D251" s="9" t="n"/>
      <c r="E251" s="8" t="n"/>
      <c r="F251" s="9" t="n"/>
      <c r="G251" s="9">
        <f>IF(OR(A251="",B251=""),"",IF(E251="",SUMIFS('출력일보'!$F$4:$F$3003,'출력일보'!$C$4:$C$3003,B251,'출력일보'!$A$4:$A$3003,"&gt;="&amp;DATE(YEAR(A251),MONTH(A251),1),'출력일보'!$A$4:$A$3003,"&lt;"&amp;DATE(YEAR(A251),MONTH(A251)+1,1)),SUMIFS('출력일보'!$F$4:$F$3003,'출력일보'!$C$4:$C$3003,B251,'출력일보'!$B$4:$B$3003,E251,'출력일보'!$A$4:$A$3003,"&gt;="&amp;DATE(YEAR(A251),MONTH(A251),1),'출력일보'!$A$4:$A$3003,"&lt;"&amp;DATE(YEAR(A251),MONTH(A251)+1,1))))</f>
        <v/>
      </c>
      <c r="H251" s="17">
        <f>IF(OR(F251="",G251=""),"",N(F251)-G251)</f>
        <v/>
      </c>
      <c r="I251" s="18" t="n"/>
      <c r="J251" s="18" t="n"/>
      <c r="K251" s="18">
        <f>IF(I251="","",I251-N(J251))</f>
        <v/>
      </c>
      <c r="L251" s="7" t="n"/>
      <c r="M251" s="7">
        <f>IF(OR(L251="",AND(D251&lt;&gt;"일용",D251&lt;&gt;"사업소득")),"",DATE(YEAR(L251),MONTH(L251)+2,0))</f>
        <v/>
      </c>
      <c r="N251" s="9" t="n"/>
      <c r="O251" s="8" t="n"/>
      <c r="P251" s="9">
        <f>IF(B251="","",IF(AND(H251&lt;&gt;"",H251&lt;&gt;0),"근무일수 ≠ 출력일보",IF(L251="","지급일 미기재",IF(AND(M251&lt;&gt;"",TODAY()&gt;M251,N251&lt;&gt;"반영"),"기한 지남 · 반영 확인",""))))</f>
        <v/>
      </c>
    </row>
    <row r="252">
      <c r="A252" s="16" t="n"/>
      <c r="B252" s="9" t="n"/>
      <c r="C252" s="9" t="n"/>
      <c r="D252" s="9" t="n"/>
      <c r="E252" s="8" t="n"/>
      <c r="F252" s="9" t="n"/>
      <c r="G252" s="9">
        <f>IF(OR(A252="",B252=""),"",IF(E252="",SUMIFS('출력일보'!$F$4:$F$3003,'출력일보'!$C$4:$C$3003,B252,'출력일보'!$A$4:$A$3003,"&gt;="&amp;DATE(YEAR(A252),MONTH(A252),1),'출력일보'!$A$4:$A$3003,"&lt;"&amp;DATE(YEAR(A252),MONTH(A252)+1,1)),SUMIFS('출력일보'!$F$4:$F$3003,'출력일보'!$C$4:$C$3003,B252,'출력일보'!$B$4:$B$3003,E252,'출력일보'!$A$4:$A$3003,"&gt;="&amp;DATE(YEAR(A252),MONTH(A252),1),'출력일보'!$A$4:$A$3003,"&lt;"&amp;DATE(YEAR(A252),MONTH(A252)+1,1))))</f>
        <v/>
      </c>
      <c r="H252" s="17">
        <f>IF(OR(F252="",G252=""),"",N(F252)-G252)</f>
        <v/>
      </c>
      <c r="I252" s="18" t="n"/>
      <c r="J252" s="18" t="n"/>
      <c r="K252" s="18">
        <f>IF(I252="","",I252-N(J252))</f>
        <v/>
      </c>
      <c r="L252" s="7" t="n"/>
      <c r="M252" s="7">
        <f>IF(OR(L252="",AND(D252&lt;&gt;"일용",D252&lt;&gt;"사업소득")),"",DATE(YEAR(L252),MONTH(L252)+2,0))</f>
        <v/>
      </c>
      <c r="N252" s="9" t="n"/>
      <c r="O252" s="8" t="n"/>
      <c r="P252" s="9">
        <f>IF(B252="","",IF(AND(H252&lt;&gt;"",H252&lt;&gt;0),"근무일수 ≠ 출력일보",IF(L252="","지급일 미기재",IF(AND(M252&lt;&gt;"",TODAY()&gt;M252,N252&lt;&gt;"반영"),"기한 지남 · 반영 확인",""))))</f>
        <v/>
      </c>
    </row>
    <row r="253">
      <c r="A253" s="16" t="n"/>
      <c r="B253" s="9" t="n"/>
      <c r="C253" s="9" t="n"/>
      <c r="D253" s="9" t="n"/>
      <c r="E253" s="8" t="n"/>
      <c r="F253" s="9" t="n"/>
      <c r="G253" s="9">
        <f>IF(OR(A253="",B253=""),"",IF(E253="",SUMIFS('출력일보'!$F$4:$F$3003,'출력일보'!$C$4:$C$3003,B253,'출력일보'!$A$4:$A$3003,"&gt;="&amp;DATE(YEAR(A253),MONTH(A253),1),'출력일보'!$A$4:$A$3003,"&lt;"&amp;DATE(YEAR(A253),MONTH(A253)+1,1)),SUMIFS('출력일보'!$F$4:$F$3003,'출력일보'!$C$4:$C$3003,B253,'출력일보'!$B$4:$B$3003,E253,'출력일보'!$A$4:$A$3003,"&gt;="&amp;DATE(YEAR(A253),MONTH(A253),1),'출력일보'!$A$4:$A$3003,"&lt;"&amp;DATE(YEAR(A253),MONTH(A253)+1,1))))</f>
        <v/>
      </c>
      <c r="H253" s="17">
        <f>IF(OR(F253="",G253=""),"",N(F253)-G253)</f>
        <v/>
      </c>
      <c r="I253" s="18" t="n"/>
      <c r="J253" s="18" t="n"/>
      <c r="K253" s="18">
        <f>IF(I253="","",I253-N(J253))</f>
        <v/>
      </c>
      <c r="L253" s="7" t="n"/>
      <c r="M253" s="7">
        <f>IF(OR(L253="",AND(D253&lt;&gt;"일용",D253&lt;&gt;"사업소득")),"",DATE(YEAR(L253),MONTH(L253)+2,0))</f>
        <v/>
      </c>
      <c r="N253" s="9" t="n"/>
      <c r="O253" s="8" t="n"/>
      <c r="P253" s="9">
        <f>IF(B253="","",IF(AND(H253&lt;&gt;"",H253&lt;&gt;0),"근무일수 ≠ 출력일보",IF(L253="","지급일 미기재",IF(AND(M253&lt;&gt;"",TODAY()&gt;M253,N253&lt;&gt;"반영"),"기한 지남 · 반영 확인",""))))</f>
        <v/>
      </c>
    </row>
    <row r="254">
      <c r="A254" s="16" t="n"/>
      <c r="B254" s="9" t="n"/>
      <c r="C254" s="9" t="n"/>
      <c r="D254" s="9" t="n"/>
      <c r="E254" s="8" t="n"/>
      <c r="F254" s="9" t="n"/>
      <c r="G254" s="9">
        <f>IF(OR(A254="",B254=""),"",IF(E254="",SUMIFS('출력일보'!$F$4:$F$3003,'출력일보'!$C$4:$C$3003,B254,'출력일보'!$A$4:$A$3003,"&gt;="&amp;DATE(YEAR(A254),MONTH(A254),1),'출력일보'!$A$4:$A$3003,"&lt;"&amp;DATE(YEAR(A254),MONTH(A254)+1,1)),SUMIFS('출력일보'!$F$4:$F$3003,'출력일보'!$C$4:$C$3003,B254,'출력일보'!$B$4:$B$3003,E254,'출력일보'!$A$4:$A$3003,"&gt;="&amp;DATE(YEAR(A254),MONTH(A254),1),'출력일보'!$A$4:$A$3003,"&lt;"&amp;DATE(YEAR(A254),MONTH(A254)+1,1))))</f>
        <v/>
      </c>
      <c r="H254" s="17">
        <f>IF(OR(F254="",G254=""),"",N(F254)-G254)</f>
        <v/>
      </c>
      <c r="I254" s="18" t="n"/>
      <c r="J254" s="18" t="n"/>
      <c r="K254" s="18">
        <f>IF(I254="","",I254-N(J254))</f>
        <v/>
      </c>
      <c r="L254" s="7" t="n"/>
      <c r="M254" s="7">
        <f>IF(OR(L254="",AND(D254&lt;&gt;"일용",D254&lt;&gt;"사업소득")),"",DATE(YEAR(L254),MONTH(L254)+2,0))</f>
        <v/>
      </c>
      <c r="N254" s="9" t="n"/>
      <c r="O254" s="8" t="n"/>
      <c r="P254" s="9">
        <f>IF(B254="","",IF(AND(H254&lt;&gt;"",H254&lt;&gt;0),"근무일수 ≠ 출력일보",IF(L254="","지급일 미기재",IF(AND(M254&lt;&gt;"",TODAY()&gt;M254,N254&lt;&gt;"반영"),"기한 지남 · 반영 확인",""))))</f>
        <v/>
      </c>
    </row>
    <row r="255">
      <c r="A255" s="16" t="n"/>
      <c r="B255" s="9" t="n"/>
      <c r="C255" s="9" t="n"/>
      <c r="D255" s="9" t="n"/>
      <c r="E255" s="8" t="n"/>
      <c r="F255" s="9" t="n"/>
      <c r="G255" s="9">
        <f>IF(OR(A255="",B255=""),"",IF(E255="",SUMIFS('출력일보'!$F$4:$F$3003,'출력일보'!$C$4:$C$3003,B255,'출력일보'!$A$4:$A$3003,"&gt;="&amp;DATE(YEAR(A255),MONTH(A255),1),'출력일보'!$A$4:$A$3003,"&lt;"&amp;DATE(YEAR(A255),MONTH(A255)+1,1)),SUMIFS('출력일보'!$F$4:$F$3003,'출력일보'!$C$4:$C$3003,B255,'출력일보'!$B$4:$B$3003,E255,'출력일보'!$A$4:$A$3003,"&gt;="&amp;DATE(YEAR(A255),MONTH(A255),1),'출력일보'!$A$4:$A$3003,"&lt;"&amp;DATE(YEAR(A255),MONTH(A255)+1,1))))</f>
        <v/>
      </c>
      <c r="H255" s="17">
        <f>IF(OR(F255="",G255=""),"",N(F255)-G255)</f>
        <v/>
      </c>
      <c r="I255" s="18" t="n"/>
      <c r="J255" s="18" t="n"/>
      <c r="K255" s="18">
        <f>IF(I255="","",I255-N(J255))</f>
        <v/>
      </c>
      <c r="L255" s="7" t="n"/>
      <c r="M255" s="7">
        <f>IF(OR(L255="",AND(D255&lt;&gt;"일용",D255&lt;&gt;"사업소득")),"",DATE(YEAR(L255),MONTH(L255)+2,0))</f>
        <v/>
      </c>
      <c r="N255" s="9" t="n"/>
      <c r="O255" s="8" t="n"/>
      <c r="P255" s="9">
        <f>IF(B255="","",IF(AND(H255&lt;&gt;"",H255&lt;&gt;0),"근무일수 ≠ 출력일보",IF(L255="","지급일 미기재",IF(AND(M255&lt;&gt;"",TODAY()&gt;M255,N255&lt;&gt;"반영"),"기한 지남 · 반영 확인",""))))</f>
        <v/>
      </c>
    </row>
    <row r="256">
      <c r="A256" s="16" t="n"/>
      <c r="B256" s="9" t="n"/>
      <c r="C256" s="9" t="n"/>
      <c r="D256" s="9" t="n"/>
      <c r="E256" s="8" t="n"/>
      <c r="F256" s="9" t="n"/>
      <c r="G256" s="9">
        <f>IF(OR(A256="",B256=""),"",IF(E256="",SUMIFS('출력일보'!$F$4:$F$3003,'출력일보'!$C$4:$C$3003,B256,'출력일보'!$A$4:$A$3003,"&gt;="&amp;DATE(YEAR(A256),MONTH(A256),1),'출력일보'!$A$4:$A$3003,"&lt;"&amp;DATE(YEAR(A256),MONTH(A256)+1,1)),SUMIFS('출력일보'!$F$4:$F$3003,'출력일보'!$C$4:$C$3003,B256,'출력일보'!$B$4:$B$3003,E256,'출력일보'!$A$4:$A$3003,"&gt;="&amp;DATE(YEAR(A256),MONTH(A256),1),'출력일보'!$A$4:$A$3003,"&lt;"&amp;DATE(YEAR(A256),MONTH(A256)+1,1))))</f>
        <v/>
      </c>
      <c r="H256" s="17">
        <f>IF(OR(F256="",G256=""),"",N(F256)-G256)</f>
        <v/>
      </c>
      <c r="I256" s="18" t="n"/>
      <c r="J256" s="18" t="n"/>
      <c r="K256" s="18">
        <f>IF(I256="","",I256-N(J256))</f>
        <v/>
      </c>
      <c r="L256" s="7" t="n"/>
      <c r="M256" s="7">
        <f>IF(OR(L256="",AND(D256&lt;&gt;"일용",D256&lt;&gt;"사업소득")),"",DATE(YEAR(L256),MONTH(L256)+2,0))</f>
        <v/>
      </c>
      <c r="N256" s="9" t="n"/>
      <c r="O256" s="8" t="n"/>
      <c r="P256" s="9">
        <f>IF(B256="","",IF(AND(H256&lt;&gt;"",H256&lt;&gt;0),"근무일수 ≠ 출력일보",IF(L256="","지급일 미기재",IF(AND(M256&lt;&gt;"",TODAY()&gt;M256,N256&lt;&gt;"반영"),"기한 지남 · 반영 확인",""))))</f>
        <v/>
      </c>
    </row>
    <row r="257">
      <c r="A257" s="16" t="n"/>
      <c r="B257" s="9" t="n"/>
      <c r="C257" s="9" t="n"/>
      <c r="D257" s="9" t="n"/>
      <c r="E257" s="8" t="n"/>
      <c r="F257" s="9" t="n"/>
      <c r="G257" s="9">
        <f>IF(OR(A257="",B257=""),"",IF(E257="",SUMIFS('출력일보'!$F$4:$F$3003,'출력일보'!$C$4:$C$3003,B257,'출력일보'!$A$4:$A$3003,"&gt;="&amp;DATE(YEAR(A257),MONTH(A257),1),'출력일보'!$A$4:$A$3003,"&lt;"&amp;DATE(YEAR(A257),MONTH(A257)+1,1)),SUMIFS('출력일보'!$F$4:$F$3003,'출력일보'!$C$4:$C$3003,B257,'출력일보'!$B$4:$B$3003,E257,'출력일보'!$A$4:$A$3003,"&gt;="&amp;DATE(YEAR(A257),MONTH(A257),1),'출력일보'!$A$4:$A$3003,"&lt;"&amp;DATE(YEAR(A257),MONTH(A257)+1,1))))</f>
        <v/>
      </c>
      <c r="H257" s="17">
        <f>IF(OR(F257="",G257=""),"",N(F257)-G257)</f>
        <v/>
      </c>
      <c r="I257" s="18" t="n"/>
      <c r="J257" s="18" t="n"/>
      <c r="K257" s="18">
        <f>IF(I257="","",I257-N(J257))</f>
        <v/>
      </c>
      <c r="L257" s="7" t="n"/>
      <c r="M257" s="7">
        <f>IF(OR(L257="",AND(D257&lt;&gt;"일용",D257&lt;&gt;"사업소득")),"",DATE(YEAR(L257),MONTH(L257)+2,0))</f>
        <v/>
      </c>
      <c r="N257" s="9" t="n"/>
      <c r="O257" s="8" t="n"/>
      <c r="P257" s="9">
        <f>IF(B257="","",IF(AND(H257&lt;&gt;"",H257&lt;&gt;0),"근무일수 ≠ 출력일보",IF(L257="","지급일 미기재",IF(AND(M257&lt;&gt;"",TODAY()&gt;M257,N257&lt;&gt;"반영"),"기한 지남 · 반영 확인",""))))</f>
        <v/>
      </c>
    </row>
    <row r="258">
      <c r="A258" s="16" t="n"/>
      <c r="B258" s="9" t="n"/>
      <c r="C258" s="9" t="n"/>
      <c r="D258" s="9" t="n"/>
      <c r="E258" s="8" t="n"/>
      <c r="F258" s="9" t="n"/>
      <c r="G258" s="9">
        <f>IF(OR(A258="",B258=""),"",IF(E258="",SUMIFS('출력일보'!$F$4:$F$3003,'출력일보'!$C$4:$C$3003,B258,'출력일보'!$A$4:$A$3003,"&gt;="&amp;DATE(YEAR(A258),MONTH(A258),1),'출력일보'!$A$4:$A$3003,"&lt;"&amp;DATE(YEAR(A258),MONTH(A258)+1,1)),SUMIFS('출력일보'!$F$4:$F$3003,'출력일보'!$C$4:$C$3003,B258,'출력일보'!$B$4:$B$3003,E258,'출력일보'!$A$4:$A$3003,"&gt;="&amp;DATE(YEAR(A258),MONTH(A258),1),'출력일보'!$A$4:$A$3003,"&lt;"&amp;DATE(YEAR(A258),MONTH(A258)+1,1))))</f>
        <v/>
      </c>
      <c r="H258" s="17">
        <f>IF(OR(F258="",G258=""),"",N(F258)-G258)</f>
        <v/>
      </c>
      <c r="I258" s="18" t="n"/>
      <c r="J258" s="18" t="n"/>
      <c r="K258" s="18">
        <f>IF(I258="","",I258-N(J258))</f>
        <v/>
      </c>
      <c r="L258" s="7" t="n"/>
      <c r="M258" s="7">
        <f>IF(OR(L258="",AND(D258&lt;&gt;"일용",D258&lt;&gt;"사업소득")),"",DATE(YEAR(L258),MONTH(L258)+2,0))</f>
        <v/>
      </c>
      <c r="N258" s="9" t="n"/>
      <c r="O258" s="8" t="n"/>
      <c r="P258" s="9">
        <f>IF(B258="","",IF(AND(H258&lt;&gt;"",H258&lt;&gt;0),"근무일수 ≠ 출력일보",IF(L258="","지급일 미기재",IF(AND(M258&lt;&gt;"",TODAY()&gt;M258,N258&lt;&gt;"반영"),"기한 지남 · 반영 확인",""))))</f>
        <v/>
      </c>
    </row>
    <row r="259">
      <c r="A259" s="16" t="n"/>
      <c r="B259" s="9" t="n"/>
      <c r="C259" s="9" t="n"/>
      <c r="D259" s="9" t="n"/>
      <c r="E259" s="8" t="n"/>
      <c r="F259" s="9" t="n"/>
      <c r="G259" s="9">
        <f>IF(OR(A259="",B259=""),"",IF(E259="",SUMIFS('출력일보'!$F$4:$F$3003,'출력일보'!$C$4:$C$3003,B259,'출력일보'!$A$4:$A$3003,"&gt;="&amp;DATE(YEAR(A259),MONTH(A259),1),'출력일보'!$A$4:$A$3003,"&lt;"&amp;DATE(YEAR(A259),MONTH(A259)+1,1)),SUMIFS('출력일보'!$F$4:$F$3003,'출력일보'!$C$4:$C$3003,B259,'출력일보'!$B$4:$B$3003,E259,'출력일보'!$A$4:$A$3003,"&gt;="&amp;DATE(YEAR(A259),MONTH(A259),1),'출력일보'!$A$4:$A$3003,"&lt;"&amp;DATE(YEAR(A259),MONTH(A259)+1,1))))</f>
        <v/>
      </c>
      <c r="H259" s="17">
        <f>IF(OR(F259="",G259=""),"",N(F259)-G259)</f>
        <v/>
      </c>
      <c r="I259" s="18" t="n"/>
      <c r="J259" s="18" t="n"/>
      <c r="K259" s="18">
        <f>IF(I259="","",I259-N(J259))</f>
        <v/>
      </c>
      <c r="L259" s="7" t="n"/>
      <c r="M259" s="7">
        <f>IF(OR(L259="",AND(D259&lt;&gt;"일용",D259&lt;&gt;"사업소득")),"",DATE(YEAR(L259),MONTH(L259)+2,0))</f>
        <v/>
      </c>
      <c r="N259" s="9" t="n"/>
      <c r="O259" s="8" t="n"/>
      <c r="P259" s="9">
        <f>IF(B259="","",IF(AND(H259&lt;&gt;"",H259&lt;&gt;0),"근무일수 ≠ 출력일보",IF(L259="","지급일 미기재",IF(AND(M259&lt;&gt;"",TODAY()&gt;M259,N259&lt;&gt;"반영"),"기한 지남 · 반영 확인",""))))</f>
        <v/>
      </c>
    </row>
    <row r="260">
      <c r="A260" s="16" t="n"/>
      <c r="B260" s="9" t="n"/>
      <c r="C260" s="9" t="n"/>
      <c r="D260" s="9" t="n"/>
      <c r="E260" s="8" t="n"/>
      <c r="F260" s="9" t="n"/>
      <c r="G260" s="9">
        <f>IF(OR(A260="",B260=""),"",IF(E260="",SUMIFS('출력일보'!$F$4:$F$3003,'출력일보'!$C$4:$C$3003,B260,'출력일보'!$A$4:$A$3003,"&gt;="&amp;DATE(YEAR(A260),MONTH(A260),1),'출력일보'!$A$4:$A$3003,"&lt;"&amp;DATE(YEAR(A260),MONTH(A260)+1,1)),SUMIFS('출력일보'!$F$4:$F$3003,'출력일보'!$C$4:$C$3003,B260,'출력일보'!$B$4:$B$3003,E260,'출력일보'!$A$4:$A$3003,"&gt;="&amp;DATE(YEAR(A260),MONTH(A260),1),'출력일보'!$A$4:$A$3003,"&lt;"&amp;DATE(YEAR(A260),MONTH(A260)+1,1))))</f>
        <v/>
      </c>
      <c r="H260" s="17">
        <f>IF(OR(F260="",G260=""),"",N(F260)-G260)</f>
        <v/>
      </c>
      <c r="I260" s="18" t="n"/>
      <c r="J260" s="18" t="n"/>
      <c r="K260" s="18">
        <f>IF(I260="","",I260-N(J260))</f>
        <v/>
      </c>
      <c r="L260" s="7" t="n"/>
      <c r="M260" s="7">
        <f>IF(OR(L260="",AND(D260&lt;&gt;"일용",D260&lt;&gt;"사업소득")),"",DATE(YEAR(L260),MONTH(L260)+2,0))</f>
        <v/>
      </c>
      <c r="N260" s="9" t="n"/>
      <c r="O260" s="8" t="n"/>
      <c r="P260" s="9">
        <f>IF(B260="","",IF(AND(H260&lt;&gt;"",H260&lt;&gt;0),"근무일수 ≠ 출력일보",IF(L260="","지급일 미기재",IF(AND(M260&lt;&gt;"",TODAY()&gt;M260,N260&lt;&gt;"반영"),"기한 지남 · 반영 확인",""))))</f>
        <v/>
      </c>
    </row>
    <row r="261">
      <c r="A261" s="16" t="n"/>
      <c r="B261" s="9" t="n"/>
      <c r="C261" s="9" t="n"/>
      <c r="D261" s="9" t="n"/>
      <c r="E261" s="8" t="n"/>
      <c r="F261" s="9" t="n"/>
      <c r="G261" s="9">
        <f>IF(OR(A261="",B261=""),"",IF(E261="",SUMIFS('출력일보'!$F$4:$F$3003,'출력일보'!$C$4:$C$3003,B261,'출력일보'!$A$4:$A$3003,"&gt;="&amp;DATE(YEAR(A261),MONTH(A261),1),'출력일보'!$A$4:$A$3003,"&lt;"&amp;DATE(YEAR(A261),MONTH(A261)+1,1)),SUMIFS('출력일보'!$F$4:$F$3003,'출력일보'!$C$4:$C$3003,B261,'출력일보'!$B$4:$B$3003,E261,'출력일보'!$A$4:$A$3003,"&gt;="&amp;DATE(YEAR(A261),MONTH(A261),1),'출력일보'!$A$4:$A$3003,"&lt;"&amp;DATE(YEAR(A261),MONTH(A261)+1,1))))</f>
        <v/>
      </c>
      <c r="H261" s="17">
        <f>IF(OR(F261="",G261=""),"",N(F261)-G261)</f>
        <v/>
      </c>
      <c r="I261" s="18" t="n"/>
      <c r="J261" s="18" t="n"/>
      <c r="K261" s="18">
        <f>IF(I261="","",I261-N(J261))</f>
        <v/>
      </c>
      <c r="L261" s="7" t="n"/>
      <c r="M261" s="7">
        <f>IF(OR(L261="",AND(D261&lt;&gt;"일용",D261&lt;&gt;"사업소득")),"",DATE(YEAR(L261),MONTH(L261)+2,0))</f>
        <v/>
      </c>
      <c r="N261" s="9" t="n"/>
      <c r="O261" s="8" t="n"/>
      <c r="P261" s="9">
        <f>IF(B261="","",IF(AND(H261&lt;&gt;"",H261&lt;&gt;0),"근무일수 ≠ 출력일보",IF(L261="","지급일 미기재",IF(AND(M261&lt;&gt;"",TODAY()&gt;M261,N261&lt;&gt;"반영"),"기한 지남 · 반영 확인",""))))</f>
        <v/>
      </c>
    </row>
    <row r="262">
      <c r="A262" s="16" t="n"/>
      <c r="B262" s="9" t="n"/>
      <c r="C262" s="9" t="n"/>
      <c r="D262" s="9" t="n"/>
      <c r="E262" s="8" t="n"/>
      <c r="F262" s="9" t="n"/>
      <c r="G262" s="9">
        <f>IF(OR(A262="",B262=""),"",IF(E262="",SUMIFS('출력일보'!$F$4:$F$3003,'출력일보'!$C$4:$C$3003,B262,'출력일보'!$A$4:$A$3003,"&gt;="&amp;DATE(YEAR(A262),MONTH(A262),1),'출력일보'!$A$4:$A$3003,"&lt;"&amp;DATE(YEAR(A262),MONTH(A262)+1,1)),SUMIFS('출력일보'!$F$4:$F$3003,'출력일보'!$C$4:$C$3003,B262,'출력일보'!$B$4:$B$3003,E262,'출력일보'!$A$4:$A$3003,"&gt;="&amp;DATE(YEAR(A262),MONTH(A262),1),'출력일보'!$A$4:$A$3003,"&lt;"&amp;DATE(YEAR(A262),MONTH(A262)+1,1))))</f>
        <v/>
      </c>
      <c r="H262" s="17">
        <f>IF(OR(F262="",G262=""),"",N(F262)-G262)</f>
        <v/>
      </c>
      <c r="I262" s="18" t="n"/>
      <c r="J262" s="18" t="n"/>
      <c r="K262" s="18">
        <f>IF(I262="","",I262-N(J262))</f>
        <v/>
      </c>
      <c r="L262" s="7" t="n"/>
      <c r="M262" s="7">
        <f>IF(OR(L262="",AND(D262&lt;&gt;"일용",D262&lt;&gt;"사업소득")),"",DATE(YEAR(L262),MONTH(L262)+2,0))</f>
        <v/>
      </c>
      <c r="N262" s="9" t="n"/>
      <c r="O262" s="8" t="n"/>
      <c r="P262" s="9">
        <f>IF(B262="","",IF(AND(H262&lt;&gt;"",H262&lt;&gt;0),"근무일수 ≠ 출력일보",IF(L262="","지급일 미기재",IF(AND(M262&lt;&gt;"",TODAY()&gt;M262,N262&lt;&gt;"반영"),"기한 지남 · 반영 확인",""))))</f>
        <v/>
      </c>
    </row>
    <row r="263">
      <c r="A263" s="16" t="n"/>
      <c r="B263" s="9" t="n"/>
      <c r="C263" s="9" t="n"/>
      <c r="D263" s="9" t="n"/>
      <c r="E263" s="8" t="n"/>
      <c r="F263" s="9" t="n"/>
      <c r="G263" s="9">
        <f>IF(OR(A263="",B263=""),"",IF(E263="",SUMIFS('출력일보'!$F$4:$F$3003,'출력일보'!$C$4:$C$3003,B263,'출력일보'!$A$4:$A$3003,"&gt;="&amp;DATE(YEAR(A263),MONTH(A263),1),'출력일보'!$A$4:$A$3003,"&lt;"&amp;DATE(YEAR(A263),MONTH(A263)+1,1)),SUMIFS('출력일보'!$F$4:$F$3003,'출력일보'!$C$4:$C$3003,B263,'출력일보'!$B$4:$B$3003,E263,'출력일보'!$A$4:$A$3003,"&gt;="&amp;DATE(YEAR(A263),MONTH(A263),1),'출력일보'!$A$4:$A$3003,"&lt;"&amp;DATE(YEAR(A263),MONTH(A263)+1,1))))</f>
        <v/>
      </c>
      <c r="H263" s="17">
        <f>IF(OR(F263="",G263=""),"",N(F263)-G263)</f>
        <v/>
      </c>
      <c r="I263" s="18" t="n"/>
      <c r="J263" s="18" t="n"/>
      <c r="K263" s="18">
        <f>IF(I263="","",I263-N(J263))</f>
        <v/>
      </c>
      <c r="L263" s="7" t="n"/>
      <c r="M263" s="7">
        <f>IF(OR(L263="",AND(D263&lt;&gt;"일용",D263&lt;&gt;"사업소득")),"",DATE(YEAR(L263),MONTH(L263)+2,0))</f>
        <v/>
      </c>
      <c r="N263" s="9" t="n"/>
      <c r="O263" s="8" t="n"/>
      <c r="P263" s="9">
        <f>IF(B263="","",IF(AND(H263&lt;&gt;"",H263&lt;&gt;0),"근무일수 ≠ 출력일보",IF(L263="","지급일 미기재",IF(AND(M263&lt;&gt;"",TODAY()&gt;M263,N263&lt;&gt;"반영"),"기한 지남 · 반영 확인",""))))</f>
        <v/>
      </c>
    </row>
    <row r="264">
      <c r="A264" s="16" t="n"/>
      <c r="B264" s="9" t="n"/>
      <c r="C264" s="9" t="n"/>
      <c r="D264" s="9" t="n"/>
      <c r="E264" s="8" t="n"/>
      <c r="F264" s="9" t="n"/>
      <c r="G264" s="9">
        <f>IF(OR(A264="",B264=""),"",IF(E264="",SUMIFS('출력일보'!$F$4:$F$3003,'출력일보'!$C$4:$C$3003,B264,'출력일보'!$A$4:$A$3003,"&gt;="&amp;DATE(YEAR(A264),MONTH(A264),1),'출력일보'!$A$4:$A$3003,"&lt;"&amp;DATE(YEAR(A264),MONTH(A264)+1,1)),SUMIFS('출력일보'!$F$4:$F$3003,'출력일보'!$C$4:$C$3003,B264,'출력일보'!$B$4:$B$3003,E264,'출력일보'!$A$4:$A$3003,"&gt;="&amp;DATE(YEAR(A264),MONTH(A264),1),'출력일보'!$A$4:$A$3003,"&lt;"&amp;DATE(YEAR(A264),MONTH(A264)+1,1))))</f>
        <v/>
      </c>
      <c r="H264" s="17">
        <f>IF(OR(F264="",G264=""),"",N(F264)-G264)</f>
        <v/>
      </c>
      <c r="I264" s="18" t="n"/>
      <c r="J264" s="18" t="n"/>
      <c r="K264" s="18">
        <f>IF(I264="","",I264-N(J264))</f>
        <v/>
      </c>
      <c r="L264" s="7" t="n"/>
      <c r="M264" s="7">
        <f>IF(OR(L264="",AND(D264&lt;&gt;"일용",D264&lt;&gt;"사업소득")),"",DATE(YEAR(L264),MONTH(L264)+2,0))</f>
        <v/>
      </c>
      <c r="N264" s="9" t="n"/>
      <c r="O264" s="8" t="n"/>
      <c r="P264" s="9">
        <f>IF(B264="","",IF(AND(H264&lt;&gt;"",H264&lt;&gt;0),"근무일수 ≠ 출력일보",IF(L264="","지급일 미기재",IF(AND(M264&lt;&gt;"",TODAY()&gt;M264,N264&lt;&gt;"반영"),"기한 지남 · 반영 확인",""))))</f>
        <v/>
      </c>
    </row>
    <row r="265">
      <c r="A265" s="16" t="n"/>
      <c r="B265" s="9" t="n"/>
      <c r="C265" s="9" t="n"/>
      <c r="D265" s="9" t="n"/>
      <c r="E265" s="8" t="n"/>
      <c r="F265" s="9" t="n"/>
      <c r="G265" s="9">
        <f>IF(OR(A265="",B265=""),"",IF(E265="",SUMIFS('출력일보'!$F$4:$F$3003,'출력일보'!$C$4:$C$3003,B265,'출력일보'!$A$4:$A$3003,"&gt;="&amp;DATE(YEAR(A265),MONTH(A265),1),'출력일보'!$A$4:$A$3003,"&lt;"&amp;DATE(YEAR(A265),MONTH(A265)+1,1)),SUMIFS('출력일보'!$F$4:$F$3003,'출력일보'!$C$4:$C$3003,B265,'출력일보'!$B$4:$B$3003,E265,'출력일보'!$A$4:$A$3003,"&gt;="&amp;DATE(YEAR(A265),MONTH(A265),1),'출력일보'!$A$4:$A$3003,"&lt;"&amp;DATE(YEAR(A265),MONTH(A265)+1,1))))</f>
        <v/>
      </c>
      <c r="H265" s="17">
        <f>IF(OR(F265="",G265=""),"",N(F265)-G265)</f>
        <v/>
      </c>
      <c r="I265" s="18" t="n"/>
      <c r="J265" s="18" t="n"/>
      <c r="K265" s="18">
        <f>IF(I265="","",I265-N(J265))</f>
        <v/>
      </c>
      <c r="L265" s="7" t="n"/>
      <c r="M265" s="7">
        <f>IF(OR(L265="",AND(D265&lt;&gt;"일용",D265&lt;&gt;"사업소득")),"",DATE(YEAR(L265),MONTH(L265)+2,0))</f>
        <v/>
      </c>
      <c r="N265" s="9" t="n"/>
      <c r="O265" s="8" t="n"/>
      <c r="P265" s="9">
        <f>IF(B265="","",IF(AND(H265&lt;&gt;"",H265&lt;&gt;0),"근무일수 ≠ 출력일보",IF(L265="","지급일 미기재",IF(AND(M265&lt;&gt;"",TODAY()&gt;M265,N265&lt;&gt;"반영"),"기한 지남 · 반영 확인",""))))</f>
        <v/>
      </c>
    </row>
    <row r="266">
      <c r="A266" s="16" t="n"/>
      <c r="B266" s="9" t="n"/>
      <c r="C266" s="9" t="n"/>
      <c r="D266" s="9" t="n"/>
      <c r="E266" s="8" t="n"/>
      <c r="F266" s="9" t="n"/>
      <c r="G266" s="9">
        <f>IF(OR(A266="",B266=""),"",IF(E266="",SUMIFS('출력일보'!$F$4:$F$3003,'출력일보'!$C$4:$C$3003,B266,'출력일보'!$A$4:$A$3003,"&gt;="&amp;DATE(YEAR(A266),MONTH(A266),1),'출력일보'!$A$4:$A$3003,"&lt;"&amp;DATE(YEAR(A266),MONTH(A266)+1,1)),SUMIFS('출력일보'!$F$4:$F$3003,'출력일보'!$C$4:$C$3003,B266,'출력일보'!$B$4:$B$3003,E266,'출력일보'!$A$4:$A$3003,"&gt;="&amp;DATE(YEAR(A266),MONTH(A266),1),'출력일보'!$A$4:$A$3003,"&lt;"&amp;DATE(YEAR(A266),MONTH(A266)+1,1))))</f>
        <v/>
      </c>
      <c r="H266" s="17">
        <f>IF(OR(F266="",G266=""),"",N(F266)-G266)</f>
        <v/>
      </c>
      <c r="I266" s="18" t="n"/>
      <c r="J266" s="18" t="n"/>
      <c r="K266" s="18">
        <f>IF(I266="","",I266-N(J266))</f>
        <v/>
      </c>
      <c r="L266" s="7" t="n"/>
      <c r="M266" s="7">
        <f>IF(OR(L266="",AND(D266&lt;&gt;"일용",D266&lt;&gt;"사업소득")),"",DATE(YEAR(L266),MONTH(L266)+2,0))</f>
        <v/>
      </c>
      <c r="N266" s="9" t="n"/>
      <c r="O266" s="8" t="n"/>
      <c r="P266" s="9">
        <f>IF(B266="","",IF(AND(H266&lt;&gt;"",H266&lt;&gt;0),"근무일수 ≠ 출력일보",IF(L266="","지급일 미기재",IF(AND(M266&lt;&gt;"",TODAY()&gt;M266,N266&lt;&gt;"반영"),"기한 지남 · 반영 확인",""))))</f>
        <v/>
      </c>
    </row>
    <row r="267">
      <c r="A267" s="16" t="n"/>
      <c r="B267" s="9" t="n"/>
      <c r="C267" s="9" t="n"/>
      <c r="D267" s="9" t="n"/>
      <c r="E267" s="8" t="n"/>
      <c r="F267" s="9" t="n"/>
      <c r="G267" s="9">
        <f>IF(OR(A267="",B267=""),"",IF(E267="",SUMIFS('출력일보'!$F$4:$F$3003,'출력일보'!$C$4:$C$3003,B267,'출력일보'!$A$4:$A$3003,"&gt;="&amp;DATE(YEAR(A267),MONTH(A267),1),'출력일보'!$A$4:$A$3003,"&lt;"&amp;DATE(YEAR(A267),MONTH(A267)+1,1)),SUMIFS('출력일보'!$F$4:$F$3003,'출력일보'!$C$4:$C$3003,B267,'출력일보'!$B$4:$B$3003,E267,'출력일보'!$A$4:$A$3003,"&gt;="&amp;DATE(YEAR(A267),MONTH(A267),1),'출력일보'!$A$4:$A$3003,"&lt;"&amp;DATE(YEAR(A267),MONTH(A267)+1,1))))</f>
        <v/>
      </c>
      <c r="H267" s="17">
        <f>IF(OR(F267="",G267=""),"",N(F267)-G267)</f>
        <v/>
      </c>
      <c r="I267" s="18" t="n"/>
      <c r="J267" s="18" t="n"/>
      <c r="K267" s="18">
        <f>IF(I267="","",I267-N(J267))</f>
        <v/>
      </c>
      <c r="L267" s="7" t="n"/>
      <c r="M267" s="7">
        <f>IF(OR(L267="",AND(D267&lt;&gt;"일용",D267&lt;&gt;"사업소득")),"",DATE(YEAR(L267),MONTH(L267)+2,0))</f>
        <v/>
      </c>
      <c r="N267" s="9" t="n"/>
      <c r="O267" s="8" t="n"/>
      <c r="P267" s="9">
        <f>IF(B267="","",IF(AND(H267&lt;&gt;"",H267&lt;&gt;0),"근무일수 ≠ 출력일보",IF(L267="","지급일 미기재",IF(AND(M267&lt;&gt;"",TODAY()&gt;M267,N267&lt;&gt;"반영"),"기한 지남 · 반영 확인",""))))</f>
        <v/>
      </c>
    </row>
    <row r="268">
      <c r="A268" s="16" t="n"/>
      <c r="B268" s="9" t="n"/>
      <c r="C268" s="9" t="n"/>
      <c r="D268" s="9" t="n"/>
      <c r="E268" s="8" t="n"/>
      <c r="F268" s="9" t="n"/>
      <c r="G268" s="9">
        <f>IF(OR(A268="",B268=""),"",IF(E268="",SUMIFS('출력일보'!$F$4:$F$3003,'출력일보'!$C$4:$C$3003,B268,'출력일보'!$A$4:$A$3003,"&gt;="&amp;DATE(YEAR(A268),MONTH(A268),1),'출력일보'!$A$4:$A$3003,"&lt;"&amp;DATE(YEAR(A268),MONTH(A268)+1,1)),SUMIFS('출력일보'!$F$4:$F$3003,'출력일보'!$C$4:$C$3003,B268,'출력일보'!$B$4:$B$3003,E268,'출력일보'!$A$4:$A$3003,"&gt;="&amp;DATE(YEAR(A268),MONTH(A268),1),'출력일보'!$A$4:$A$3003,"&lt;"&amp;DATE(YEAR(A268),MONTH(A268)+1,1))))</f>
        <v/>
      </c>
      <c r="H268" s="17">
        <f>IF(OR(F268="",G268=""),"",N(F268)-G268)</f>
        <v/>
      </c>
      <c r="I268" s="18" t="n"/>
      <c r="J268" s="18" t="n"/>
      <c r="K268" s="18">
        <f>IF(I268="","",I268-N(J268))</f>
        <v/>
      </c>
      <c r="L268" s="7" t="n"/>
      <c r="M268" s="7">
        <f>IF(OR(L268="",AND(D268&lt;&gt;"일용",D268&lt;&gt;"사업소득")),"",DATE(YEAR(L268),MONTH(L268)+2,0))</f>
        <v/>
      </c>
      <c r="N268" s="9" t="n"/>
      <c r="O268" s="8" t="n"/>
      <c r="P268" s="9">
        <f>IF(B268="","",IF(AND(H268&lt;&gt;"",H268&lt;&gt;0),"근무일수 ≠ 출력일보",IF(L268="","지급일 미기재",IF(AND(M268&lt;&gt;"",TODAY()&gt;M268,N268&lt;&gt;"반영"),"기한 지남 · 반영 확인",""))))</f>
        <v/>
      </c>
    </row>
    <row r="269">
      <c r="A269" s="16" t="n"/>
      <c r="B269" s="9" t="n"/>
      <c r="C269" s="9" t="n"/>
      <c r="D269" s="9" t="n"/>
      <c r="E269" s="8" t="n"/>
      <c r="F269" s="9" t="n"/>
      <c r="G269" s="9">
        <f>IF(OR(A269="",B269=""),"",IF(E269="",SUMIFS('출력일보'!$F$4:$F$3003,'출력일보'!$C$4:$C$3003,B269,'출력일보'!$A$4:$A$3003,"&gt;="&amp;DATE(YEAR(A269),MONTH(A269),1),'출력일보'!$A$4:$A$3003,"&lt;"&amp;DATE(YEAR(A269),MONTH(A269)+1,1)),SUMIFS('출력일보'!$F$4:$F$3003,'출력일보'!$C$4:$C$3003,B269,'출력일보'!$B$4:$B$3003,E269,'출력일보'!$A$4:$A$3003,"&gt;="&amp;DATE(YEAR(A269),MONTH(A269),1),'출력일보'!$A$4:$A$3003,"&lt;"&amp;DATE(YEAR(A269),MONTH(A269)+1,1))))</f>
        <v/>
      </c>
      <c r="H269" s="17">
        <f>IF(OR(F269="",G269=""),"",N(F269)-G269)</f>
        <v/>
      </c>
      <c r="I269" s="18" t="n"/>
      <c r="J269" s="18" t="n"/>
      <c r="K269" s="18">
        <f>IF(I269="","",I269-N(J269))</f>
        <v/>
      </c>
      <c r="L269" s="7" t="n"/>
      <c r="M269" s="7">
        <f>IF(OR(L269="",AND(D269&lt;&gt;"일용",D269&lt;&gt;"사업소득")),"",DATE(YEAR(L269),MONTH(L269)+2,0))</f>
        <v/>
      </c>
      <c r="N269" s="9" t="n"/>
      <c r="O269" s="8" t="n"/>
      <c r="P269" s="9">
        <f>IF(B269="","",IF(AND(H269&lt;&gt;"",H269&lt;&gt;0),"근무일수 ≠ 출력일보",IF(L269="","지급일 미기재",IF(AND(M269&lt;&gt;"",TODAY()&gt;M269,N269&lt;&gt;"반영"),"기한 지남 · 반영 확인",""))))</f>
        <v/>
      </c>
    </row>
    <row r="270">
      <c r="A270" s="16" t="n"/>
      <c r="B270" s="9" t="n"/>
      <c r="C270" s="9" t="n"/>
      <c r="D270" s="9" t="n"/>
      <c r="E270" s="8" t="n"/>
      <c r="F270" s="9" t="n"/>
      <c r="G270" s="9">
        <f>IF(OR(A270="",B270=""),"",IF(E270="",SUMIFS('출력일보'!$F$4:$F$3003,'출력일보'!$C$4:$C$3003,B270,'출력일보'!$A$4:$A$3003,"&gt;="&amp;DATE(YEAR(A270),MONTH(A270),1),'출력일보'!$A$4:$A$3003,"&lt;"&amp;DATE(YEAR(A270),MONTH(A270)+1,1)),SUMIFS('출력일보'!$F$4:$F$3003,'출력일보'!$C$4:$C$3003,B270,'출력일보'!$B$4:$B$3003,E270,'출력일보'!$A$4:$A$3003,"&gt;="&amp;DATE(YEAR(A270),MONTH(A270),1),'출력일보'!$A$4:$A$3003,"&lt;"&amp;DATE(YEAR(A270),MONTH(A270)+1,1))))</f>
        <v/>
      </c>
      <c r="H270" s="17">
        <f>IF(OR(F270="",G270=""),"",N(F270)-G270)</f>
        <v/>
      </c>
      <c r="I270" s="18" t="n"/>
      <c r="J270" s="18" t="n"/>
      <c r="K270" s="18">
        <f>IF(I270="","",I270-N(J270))</f>
        <v/>
      </c>
      <c r="L270" s="7" t="n"/>
      <c r="M270" s="7">
        <f>IF(OR(L270="",AND(D270&lt;&gt;"일용",D270&lt;&gt;"사업소득")),"",DATE(YEAR(L270),MONTH(L270)+2,0))</f>
        <v/>
      </c>
      <c r="N270" s="9" t="n"/>
      <c r="O270" s="8" t="n"/>
      <c r="P270" s="9">
        <f>IF(B270="","",IF(AND(H270&lt;&gt;"",H270&lt;&gt;0),"근무일수 ≠ 출력일보",IF(L270="","지급일 미기재",IF(AND(M270&lt;&gt;"",TODAY()&gt;M270,N270&lt;&gt;"반영"),"기한 지남 · 반영 확인",""))))</f>
        <v/>
      </c>
    </row>
    <row r="271">
      <c r="A271" s="16" t="n"/>
      <c r="B271" s="9" t="n"/>
      <c r="C271" s="9" t="n"/>
      <c r="D271" s="9" t="n"/>
      <c r="E271" s="8" t="n"/>
      <c r="F271" s="9" t="n"/>
      <c r="G271" s="9">
        <f>IF(OR(A271="",B271=""),"",IF(E271="",SUMIFS('출력일보'!$F$4:$F$3003,'출력일보'!$C$4:$C$3003,B271,'출력일보'!$A$4:$A$3003,"&gt;="&amp;DATE(YEAR(A271),MONTH(A271),1),'출력일보'!$A$4:$A$3003,"&lt;"&amp;DATE(YEAR(A271),MONTH(A271)+1,1)),SUMIFS('출력일보'!$F$4:$F$3003,'출력일보'!$C$4:$C$3003,B271,'출력일보'!$B$4:$B$3003,E271,'출력일보'!$A$4:$A$3003,"&gt;="&amp;DATE(YEAR(A271),MONTH(A271),1),'출력일보'!$A$4:$A$3003,"&lt;"&amp;DATE(YEAR(A271),MONTH(A271)+1,1))))</f>
        <v/>
      </c>
      <c r="H271" s="17">
        <f>IF(OR(F271="",G271=""),"",N(F271)-G271)</f>
        <v/>
      </c>
      <c r="I271" s="18" t="n"/>
      <c r="J271" s="18" t="n"/>
      <c r="K271" s="18">
        <f>IF(I271="","",I271-N(J271))</f>
        <v/>
      </c>
      <c r="L271" s="7" t="n"/>
      <c r="M271" s="7">
        <f>IF(OR(L271="",AND(D271&lt;&gt;"일용",D271&lt;&gt;"사업소득")),"",DATE(YEAR(L271),MONTH(L271)+2,0))</f>
        <v/>
      </c>
      <c r="N271" s="9" t="n"/>
      <c r="O271" s="8" t="n"/>
      <c r="P271" s="9">
        <f>IF(B271="","",IF(AND(H271&lt;&gt;"",H271&lt;&gt;0),"근무일수 ≠ 출력일보",IF(L271="","지급일 미기재",IF(AND(M271&lt;&gt;"",TODAY()&gt;M271,N271&lt;&gt;"반영"),"기한 지남 · 반영 확인",""))))</f>
        <v/>
      </c>
    </row>
    <row r="272">
      <c r="A272" s="16" t="n"/>
      <c r="B272" s="9" t="n"/>
      <c r="C272" s="9" t="n"/>
      <c r="D272" s="9" t="n"/>
      <c r="E272" s="8" t="n"/>
      <c r="F272" s="9" t="n"/>
      <c r="G272" s="9">
        <f>IF(OR(A272="",B272=""),"",IF(E272="",SUMIFS('출력일보'!$F$4:$F$3003,'출력일보'!$C$4:$C$3003,B272,'출력일보'!$A$4:$A$3003,"&gt;="&amp;DATE(YEAR(A272),MONTH(A272),1),'출력일보'!$A$4:$A$3003,"&lt;"&amp;DATE(YEAR(A272),MONTH(A272)+1,1)),SUMIFS('출력일보'!$F$4:$F$3003,'출력일보'!$C$4:$C$3003,B272,'출력일보'!$B$4:$B$3003,E272,'출력일보'!$A$4:$A$3003,"&gt;="&amp;DATE(YEAR(A272),MONTH(A272),1),'출력일보'!$A$4:$A$3003,"&lt;"&amp;DATE(YEAR(A272),MONTH(A272)+1,1))))</f>
        <v/>
      </c>
      <c r="H272" s="17">
        <f>IF(OR(F272="",G272=""),"",N(F272)-G272)</f>
        <v/>
      </c>
      <c r="I272" s="18" t="n"/>
      <c r="J272" s="18" t="n"/>
      <c r="K272" s="18">
        <f>IF(I272="","",I272-N(J272))</f>
        <v/>
      </c>
      <c r="L272" s="7" t="n"/>
      <c r="M272" s="7">
        <f>IF(OR(L272="",AND(D272&lt;&gt;"일용",D272&lt;&gt;"사업소득")),"",DATE(YEAR(L272),MONTH(L272)+2,0))</f>
        <v/>
      </c>
      <c r="N272" s="9" t="n"/>
      <c r="O272" s="8" t="n"/>
      <c r="P272" s="9">
        <f>IF(B272="","",IF(AND(H272&lt;&gt;"",H272&lt;&gt;0),"근무일수 ≠ 출력일보",IF(L272="","지급일 미기재",IF(AND(M272&lt;&gt;"",TODAY()&gt;M272,N272&lt;&gt;"반영"),"기한 지남 · 반영 확인",""))))</f>
        <v/>
      </c>
    </row>
    <row r="273">
      <c r="A273" s="16" t="n"/>
      <c r="B273" s="9" t="n"/>
      <c r="C273" s="9" t="n"/>
      <c r="D273" s="9" t="n"/>
      <c r="E273" s="8" t="n"/>
      <c r="F273" s="9" t="n"/>
      <c r="G273" s="9">
        <f>IF(OR(A273="",B273=""),"",IF(E273="",SUMIFS('출력일보'!$F$4:$F$3003,'출력일보'!$C$4:$C$3003,B273,'출력일보'!$A$4:$A$3003,"&gt;="&amp;DATE(YEAR(A273),MONTH(A273),1),'출력일보'!$A$4:$A$3003,"&lt;"&amp;DATE(YEAR(A273),MONTH(A273)+1,1)),SUMIFS('출력일보'!$F$4:$F$3003,'출력일보'!$C$4:$C$3003,B273,'출력일보'!$B$4:$B$3003,E273,'출력일보'!$A$4:$A$3003,"&gt;="&amp;DATE(YEAR(A273),MONTH(A273),1),'출력일보'!$A$4:$A$3003,"&lt;"&amp;DATE(YEAR(A273),MONTH(A273)+1,1))))</f>
        <v/>
      </c>
      <c r="H273" s="17">
        <f>IF(OR(F273="",G273=""),"",N(F273)-G273)</f>
        <v/>
      </c>
      <c r="I273" s="18" t="n"/>
      <c r="J273" s="18" t="n"/>
      <c r="K273" s="18">
        <f>IF(I273="","",I273-N(J273))</f>
        <v/>
      </c>
      <c r="L273" s="7" t="n"/>
      <c r="M273" s="7">
        <f>IF(OR(L273="",AND(D273&lt;&gt;"일용",D273&lt;&gt;"사업소득")),"",DATE(YEAR(L273),MONTH(L273)+2,0))</f>
        <v/>
      </c>
      <c r="N273" s="9" t="n"/>
      <c r="O273" s="8" t="n"/>
      <c r="P273" s="9">
        <f>IF(B273="","",IF(AND(H273&lt;&gt;"",H273&lt;&gt;0),"근무일수 ≠ 출력일보",IF(L273="","지급일 미기재",IF(AND(M273&lt;&gt;"",TODAY()&gt;M273,N273&lt;&gt;"반영"),"기한 지남 · 반영 확인",""))))</f>
        <v/>
      </c>
    </row>
    <row r="274">
      <c r="A274" s="16" t="n"/>
      <c r="B274" s="9" t="n"/>
      <c r="C274" s="9" t="n"/>
      <c r="D274" s="9" t="n"/>
      <c r="E274" s="8" t="n"/>
      <c r="F274" s="9" t="n"/>
      <c r="G274" s="9">
        <f>IF(OR(A274="",B274=""),"",IF(E274="",SUMIFS('출력일보'!$F$4:$F$3003,'출력일보'!$C$4:$C$3003,B274,'출력일보'!$A$4:$A$3003,"&gt;="&amp;DATE(YEAR(A274),MONTH(A274),1),'출력일보'!$A$4:$A$3003,"&lt;"&amp;DATE(YEAR(A274),MONTH(A274)+1,1)),SUMIFS('출력일보'!$F$4:$F$3003,'출력일보'!$C$4:$C$3003,B274,'출력일보'!$B$4:$B$3003,E274,'출력일보'!$A$4:$A$3003,"&gt;="&amp;DATE(YEAR(A274),MONTH(A274),1),'출력일보'!$A$4:$A$3003,"&lt;"&amp;DATE(YEAR(A274),MONTH(A274)+1,1))))</f>
        <v/>
      </c>
      <c r="H274" s="17">
        <f>IF(OR(F274="",G274=""),"",N(F274)-G274)</f>
        <v/>
      </c>
      <c r="I274" s="18" t="n"/>
      <c r="J274" s="18" t="n"/>
      <c r="K274" s="18">
        <f>IF(I274="","",I274-N(J274))</f>
        <v/>
      </c>
      <c r="L274" s="7" t="n"/>
      <c r="M274" s="7">
        <f>IF(OR(L274="",AND(D274&lt;&gt;"일용",D274&lt;&gt;"사업소득")),"",DATE(YEAR(L274),MONTH(L274)+2,0))</f>
        <v/>
      </c>
      <c r="N274" s="9" t="n"/>
      <c r="O274" s="8" t="n"/>
      <c r="P274" s="9">
        <f>IF(B274="","",IF(AND(H274&lt;&gt;"",H274&lt;&gt;0),"근무일수 ≠ 출력일보",IF(L274="","지급일 미기재",IF(AND(M274&lt;&gt;"",TODAY()&gt;M274,N274&lt;&gt;"반영"),"기한 지남 · 반영 확인",""))))</f>
        <v/>
      </c>
    </row>
    <row r="275">
      <c r="A275" s="16" t="n"/>
      <c r="B275" s="9" t="n"/>
      <c r="C275" s="9" t="n"/>
      <c r="D275" s="9" t="n"/>
      <c r="E275" s="8" t="n"/>
      <c r="F275" s="9" t="n"/>
      <c r="G275" s="9">
        <f>IF(OR(A275="",B275=""),"",IF(E275="",SUMIFS('출력일보'!$F$4:$F$3003,'출력일보'!$C$4:$C$3003,B275,'출력일보'!$A$4:$A$3003,"&gt;="&amp;DATE(YEAR(A275),MONTH(A275),1),'출력일보'!$A$4:$A$3003,"&lt;"&amp;DATE(YEAR(A275),MONTH(A275)+1,1)),SUMIFS('출력일보'!$F$4:$F$3003,'출력일보'!$C$4:$C$3003,B275,'출력일보'!$B$4:$B$3003,E275,'출력일보'!$A$4:$A$3003,"&gt;="&amp;DATE(YEAR(A275),MONTH(A275),1),'출력일보'!$A$4:$A$3003,"&lt;"&amp;DATE(YEAR(A275),MONTH(A275)+1,1))))</f>
        <v/>
      </c>
      <c r="H275" s="17">
        <f>IF(OR(F275="",G275=""),"",N(F275)-G275)</f>
        <v/>
      </c>
      <c r="I275" s="18" t="n"/>
      <c r="J275" s="18" t="n"/>
      <c r="K275" s="18">
        <f>IF(I275="","",I275-N(J275))</f>
        <v/>
      </c>
      <c r="L275" s="7" t="n"/>
      <c r="M275" s="7">
        <f>IF(OR(L275="",AND(D275&lt;&gt;"일용",D275&lt;&gt;"사업소득")),"",DATE(YEAR(L275),MONTH(L275)+2,0))</f>
        <v/>
      </c>
      <c r="N275" s="9" t="n"/>
      <c r="O275" s="8" t="n"/>
      <c r="P275" s="9">
        <f>IF(B275="","",IF(AND(H275&lt;&gt;"",H275&lt;&gt;0),"근무일수 ≠ 출력일보",IF(L275="","지급일 미기재",IF(AND(M275&lt;&gt;"",TODAY()&gt;M275,N275&lt;&gt;"반영"),"기한 지남 · 반영 확인",""))))</f>
        <v/>
      </c>
    </row>
    <row r="276">
      <c r="A276" s="16" t="n"/>
      <c r="B276" s="9" t="n"/>
      <c r="C276" s="9" t="n"/>
      <c r="D276" s="9" t="n"/>
      <c r="E276" s="8" t="n"/>
      <c r="F276" s="9" t="n"/>
      <c r="G276" s="9">
        <f>IF(OR(A276="",B276=""),"",IF(E276="",SUMIFS('출력일보'!$F$4:$F$3003,'출력일보'!$C$4:$C$3003,B276,'출력일보'!$A$4:$A$3003,"&gt;="&amp;DATE(YEAR(A276),MONTH(A276),1),'출력일보'!$A$4:$A$3003,"&lt;"&amp;DATE(YEAR(A276),MONTH(A276)+1,1)),SUMIFS('출력일보'!$F$4:$F$3003,'출력일보'!$C$4:$C$3003,B276,'출력일보'!$B$4:$B$3003,E276,'출력일보'!$A$4:$A$3003,"&gt;="&amp;DATE(YEAR(A276),MONTH(A276),1),'출력일보'!$A$4:$A$3003,"&lt;"&amp;DATE(YEAR(A276),MONTH(A276)+1,1))))</f>
        <v/>
      </c>
      <c r="H276" s="17">
        <f>IF(OR(F276="",G276=""),"",N(F276)-G276)</f>
        <v/>
      </c>
      <c r="I276" s="18" t="n"/>
      <c r="J276" s="18" t="n"/>
      <c r="K276" s="18">
        <f>IF(I276="","",I276-N(J276))</f>
        <v/>
      </c>
      <c r="L276" s="7" t="n"/>
      <c r="M276" s="7">
        <f>IF(OR(L276="",AND(D276&lt;&gt;"일용",D276&lt;&gt;"사업소득")),"",DATE(YEAR(L276),MONTH(L276)+2,0))</f>
        <v/>
      </c>
      <c r="N276" s="9" t="n"/>
      <c r="O276" s="8" t="n"/>
      <c r="P276" s="9">
        <f>IF(B276="","",IF(AND(H276&lt;&gt;"",H276&lt;&gt;0),"근무일수 ≠ 출력일보",IF(L276="","지급일 미기재",IF(AND(M276&lt;&gt;"",TODAY()&gt;M276,N276&lt;&gt;"반영"),"기한 지남 · 반영 확인",""))))</f>
        <v/>
      </c>
    </row>
    <row r="277">
      <c r="A277" s="16" t="n"/>
      <c r="B277" s="9" t="n"/>
      <c r="C277" s="9" t="n"/>
      <c r="D277" s="9" t="n"/>
      <c r="E277" s="8" t="n"/>
      <c r="F277" s="9" t="n"/>
      <c r="G277" s="9">
        <f>IF(OR(A277="",B277=""),"",IF(E277="",SUMIFS('출력일보'!$F$4:$F$3003,'출력일보'!$C$4:$C$3003,B277,'출력일보'!$A$4:$A$3003,"&gt;="&amp;DATE(YEAR(A277),MONTH(A277),1),'출력일보'!$A$4:$A$3003,"&lt;"&amp;DATE(YEAR(A277),MONTH(A277)+1,1)),SUMIFS('출력일보'!$F$4:$F$3003,'출력일보'!$C$4:$C$3003,B277,'출력일보'!$B$4:$B$3003,E277,'출력일보'!$A$4:$A$3003,"&gt;="&amp;DATE(YEAR(A277),MONTH(A277),1),'출력일보'!$A$4:$A$3003,"&lt;"&amp;DATE(YEAR(A277),MONTH(A277)+1,1))))</f>
        <v/>
      </c>
      <c r="H277" s="17">
        <f>IF(OR(F277="",G277=""),"",N(F277)-G277)</f>
        <v/>
      </c>
      <c r="I277" s="18" t="n"/>
      <c r="J277" s="18" t="n"/>
      <c r="K277" s="18">
        <f>IF(I277="","",I277-N(J277))</f>
        <v/>
      </c>
      <c r="L277" s="7" t="n"/>
      <c r="M277" s="7">
        <f>IF(OR(L277="",AND(D277&lt;&gt;"일용",D277&lt;&gt;"사업소득")),"",DATE(YEAR(L277),MONTH(L277)+2,0))</f>
        <v/>
      </c>
      <c r="N277" s="9" t="n"/>
      <c r="O277" s="8" t="n"/>
      <c r="P277" s="9">
        <f>IF(B277="","",IF(AND(H277&lt;&gt;"",H277&lt;&gt;0),"근무일수 ≠ 출력일보",IF(L277="","지급일 미기재",IF(AND(M277&lt;&gt;"",TODAY()&gt;M277,N277&lt;&gt;"반영"),"기한 지남 · 반영 확인",""))))</f>
        <v/>
      </c>
    </row>
    <row r="278">
      <c r="A278" s="16" t="n"/>
      <c r="B278" s="9" t="n"/>
      <c r="C278" s="9" t="n"/>
      <c r="D278" s="9" t="n"/>
      <c r="E278" s="8" t="n"/>
      <c r="F278" s="9" t="n"/>
      <c r="G278" s="9">
        <f>IF(OR(A278="",B278=""),"",IF(E278="",SUMIFS('출력일보'!$F$4:$F$3003,'출력일보'!$C$4:$C$3003,B278,'출력일보'!$A$4:$A$3003,"&gt;="&amp;DATE(YEAR(A278),MONTH(A278),1),'출력일보'!$A$4:$A$3003,"&lt;"&amp;DATE(YEAR(A278),MONTH(A278)+1,1)),SUMIFS('출력일보'!$F$4:$F$3003,'출력일보'!$C$4:$C$3003,B278,'출력일보'!$B$4:$B$3003,E278,'출력일보'!$A$4:$A$3003,"&gt;="&amp;DATE(YEAR(A278),MONTH(A278),1),'출력일보'!$A$4:$A$3003,"&lt;"&amp;DATE(YEAR(A278),MONTH(A278)+1,1))))</f>
        <v/>
      </c>
      <c r="H278" s="17">
        <f>IF(OR(F278="",G278=""),"",N(F278)-G278)</f>
        <v/>
      </c>
      <c r="I278" s="18" t="n"/>
      <c r="J278" s="18" t="n"/>
      <c r="K278" s="18">
        <f>IF(I278="","",I278-N(J278))</f>
        <v/>
      </c>
      <c r="L278" s="7" t="n"/>
      <c r="M278" s="7">
        <f>IF(OR(L278="",AND(D278&lt;&gt;"일용",D278&lt;&gt;"사업소득")),"",DATE(YEAR(L278),MONTH(L278)+2,0))</f>
        <v/>
      </c>
      <c r="N278" s="9" t="n"/>
      <c r="O278" s="8" t="n"/>
      <c r="P278" s="9">
        <f>IF(B278="","",IF(AND(H278&lt;&gt;"",H278&lt;&gt;0),"근무일수 ≠ 출력일보",IF(L278="","지급일 미기재",IF(AND(M278&lt;&gt;"",TODAY()&gt;M278,N278&lt;&gt;"반영"),"기한 지남 · 반영 확인",""))))</f>
        <v/>
      </c>
    </row>
    <row r="279">
      <c r="A279" s="16" t="n"/>
      <c r="B279" s="9" t="n"/>
      <c r="C279" s="9" t="n"/>
      <c r="D279" s="9" t="n"/>
      <c r="E279" s="8" t="n"/>
      <c r="F279" s="9" t="n"/>
      <c r="G279" s="9">
        <f>IF(OR(A279="",B279=""),"",IF(E279="",SUMIFS('출력일보'!$F$4:$F$3003,'출력일보'!$C$4:$C$3003,B279,'출력일보'!$A$4:$A$3003,"&gt;="&amp;DATE(YEAR(A279),MONTH(A279),1),'출력일보'!$A$4:$A$3003,"&lt;"&amp;DATE(YEAR(A279),MONTH(A279)+1,1)),SUMIFS('출력일보'!$F$4:$F$3003,'출력일보'!$C$4:$C$3003,B279,'출력일보'!$B$4:$B$3003,E279,'출력일보'!$A$4:$A$3003,"&gt;="&amp;DATE(YEAR(A279),MONTH(A279),1),'출력일보'!$A$4:$A$3003,"&lt;"&amp;DATE(YEAR(A279),MONTH(A279)+1,1))))</f>
        <v/>
      </c>
      <c r="H279" s="17">
        <f>IF(OR(F279="",G279=""),"",N(F279)-G279)</f>
        <v/>
      </c>
      <c r="I279" s="18" t="n"/>
      <c r="J279" s="18" t="n"/>
      <c r="K279" s="18">
        <f>IF(I279="","",I279-N(J279))</f>
        <v/>
      </c>
      <c r="L279" s="7" t="n"/>
      <c r="M279" s="7">
        <f>IF(OR(L279="",AND(D279&lt;&gt;"일용",D279&lt;&gt;"사업소득")),"",DATE(YEAR(L279),MONTH(L279)+2,0))</f>
        <v/>
      </c>
      <c r="N279" s="9" t="n"/>
      <c r="O279" s="8" t="n"/>
      <c r="P279" s="9">
        <f>IF(B279="","",IF(AND(H279&lt;&gt;"",H279&lt;&gt;0),"근무일수 ≠ 출력일보",IF(L279="","지급일 미기재",IF(AND(M279&lt;&gt;"",TODAY()&gt;M279,N279&lt;&gt;"반영"),"기한 지남 · 반영 확인",""))))</f>
        <v/>
      </c>
    </row>
    <row r="280">
      <c r="A280" s="16" t="n"/>
      <c r="B280" s="9" t="n"/>
      <c r="C280" s="9" t="n"/>
      <c r="D280" s="9" t="n"/>
      <c r="E280" s="8" t="n"/>
      <c r="F280" s="9" t="n"/>
      <c r="G280" s="9">
        <f>IF(OR(A280="",B280=""),"",IF(E280="",SUMIFS('출력일보'!$F$4:$F$3003,'출력일보'!$C$4:$C$3003,B280,'출력일보'!$A$4:$A$3003,"&gt;="&amp;DATE(YEAR(A280),MONTH(A280),1),'출력일보'!$A$4:$A$3003,"&lt;"&amp;DATE(YEAR(A280),MONTH(A280)+1,1)),SUMIFS('출력일보'!$F$4:$F$3003,'출력일보'!$C$4:$C$3003,B280,'출력일보'!$B$4:$B$3003,E280,'출력일보'!$A$4:$A$3003,"&gt;="&amp;DATE(YEAR(A280),MONTH(A280),1),'출력일보'!$A$4:$A$3003,"&lt;"&amp;DATE(YEAR(A280),MONTH(A280)+1,1))))</f>
        <v/>
      </c>
      <c r="H280" s="17">
        <f>IF(OR(F280="",G280=""),"",N(F280)-G280)</f>
        <v/>
      </c>
      <c r="I280" s="18" t="n"/>
      <c r="J280" s="18" t="n"/>
      <c r="K280" s="18">
        <f>IF(I280="","",I280-N(J280))</f>
        <v/>
      </c>
      <c r="L280" s="7" t="n"/>
      <c r="M280" s="7">
        <f>IF(OR(L280="",AND(D280&lt;&gt;"일용",D280&lt;&gt;"사업소득")),"",DATE(YEAR(L280),MONTH(L280)+2,0))</f>
        <v/>
      </c>
      <c r="N280" s="9" t="n"/>
      <c r="O280" s="8" t="n"/>
      <c r="P280" s="9">
        <f>IF(B280="","",IF(AND(H280&lt;&gt;"",H280&lt;&gt;0),"근무일수 ≠ 출력일보",IF(L280="","지급일 미기재",IF(AND(M280&lt;&gt;"",TODAY()&gt;M280,N280&lt;&gt;"반영"),"기한 지남 · 반영 확인",""))))</f>
        <v/>
      </c>
    </row>
    <row r="281">
      <c r="A281" s="16" t="n"/>
      <c r="B281" s="9" t="n"/>
      <c r="C281" s="9" t="n"/>
      <c r="D281" s="9" t="n"/>
      <c r="E281" s="8" t="n"/>
      <c r="F281" s="9" t="n"/>
      <c r="G281" s="9">
        <f>IF(OR(A281="",B281=""),"",IF(E281="",SUMIFS('출력일보'!$F$4:$F$3003,'출력일보'!$C$4:$C$3003,B281,'출력일보'!$A$4:$A$3003,"&gt;="&amp;DATE(YEAR(A281),MONTH(A281),1),'출력일보'!$A$4:$A$3003,"&lt;"&amp;DATE(YEAR(A281),MONTH(A281)+1,1)),SUMIFS('출력일보'!$F$4:$F$3003,'출력일보'!$C$4:$C$3003,B281,'출력일보'!$B$4:$B$3003,E281,'출력일보'!$A$4:$A$3003,"&gt;="&amp;DATE(YEAR(A281),MONTH(A281),1),'출력일보'!$A$4:$A$3003,"&lt;"&amp;DATE(YEAR(A281),MONTH(A281)+1,1))))</f>
        <v/>
      </c>
      <c r="H281" s="17">
        <f>IF(OR(F281="",G281=""),"",N(F281)-G281)</f>
        <v/>
      </c>
      <c r="I281" s="18" t="n"/>
      <c r="J281" s="18" t="n"/>
      <c r="K281" s="18">
        <f>IF(I281="","",I281-N(J281))</f>
        <v/>
      </c>
      <c r="L281" s="7" t="n"/>
      <c r="M281" s="7">
        <f>IF(OR(L281="",AND(D281&lt;&gt;"일용",D281&lt;&gt;"사업소득")),"",DATE(YEAR(L281),MONTH(L281)+2,0))</f>
        <v/>
      </c>
      <c r="N281" s="9" t="n"/>
      <c r="O281" s="8" t="n"/>
      <c r="P281" s="9">
        <f>IF(B281="","",IF(AND(H281&lt;&gt;"",H281&lt;&gt;0),"근무일수 ≠ 출력일보",IF(L281="","지급일 미기재",IF(AND(M281&lt;&gt;"",TODAY()&gt;M281,N281&lt;&gt;"반영"),"기한 지남 · 반영 확인",""))))</f>
        <v/>
      </c>
    </row>
    <row r="282">
      <c r="A282" s="16" t="n"/>
      <c r="B282" s="9" t="n"/>
      <c r="C282" s="9" t="n"/>
      <c r="D282" s="9" t="n"/>
      <c r="E282" s="8" t="n"/>
      <c r="F282" s="9" t="n"/>
      <c r="G282" s="9">
        <f>IF(OR(A282="",B282=""),"",IF(E282="",SUMIFS('출력일보'!$F$4:$F$3003,'출력일보'!$C$4:$C$3003,B282,'출력일보'!$A$4:$A$3003,"&gt;="&amp;DATE(YEAR(A282),MONTH(A282),1),'출력일보'!$A$4:$A$3003,"&lt;"&amp;DATE(YEAR(A282),MONTH(A282)+1,1)),SUMIFS('출력일보'!$F$4:$F$3003,'출력일보'!$C$4:$C$3003,B282,'출력일보'!$B$4:$B$3003,E282,'출력일보'!$A$4:$A$3003,"&gt;="&amp;DATE(YEAR(A282),MONTH(A282),1),'출력일보'!$A$4:$A$3003,"&lt;"&amp;DATE(YEAR(A282),MONTH(A282)+1,1))))</f>
        <v/>
      </c>
      <c r="H282" s="17">
        <f>IF(OR(F282="",G282=""),"",N(F282)-G282)</f>
        <v/>
      </c>
      <c r="I282" s="18" t="n"/>
      <c r="J282" s="18" t="n"/>
      <c r="K282" s="18">
        <f>IF(I282="","",I282-N(J282))</f>
        <v/>
      </c>
      <c r="L282" s="7" t="n"/>
      <c r="M282" s="7">
        <f>IF(OR(L282="",AND(D282&lt;&gt;"일용",D282&lt;&gt;"사업소득")),"",DATE(YEAR(L282),MONTH(L282)+2,0))</f>
        <v/>
      </c>
      <c r="N282" s="9" t="n"/>
      <c r="O282" s="8" t="n"/>
      <c r="P282" s="9">
        <f>IF(B282="","",IF(AND(H282&lt;&gt;"",H282&lt;&gt;0),"근무일수 ≠ 출력일보",IF(L282="","지급일 미기재",IF(AND(M282&lt;&gt;"",TODAY()&gt;M282,N282&lt;&gt;"반영"),"기한 지남 · 반영 확인",""))))</f>
        <v/>
      </c>
    </row>
    <row r="283">
      <c r="A283" s="16" t="n"/>
      <c r="B283" s="9" t="n"/>
      <c r="C283" s="9" t="n"/>
      <c r="D283" s="9" t="n"/>
      <c r="E283" s="8" t="n"/>
      <c r="F283" s="9" t="n"/>
      <c r="G283" s="9">
        <f>IF(OR(A283="",B283=""),"",IF(E283="",SUMIFS('출력일보'!$F$4:$F$3003,'출력일보'!$C$4:$C$3003,B283,'출력일보'!$A$4:$A$3003,"&gt;="&amp;DATE(YEAR(A283),MONTH(A283),1),'출력일보'!$A$4:$A$3003,"&lt;"&amp;DATE(YEAR(A283),MONTH(A283)+1,1)),SUMIFS('출력일보'!$F$4:$F$3003,'출력일보'!$C$4:$C$3003,B283,'출력일보'!$B$4:$B$3003,E283,'출력일보'!$A$4:$A$3003,"&gt;="&amp;DATE(YEAR(A283),MONTH(A283),1),'출력일보'!$A$4:$A$3003,"&lt;"&amp;DATE(YEAR(A283),MONTH(A283)+1,1))))</f>
        <v/>
      </c>
      <c r="H283" s="17">
        <f>IF(OR(F283="",G283=""),"",N(F283)-G283)</f>
        <v/>
      </c>
      <c r="I283" s="18" t="n"/>
      <c r="J283" s="18" t="n"/>
      <c r="K283" s="18">
        <f>IF(I283="","",I283-N(J283))</f>
        <v/>
      </c>
      <c r="L283" s="7" t="n"/>
      <c r="M283" s="7">
        <f>IF(OR(L283="",AND(D283&lt;&gt;"일용",D283&lt;&gt;"사업소득")),"",DATE(YEAR(L283),MONTH(L283)+2,0))</f>
        <v/>
      </c>
      <c r="N283" s="9" t="n"/>
      <c r="O283" s="8" t="n"/>
      <c r="P283" s="9">
        <f>IF(B283="","",IF(AND(H283&lt;&gt;"",H283&lt;&gt;0),"근무일수 ≠ 출력일보",IF(L283="","지급일 미기재",IF(AND(M283&lt;&gt;"",TODAY()&gt;M283,N283&lt;&gt;"반영"),"기한 지남 · 반영 확인",""))))</f>
        <v/>
      </c>
    </row>
    <row r="284">
      <c r="A284" s="16" t="n"/>
      <c r="B284" s="9" t="n"/>
      <c r="C284" s="9" t="n"/>
      <c r="D284" s="9" t="n"/>
      <c r="E284" s="8" t="n"/>
      <c r="F284" s="9" t="n"/>
      <c r="G284" s="9">
        <f>IF(OR(A284="",B284=""),"",IF(E284="",SUMIFS('출력일보'!$F$4:$F$3003,'출력일보'!$C$4:$C$3003,B284,'출력일보'!$A$4:$A$3003,"&gt;="&amp;DATE(YEAR(A284),MONTH(A284),1),'출력일보'!$A$4:$A$3003,"&lt;"&amp;DATE(YEAR(A284),MONTH(A284)+1,1)),SUMIFS('출력일보'!$F$4:$F$3003,'출력일보'!$C$4:$C$3003,B284,'출력일보'!$B$4:$B$3003,E284,'출력일보'!$A$4:$A$3003,"&gt;="&amp;DATE(YEAR(A284),MONTH(A284),1),'출력일보'!$A$4:$A$3003,"&lt;"&amp;DATE(YEAR(A284),MONTH(A284)+1,1))))</f>
        <v/>
      </c>
      <c r="H284" s="17">
        <f>IF(OR(F284="",G284=""),"",N(F284)-G284)</f>
        <v/>
      </c>
      <c r="I284" s="18" t="n"/>
      <c r="J284" s="18" t="n"/>
      <c r="K284" s="18">
        <f>IF(I284="","",I284-N(J284))</f>
        <v/>
      </c>
      <c r="L284" s="7" t="n"/>
      <c r="M284" s="7">
        <f>IF(OR(L284="",AND(D284&lt;&gt;"일용",D284&lt;&gt;"사업소득")),"",DATE(YEAR(L284),MONTH(L284)+2,0))</f>
        <v/>
      </c>
      <c r="N284" s="9" t="n"/>
      <c r="O284" s="8" t="n"/>
      <c r="P284" s="9">
        <f>IF(B284="","",IF(AND(H284&lt;&gt;"",H284&lt;&gt;0),"근무일수 ≠ 출력일보",IF(L284="","지급일 미기재",IF(AND(M284&lt;&gt;"",TODAY()&gt;M284,N284&lt;&gt;"반영"),"기한 지남 · 반영 확인",""))))</f>
        <v/>
      </c>
    </row>
    <row r="285">
      <c r="A285" s="16" t="n"/>
      <c r="B285" s="9" t="n"/>
      <c r="C285" s="9" t="n"/>
      <c r="D285" s="9" t="n"/>
      <c r="E285" s="8" t="n"/>
      <c r="F285" s="9" t="n"/>
      <c r="G285" s="9">
        <f>IF(OR(A285="",B285=""),"",IF(E285="",SUMIFS('출력일보'!$F$4:$F$3003,'출력일보'!$C$4:$C$3003,B285,'출력일보'!$A$4:$A$3003,"&gt;="&amp;DATE(YEAR(A285),MONTH(A285),1),'출력일보'!$A$4:$A$3003,"&lt;"&amp;DATE(YEAR(A285),MONTH(A285)+1,1)),SUMIFS('출력일보'!$F$4:$F$3003,'출력일보'!$C$4:$C$3003,B285,'출력일보'!$B$4:$B$3003,E285,'출력일보'!$A$4:$A$3003,"&gt;="&amp;DATE(YEAR(A285),MONTH(A285),1),'출력일보'!$A$4:$A$3003,"&lt;"&amp;DATE(YEAR(A285),MONTH(A285)+1,1))))</f>
        <v/>
      </c>
      <c r="H285" s="17">
        <f>IF(OR(F285="",G285=""),"",N(F285)-G285)</f>
        <v/>
      </c>
      <c r="I285" s="18" t="n"/>
      <c r="J285" s="18" t="n"/>
      <c r="K285" s="18">
        <f>IF(I285="","",I285-N(J285))</f>
        <v/>
      </c>
      <c r="L285" s="7" t="n"/>
      <c r="M285" s="7">
        <f>IF(OR(L285="",AND(D285&lt;&gt;"일용",D285&lt;&gt;"사업소득")),"",DATE(YEAR(L285),MONTH(L285)+2,0))</f>
        <v/>
      </c>
      <c r="N285" s="9" t="n"/>
      <c r="O285" s="8" t="n"/>
      <c r="P285" s="9">
        <f>IF(B285="","",IF(AND(H285&lt;&gt;"",H285&lt;&gt;0),"근무일수 ≠ 출력일보",IF(L285="","지급일 미기재",IF(AND(M285&lt;&gt;"",TODAY()&gt;M285,N285&lt;&gt;"반영"),"기한 지남 · 반영 확인",""))))</f>
        <v/>
      </c>
    </row>
    <row r="286">
      <c r="A286" s="16" t="n"/>
      <c r="B286" s="9" t="n"/>
      <c r="C286" s="9" t="n"/>
      <c r="D286" s="9" t="n"/>
      <c r="E286" s="8" t="n"/>
      <c r="F286" s="9" t="n"/>
      <c r="G286" s="9">
        <f>IF(OR(A286="",B286=""),"",IF(E286="",SUMIFS('출력일보'!$F$4:$F$3003,'출력일보'!$C$4:$C$3003,B286,'출력일보'!$A$4:$A$3003,"&gt;="&amp;DATE(YEAR(A286),MONTH(A286),1),'출력일보'!$A$4:$A$3003,"&lt;"&amp;DATE(YEAR(A286),MONTH(A286)+1,1)),SUMIFS('출력일보'!$F$4:$F$3003,'출력일보'!$C$4:$C$3003,B286,'출력일보'!$B$4:$B$3003,E286,'출력일보'!$A$4:$A$3003,"&gt;="&amp;DATE(YEAR(A286),MONTH(A286),1),'출력일보'!$A$4:$A$3003,"&lt;"&amp;DATE(YEAR(A286),MONTH(A286)+1,1))))</f>
        <v/>
      </c>
      <c r="H286" s="17">
        <f>IF(OR(F286="",G286=""),"",N(F286)-G286)</f>
        <v/>
      </c>
      <c r="I286" s="18" t="n"/>
      <c r="J286" s="18" t="n"/>
      <c r="K286" s="18">
        <f>IF(I286="","",I286-N(J286))</f>
        <v/>
      </c>
      <c r="L286" s="7" t="n"/>
      <c r="M286" s="7">
        <f>IF(OR(L286="",AND(D286&lt;&gt;"일용",D286&lt;&gt;"사업소득")),"",DATE(YEAR(L286),MONTH(L286)+2,0))</f>
        <v/>
      </c>
      <c r="N286" s="9" t="n"/>
      <c r="O286" s="8" t="n"/>
      <c r="P286" s="9">
        <f>IF(B286="","",IF(AND(H286&lt;&gt;"",H286&lt;&gt;0),"근무일수 ≠ 출력일보",IF(L286="","지급일 미기재",IF(AND(M286&lt;&gt;"",TODAY()&gt;M286,N286&lt;&gt;"반영"),"기한 지남 · 반영 확인",""))))</f>
        <v/>
      </c>
    </row>
    <row r="287">
      <c r="A287" s="16" t="n"/>
      <c r="B287" s="9" t="n"/>
      <c r="C287" s="9" t="n"/>
      <c r="D287" s="9" t="n"/>
      <c r="E287" s="8" t="n"/>
      <c r="F287" s="9" t="n"/>
      <c r="G287" s="9">
        <f>IF(OR(A287="",B287=""),"",IF(E287="",SUMIFS('출력일보'!$F$4:$F$3003,'출력일보'!$C$4:$C$3003,B287,'출력일보'!$A$4:$A$3003,"&gt;="&amp;DATE(YEAR(A287),MONTH(A287),1),'출력일보'!$A$4:$A$3003,"&lt;"&amp;DATE(YEAR(A287),MONTH(A287)+1,1)),SUMIFS('출력일보'!$F$4:$F$3003,'출력일보'!$C$4:$C$3003,B287,'출력일보'!$B$4:$B$3003,E287,'출력일보'!$A$4:$A$3003,"&gt;="&amp;DATE(YEAR(A287),MONTH(A287),1),'출력일보'!$A$4:$A$3003,"&lt;"&amp;DATE(YEAR(A287),MONTH(A287)+1,1))))</f>
        <v/>
      </c>
      <c r="H287" s="17">
        <f>IF(OR(F287="",G287=""),"",N(F287)-G287)</f>
        <v/>
      </c>
      <c r="I287" s="18" t="n"/>
      <c r="J287" s="18" t="n"/>
      <c r="K287" s="18">
        <f>IF(I287="","",I287-N(J287))</f>
        <v/>
      </c>
      <c r="L287" s="7" t="n"/>
      <c r="M287" s="7">
        <f>IF(OR(L287="",AND(D287&lt;&gt;"일용",D287&lt;&gt;"사업소득")),"",DATE(YEAR(L287),MONTH(L287)+2,0))</f>
        <v/>
      </c>
      <c r="N287" s="9" t="n"/>
      <c r="O287" s="8" t="n"/>
      <c r="P287" s="9">
        <f>IF(B287="","",IF(AND(H287&lt;&gt;"",H287&lt;&gt;0),"근무일수 ≠ 출력일보",IF(L287="","지급일 미기재",IF(AND(M287&lt;&gt;"",TODAY()&gt;M287,N287&lt;&gt;"반영"),"기한 지남 · 반영 확인",""))))</f>
        <v/>
      </c>
    </row>
    <row r="288">
      <c r="A288" s="16" t="n"/>
      <c r="B288" s="9" t="n"/>
      <c r="C288" s="9" t="n"/>
      <c r="D288" s="9" t="n"/>
      <c r="E288" s="8" t="n"/>
      <c r="F288" s="9" t="n"/>
      <c r="G288" s="9">
        <f>IF(OR(A288="",B288=""),"",IF(E288="",SUMIFS('출력일보'!$F$4:$F$3003,'출력일보'!$C$4:$C$3003,B288,'출력일보'!$A$4:$A$3003,"&gt;="&amp;DATE(YEAR(A288),MONTH(A288),1),'출력일보'!$A$4:$A$3003,"&lt;"&amp;DATE(YEAR(A288),MONTH(A288)+1,1)),SUMIFS('출력일보'!$F$4:$F$3003,'출력일보'!$C$4:$C$3003,B288,'출력일보'!$B$4:$B$3003,E288,'출력일보'!$A$4:$A$3003,"&gt;="&amp;DATE(YEAR(A288),MONTH(A288),1),'출력일보'!$A$4:$A$3003,"&lt;"&amp;DATE(YEAR(A288),MONTH(A288)+1,1))))</f>
        <v/>
      </c>
      <c r="H288" s="17">
        <f>IF(OR(F288="",G288=""),"",N(F288)-G288)</f>
        <v/>
      </c>
      <c r="I288" s="18" t="n"/>
      <c r="J288" s="18" t="n"/>
      <c r="K288" s="18">
        <f>IF(I288="","",I288-N(J288))</f>
        <v/>
      </c>
      <c r="L288" s="7" t="n"/>
      <c r="M288" s="7">
        <f>IF(OR(L288="",AND(D288&lt;&gt;"일용",D288&lt;&gt;"사업소득")),"",DATE(YEAR(L288),MONTH(L288)+2,0))</f>
        <v/>
      </c>
      <c r="N288" s="9" t="n"/>
      <c r="O288" s="8" t="n"/>
      <c r="P288" s="9">
        <f>IF(B288="","",IF(AND(H288&lt;&gt;"",H288&lt;&gt;0),"근무일수 ≠ 출력일보",IF(L288="","지급일 미기재",IF(AND(M288&lt;&gt;"",TODAY()&gt;M288,N288&lt;&gt;"반영"),"기한 지남 · 반영 확인",""))))</f>
        <v/>
      </c>
    </row>
    <row r="289">
      <c r="A289" s="16" t="n"/>
      <c r="B289" s="9" t="n"/>
      <c r="C289" s="9" t="n"/>
      <c r="D289" s="9" t="n"/>
      <c r="E289" s="8" t="n"/>
      <c r="F289" s="9" t="n"/>
      <c r="G289" s="9">
        <f>IF(OR(A289="",B289=""),"",IF(E289="",SUMIFS('출력일보'!$F$4:$F$3003,'출력일보'!$C$4:$C$3003,B289,'출력일보'!$A$4:$A$3003,"&gt;="&amp;DATE(YEAR(A289),MONTH(A289),1),'출력일보'!$A$4:$A$3003,"&lt;"&amp;DATE(YEAR(A289),MONTH(A289)+1,1)),SUMIFS('출력일보'!$F$4:$F$3003,'출력일보'!$C$4:$C$3003,B289,'출력일보'!$B$4:$B$3003,E289,'출력일보'!$A$4:$A$3003,"&gt;="&amp;DATE(YEAR(A289),MONTH(A289),1),'출력일보'!$A$4:$A$3003,"&lt;"&amp;DATE(YEAR(A289),MONTH(A289)+1,1))))</f>
        <v/>
      </c>
      <c r="H289" s="17">
        <f>IF(OR(F289="",G289=""),"",N(F289)-G289)</f>
        <v/>
      </c>
      <c r="I289" s="18" t="n"/>
      <c r="J289" s="18" t="n"/>
      <c r="K289" s="18">
        <f>IF(I289="","",I289-N(J289))</f>
        <v/>
      </c>
      <c r="L289" s="7" t="n"/>
      <c r="M289" s="7">
        <f>IF(OR(L289="",AND(D289&lt;&gt;"일용",D289&lt;&gt;"사업소득")),"",DATE(YEAR(L289),MONTH(L289)+2,0))</f>
        <v/>
      </c>
      <c r="N289" s="9" t="n"/>
      <c r="O289" s="8" t="n"/>
      <c r="P289" s="9">
        <f>IF(B289="","",IF(AND(H289&lt;&gt;"",H289&lt;&gt;0),"근무일수 ≠ 출력일보",IF(L289="","지급일 미기재",IF(AND(M289&lt;&gt;"",TODAY()&gt;M289,N289&lt;&gt;"반영"),"기한 지남 · 반영 확인",""))))</f>
        <v/>
      </c>
    </row>
    <row r="290">
      <c r="A290" s="16" t="n"/>
      <c r="B290" s="9" t="n"/>
      <c r="C290" s="9" t="n"/>
      <c r="D290" s="9" t="n"/>
      <c r="E290" s="8" t="n"/>
      <c r="F290" s="9" t="n"/>
      <c r="G290" s="9">
        <f>IF(OR(A290="",B290=""),"",IF(E290="",SUMIFS('출력일보'!$F$4:$F$3003,'출력일보'!$C$4:$C$3003,B290,'출력일보'!$A$4:$A$3003,"&gt;="&amp;DATE(YEAR(A290),MONTH(A290),1),'출력일보'!$A$4:$A$3003,"&lt;"&amp;DATE(YEAR(A290),MONTH(A290)+1,1)),SUMIFS('출력일보'!$F$4:$F$3003,'출력일보'!$C$4:$C$3003,B290,'출력일보'!$B$4:$B$3003,E290,'출력일보'!$A$4:$A$3003,"&gt;="&amp;DATE(YEAR(A290),MONTH(A290),1),'출력일보'!$A$4:$A$3003,"&lt;"&amp;DATE(YEAR(A290),MONTH(A290)+1,1))))</f>
        <v/>
      </c>
      <c r="H290" s="17">
        <f>IF(OR(F290="",G290=""),"",N(F290)-G290)</f>
        <v/>
      </c>
      <c r="I290" s="18" t="n"/>
      <c r="J290" s="18" t="n"/>
      <c r="K290" s="18">
        <f>IF(I290="","",I290-N(J290))</f>
        <v/>
      </c>
      <c r="L290" s="7" t="n"/>
      <c r="M290" s="7">
        <f>IF(OR(L290="",AND(D290&lt;&gt;"일용",D290&lt;&gt;"사업소득")),"",DATE(YEAR(L290),MONTH(L290)+2,0))</f>
        <v/>
      </c>
      <c r="N290" s="9" t="n"/>
      <c r="O290" s="8" t="n"/>
      <c r="P290" s="9">
        <f>IF(B290="","",IF(AND(H290&lt;&gt;"",H290&lt;&gt;0),"근무일수 ≠ 출력일보",IF(L290="","지급일 미기재",IF(AND(M290&lt;&gt;"",TODAY()&gt;M290,N290&lt;&gt;"반영"),"기한 지남 · 반영 확인",""))))</f>
        <v/>
      </c>
    </row>
    <row r="291">
      <c r="A291" s="16" t="n"/>
      <c r="B291" s="9" t="n"/>
      <c r="C291" s="9" t="n"/>
      <c r="D291" s="9" t="n"/>
      <c r="E291" s="8" t="n"/>
      <c r="F291" s="9" t="n"/>
      <c r="G291" s="9">
        <f>IF(OR(A291="",B291=""),"",IF(E291="",SUMIFS('출력일보'!$F$4:$F$3003,'출력일보'!$C$4:$C$3003,B291,'출력일보'!$A$4:$A$3003,"&gt;="&amp;DATE(YEAR(A291),MONTH(A291),1),'출력일보'!$A$4:$A$3003,"&lt;"&amp;DATE(YEAR(A291),MONTH(A291)+1,1)),SUMIFS('출력일보'!$F$4:$F$3003,'출력일보'!$C$4:$C$3003,B291,'출력일보'!$B$4:$B$3003,E291,'출력일보'!$A$4:$A$3003,"&gt;="&amp;DATE(YEAR(A291),MONTH(A291),1),'출력일보'!$A$4:$A$3003,"&lt;"&amp;DATE(YEAR(A291),MONTH(A291)+1,1))))</f>
        <v/>
      </c>
      <c r="H291" s="17">
        <f>IF(OR(F291="",G291=""),"",N(F291)-G291)</f>
        <v/>
      </c>
      <c r="I291" s="18" t="n"/>
      <c r="J291" s="18" t="n"/>
      <c r="K291" s="18">
        <f>IF(I291="","",I291-N(J291))</f>
        <v/>
      </c>
      <c r="L291" s="7" t="n"/>
      <c r="M291" s="7">
        <f>IF(OR(L291="",AND(D291&lt;&gt;"일용",D291&lt;&gt;"사업소득")),"",DATE(YEAR(L291),MONTH(L291)+2,0))</f>
        <v/>
      </c>
      <c r="N291" s="9" t="n"/>
      <c r="O291" s="8" t="n"/>
      <c r="P291" s="9">
        <f>IF(B291="","",IF(AND(H291&lt;&gt;"",H291&lt;&gt;0),"근무일수 ≠ 출력일보",IF(L291="","지급일 미기재",IF(AND(M291&lt;&gt;"",TODAY()&gt;M291,N291&lt;&gt;"반영"),"기한 지남 · 반영 확인",""))))</f>
        <v/>
      </c>
    </row>
    <row r="292">
      <c r="A292" s="16" t="n"/>
      <c r="B292" s="9" t="n"/>
      <c r="C292" s="9" t="n"/>
      <c r="D292" s="9" t="n"/>
      <c r="E292" s="8" t="n"/>
      <c r="F292" s="9" t="n"/>
      <c r="G292" s="9">
        <f>IF(OR(A292="",B292=""),"",IF(E292="",SUMIFS('출력일보'!$F$4:$F$3003,'출력일보'!$C$4:$C$3003,B292,'출력일보'!$A$4:$A$3003,"&gt;="&amp;DATE(YEAR(A292),MONTH(A292),1),'출력일보'!$A$4:$A$3003,"&lt;"&amp;DATE(YEAR(A292),MONTH(A292)+1,1)),SUMIFS('출력일보'!$F$4:$F$3003,'출력일보'!$C$4:$C$3003,B292,'출력일보'!$B$4:$B$3003,E292,'출력일보'!$A$4:$A$3003,"&gt;="&amp;DATE(YEAR(A292),MONTH(A292),1),'출력일보'!$A$4:$A$3003,"&lt;"&amp;DATE(YEAR(A292),MONTH(A292)+1,1))))</f>
        <v/>
      </c>
      <c r="H292" s="17">
        <f>IF(OR(F292="",G292=""),"",N(F292)-G292)</f>
        <v/>
      </c>
      <c r="I292" s="18" t="n"/>
      <c r="J292" s="18" t="n"/>
      <c r="K292" s="18">
        <f>IF(I292="","",I292-N(J292))</f>
        <v/>
      </c>
      <c r="L292" s="7" t="n"/>
      <c r="M292" s="7">
        <f>IF(OR(L292="",AND(D292&lt;&gt;"일용",D292&lt;&gt;"사업소득")),"",DATE(YEAR(L292),MONTH(L292)+2,0))</f>
        <v/>
      </c>
      <c r="N292" s="9" t="n"/>
      <c r="O292" s="8" t="n"/>
      <c r="P292" s="9">
        <f>IF(B292="","",IF(AND(H292&lt;&gt;"",H292&lt;&gt;0),"근무일수 ≠ 출력일보",IF(L292="","지급일 미기재",IF(AND(M292&lt;&gt;"",TODAY()&gt;M292,N292&lt;&gt;"반영"),"기한 지남 · 반영 확인",""))))</f>
        <v/>
      </c>
    </row>
    <row r="293">
      <c r="A293" s="16" t="n"/>
      <c r="B293" s="9" t="n"/>
      <c r="C293" s="9" t="n"/>
      <c r="D293" s="9" t="n"/>
      <c r="E293" s="8" t="n"/>
      <c r="F293" s="9" t="n"/>
      <c r="G293" s="9">
        <f>IF(OR(A293="",B293=""),"",IF(E293="",SUMIFS('출력일보'!$F$4:$F$3003,'출력일보'!$C$4:$C$3003,B293,'출력일보'!$A$4:$A$3003,"&gt;="&amp;DATE(YEAR(A293),MONTH(A293),1),'출력일보'!$A$4:$A$3003,"&lt;"&amp;DATE(YEAR(A293),MONTH(A293)+1,1)),SUMIFS('출력일보'!$F$4:$F$3003,'출력일보'!$C$4:$C$3003,B293,'출력일보'!$B$4:$B$3003,E293,'출력일보'!$A$4:$A$3003,"&gt;="&amp;DATE(YEAR(A293),MONTH(A293),1),'출력일보'!$A$4:$A$3003,"&lt;"&amp;DATE(YEAR(A293),MONTH(A293)+1,1))))</f>
        <v/>
      </c>
      <c r="H293" s="17">
        <f>IF(OR(F293="",G293=""),"",N(F293)-G293)</f>
        <v/>
      </c>
      <c r="I293" s="18" t="n"/>
      <c r="J293" s="18" t="n"/>
      <c r="K293" s="18">
        <f>IF(I293="","",I293-N(J293))</f>
        <v/>
      </c>
      <c r="L293" s="7" t="n"/>
      <c r="M293" s="7">
        <f>IF(OR(L293="",AND(D293&lt;&gt;"일용",D293&lt;&gt;"사업소득")),"",DATE(YEAR(L293),MONTH(L293)+2,0))</f>
        <v/>
      </c>
      <c r="N293" s="9" t="n"/>
      <c r="O293" s="8" t="n"/>
      <c r="P293" s="9">
        <f>IF(B293="","",IF(AND(H293&lt;&gt;"",H293&lt;&gt;0),"근무일수 ≠ 출력일보",IF(L293="","지급일 미기재",IF(AND(M293&lt;&gt;"",TODAY()&gt;M293,N293&lt;&gt;"반영"),"기한 지남 · 반영 확인",""))))</f>
        <v/>
      </c>
    </row>
    <row r="294">
      <c r="A294" s="16" t="n"/>
      <c r="B294" s="9" t="n"/>
      <c r="C294" s="9" t="n"/>
      <c r="D294" s="9" t="n"/>
      <c r="E294" s="8" t="n"/>
      <c r="F294" s="9" t="n"/>
      <c r="G294" s="9">
        <f>IF(OR(A294="",B294=""),"",IF(E294="",SUMIFS('출력일보'!$F$4:$F$3003,'출력일보'!$C$4:$C$3003,B294,'출력일보'!$A$4:$A$3003,"&gt;="&amp;DATE(YEAR(A294),MONTH(A294),1),'출력일보'!$A$4:$A$3003,"&lt;"&amp;DATE(YEAR(A294),MONTH(A294)+1,1)),SUMIFS('출력일보'!$F$4:$F$3003,'출력일보'!$C$4:$C$3003,B294,'출력일보'!$B$4:$B$3003,E294,'출력일보'!$A$4:$A$3003,"&gt;="&amp;DATE(YEAR(A294),MONTH(A294),1),'출력일보'!$A$4:$A$3003,"&lt;"&amp;DATE(YEAR(A294),MONTH(A294)+1,1))))</f>
        <v/>
      </c>
      <c r="H294" s="17">
        <f>IF(OR(F294="",G294=""),"",N(F294)-G294)</f>
        <v/>
      </c>
      <c r="I294" s="18" t="n"/>
      <c r="J294" s="18" t="n"/>
      <c r="K294" s="18">
        <f>IF(I294="","",I294-N(J294))</f>
        <v/>
      </c>
      <c r="L294" s="7" t="n"/>
      <c r="M294" s="7">
        <f>IF(OR(L294="",AND(D294&lt;&gt;"일용",D294&lt;&gt;"사업소득")),"",DATE(YEAR(L294),MONTH(L294)+2,0))</f>
        <v/>
      </c>
      <c r="N294" s="9" t="n"/>
      <c r="O294" s="8" t="n"/>
      <c r="P294" s="9">
        <f>IF(B294="","",IF(AND(H294&lt;&gt;"",H294&lt;&gt;0),"근무일수 ≠ 출력일보",IF(L294="","지급일 미기재",IF(AND(M294&lt;&gt;"",TODAY()&gt;M294,N294&lt;&gt;"반영"),"기한 지남 · 반영 확인",""))))</f>
        <v/>
      </c>
    </row>
    <row r="295">
      <c r="A295" s="16" t="n"/>
      <c r="B295" s="9" t="n"/>
      <c r="C295" s="9" t="n"/>
      <c r="D295" s="9" t="n"/>
      <c r="E295" s="8" t="n"/>
      <c r="F295" s="9" t="n"/>
      <c r="G295" s="9">
        <f>IF(OR(A295="",B295=""),"",IF(E295="",SUMIFS('출력일보'!$F$4:$F$3003,'출력일보'!$C$4:$C$3003,B295,'출력일보'!$A$4:$A$3003,"&gt;="&amp;DATE(YEAR(A295),MONTH(A295),1),'출력일보'!$A$4:$A$3003,"&lt;"&amp;DATE(YEAR(A295),MONTH(A295)+1,1)),SUMIFS('출력일보'!$F$4:$F$3003,'출력일보'!$C$4:$C$3003,B295,'출력일보'!$B$4:$B$3003,E295,'출력일보'!$A$4:$A$3003,"&gt;="&amp;DATE(YEAR(A295),MONTH(A295),1),'출력일보'!$A$4:$A$3003,"&lt;"&amp;DATE(YEAR(A295),MONTH(A295)+1,1))))</f>
        <v/>
      </c>
      <c r="H295" s="17">
        <f>IF(OR(F295="",G295=""),"",N(F295)-G295)</f>
        <v/>
      </c>
      <c r="I295" s="18" t="n"/>
      <c r="J295" s="18" t="n"/>
      <c r="K295" s="18">
        <f>IF(I295="","",I295-N(J295))</f>
        <v/>
      </c>
      <c r="L295" s="7" t="n"/>
      <c r="M295" s="7">
        <f>IF(OR(L295="",AND(D295&lt;&gt;"일용",D295&lt;&gt;"사업소득")),"",DATE(YEAR(L295),MONTH(L295)+2,0))</f>
        <v/>
      </c>
      <c r="N295" s="9" t="n"/>
      <c r="O295" s="8" t="n"/>
      <c r="P295" s="9">
        <f>IF(B295="","",IF(AND(H295&lt;&gt;"",H295&lt;&gt;0),"근무일수 ≠ 출력일보",IF(L295="","지급일 미기재",IF(AND(M295&lt;&gt;"",TODAY()&gt;M295,N295&lt;&gt;"반영"),"기한 지남 · 반영 확인",""))))</f>
        <v/>
      </c>
    </row>
    <row r="296">
      <c r="A296" s="16" t="n"/>
      <c r="B296" s="9" t="n"/>
      <c r="C296" s="9" t="n"/>
      <c r="D296" s="9" t="n"/>
      <c r="E296" s="8" t="n"/>
      <c r="F296" s="9" t="n"/>
      <c r="G296" s="9">
        <f>IF(OR(A296="",B296=""),"",IF(E296="",SUMIFS('출력일보'!$F$4:$F$3003,'출력일보'!$C$4:$C$3003,B296,'출력일보'!$A$4:$A$3003,"&gt;="&amp;DATE(YEAR(A296),MONTH(A296),1),'출력일보'!$A$4:$A$3003,"&lt;"&amp;DATE(YEAR(A296),MONTH(A296)+1,1)),SUMIFS('출력일보'!$F$4:$F$3003,'출력일보'!$C$4:$C$3003,B296,'출력일보'!$B$4:$B$3003,E296,'출력일보'!$A$4:$A$3003,"&gt;="&amp;DATE(YEAR(A296),MONTH(A296),1),'출력일보'!$A$4:$A$3003,"&lt;"&amp;DATE(YEAR(A296),MONTH(A296)+1,1))))</f>
        <v/>
      </c>
      <c r="H296" s="17">
        <f>IF(OR(F296="",G296=""),"",N(F296)-G296)</f>
        <v/>
      </c>
      <c r="I296" s="18" t="n"/>
      <c r="J296" s="18" t="n"/>
      <c r="K296" s="18">
        <f>IF(I296="","",I296-N(J296))</f>
        <v/>
      </c>
      <c r="L296" s="7" t="n"/>
      <c r="M296" s="7">
        <f>IF(OR(L296="",AND(D296&lt;&gt;"일용",D296&lt;&gt;"사업소득")),"",DATE(YEAR(L296),MONTH(L296)+2,0))</f>
        <v/>
      </c>
      <c r="N296" s="9" t="n"/>
      <c r="O296" s="8" t="n"/>
      <c r="P296" s="9">
        <f>IF(B296="","",IF(AND(H296&lt;&gt;"",H296&lt;&gt;0),"근무일수 ≠ 출력일보",IF(L296="","지급일 미기재",IF(AND(M296&lt;&gt;"",TODAY()&gt;M296,N296&lt;&gt;"반영"),"기한 지남 · 반영 확인",""))))</f>
        <v/>
      </c>
    </row>
    <row r="297">
      <c r="A297" s="16" t="n"/>
      <c r="B297" s="9" t="n"/>
      <c r="C297" s="9" t="n"/>
      <c r="D297" s="9" t="n"/>
      <c r="E297" s="8" t="n"/>
      <c r="F297" s="9" t="n"/>
      <c r="G297" s="9">
        <f>IF(OR(A297="",B297=""),"",IF(E297="",SUMIFS('출력일보'!$F$4:$F$3003,'출력일보'!$C$4:$C$3003,B297,'출력일보'!$A$4:$A$3003,"&gt;="&amp;DATE(YEAR(A297),MONTH(A297),1),'출력일보'!$A$4:$A$3003,"&lt;"&amp;DATE(YEAR(A297),MONTH(A297)+1,1)),SUMIFS('출력일보'!$F$4:$F$3003,'출력일보'!$C$4:$C$3003,B297,'출력일보'!$B$4:$B$3003,E297,'출력일보'!$A$4:$A$3003,"&gt;="&amp;DATE(YEAR(A297),MONTH(A297),1),'출력일보'!$A$4:$A$3003,"&lt;"&amp;DATE(YEAR(A297),MONTH(A297)+1,1))))</f>
        <v/>
      </c>
      <c r="H297" s="17">
        <f>IF(OR(F297="",G297=""),"",N(F297)-G297)</f>
        <v/>
      </c>
      <c r="I297" s="18" t="n"/>
      <c r="J297" s="18" t="n"/>
      <c r="K297" s="18">
        <f>IF(I297="","",I297-N(J297))</f>
        <v/>
      </c>
      <c r="L297" s="7" t="n"/>
      <c r="M297" s="7">
        <f>IF(OR(L297="",AND(D297&lt;&gt;"일용",D297&lt;&gt;"사업소득")),"",DATE(YEAR(L297),MONTH(L297)+2,0))</f>
        <v/>
      </c>
      <c r="N297" s="9" t="n"/>
      <c r="O297" s="8" t="n"/>
      <c r="P297" s="9">
        <f>IF(B297="","",IF(AND(H297&lt;&gt;"",H297&lt;&gt;0),"근무일수 ≠ 출력일보",IF(L297="","지급일 미기재",IF(AND(M297&lt;&gt;"",TODAY()&gt;M297,N297&lt;&gt;"반영"),"기한 지남 · 반영 확인",""))))</f>
        <v/>
      </c>
    </row>
    <row r="298">
      <c r="A298" s="16" t="n"/>
      <c r="B298" s="9" t="n"/>
      <c r="C298" s="9" t="n"/>
      <c r="D298" s="9" t="n"/>
      <c r="E298" s="8" t="n"/>
      <c r="F298" s="9" t="n"/>
      <c r="G298" s="9">
        <f>IF(OR(A298="",B298=""),"",IF(E298="",SUMIFS('출력일보'!$F$4:$F$3003,'출력일보'!$C$4:$C$3003,B298,'출력일보'!$A$4:$A$3003,"&gt;="&amp;DATE(YEAR(A298),MONTH(A298),1),'출력일보'!$A$4:$A$3003,"&lt;"&amp;DATE(YEAR(A298),MONTH(A298)+1,1)),SUMIFS('출력일보'!$F$4:$F$3003,'출력일보'!$C$4:$C$3003,B298,'출력일보'!$B$4:$B$3003,E298,'출력일보'!$A$4:$A$3003,"&gt;="&amp;DATE(YEAR(A298),MONTH(A298),1),'출력일보'!$A$4:$A$3003,"&lt;"&amp;DATE(YEAR(A298),MONTH(A298)+1,1))))</f>
        <v/>
      </c>
      <c r="H298" s="17">
        <f>IF(OR(F298="",G298=""),"",N(F298)-G298)</f>
        <v/>
      </c>
      <c r="I298" s="18" t="n"/>
      <c r="J298" s="18" t="n"/>
      <c r="K298" s="18">
        <f>IF(I298="","",I298-N(J298))</f>
        <v/>
      </c>
      <c r="L298" s="7" t="n"/>
      <c r="M298" s="7">
        <f>IF(OR(L298="",AND(D298&lt;&gt;"일용",D298&lt;&gt;"사업소득")),"",DATE(YEAR(L298),MONTH(L298)+2,0))</f>
        <v/>
      </c>
      <c r="N298" s="9" t="n"/>
      <c r="O298" s="8" t="n"/>
      <c r="P298" s="9">
        <f>IF(B298="","",IF(AND(H298&lt;&gt;"",H298&lt;&gt;0),"근무일수 ≠ 출력일보",IF(L298="","지급일 미기재",IF(AND(M298&lt;&gt;"",TODAY()&gt;M298,N298&lt;&gt;"반영"),"기한 지남 · 반영 확인",""))))</f>
        <v/>
      </c>
    </row>
    <row r="299">
      <c r="A299" s="16" t="n"/>
      <c r="B299" s="9" t="n"/>
      <c r="C299" s="9" t="n"/>
      <c r="D299" s="9" t="n"/>
      <c r="E299" s="8" t="n"/>
      <c r="F299" s="9" t="n"/>
      <c r="G299" s="9">
        <f>IF(OR(A299="",B299=""),"",IF(E299="",SUMIFS('출력일보'!$F$4:$F$3003,'출력일보'!$C$4:$C$3003,B299,'출력일보'!$A$4:$A$3003,"&gt;="&amp;DATE(YEAR(A299),MONTH(A299),1),'출력일보'!$A$4:$A$3003,"&lt;"&amp;DATE(YEAR(A299),MONTH(A299)+1,1)),SUMIFS('출력일보'!$F$4:$F$3003,'출력일보'!$C$4:$C$3003,B299,'출력일보'!$B$4:$B$3003,E299,'출력일보'!$A$4:$A$3003,"&gt;="&amp;DATE(YEAR(A299),MONTH(A299),1),'출력일보'!$A$4:$A$3003,"&lt;"&amp;DATE(YEAR(A299),MONTH(A299)+1,1))))</f>
        <v/>
      </c>
      <c r="H299" s="17">
        <f>IF(OR(F299="",G299=""),"",N(F299)-G299)</f>
        <v/>
      </c>
      <c r="I299" s="18" t="n"/>
      <c r="J299" s="18" t="n"/>
      <c r="K299" s="18">
        <f>IF(I299="","",I299-N(J299))</f>
        <v/>
      </c>
      <c r="L299" s="7" t="n"/>
      <c r="M299" s="7">
        <f>IF(OR(L299="",AND(D299&lt;&gt;"일용",D299&lt;&gt;"사업소득")),"",DATE(YEAR(L299),MONTH(L299)+2,0))</f>
        <v/>
      </c>
      <c r="N299" s="9" t="n"/>
      <c r="O299" s="8" t="n"/>
      <c r="P299" s="9">
        <f>IF(B299="","",IF(AND(H299&lt;&gt;"",H299&lt;&gt;0),"근무일수 ≠ 출력일보",IF(L299="","지급일 미기재",IF(AND(M299&lt;&gt;"",TODAY()&gt;M299,N299&lt;&gt;"반영"),"기한 지남 · 반영 확인",""))))</f>
        <v/>
      </c>
    </row>
    <row r="300">
      <c r="A300" s="16" t="n"/>
      <c r="B300" s="9" t="n"/>
      <c r="C300" s="9" t="n"/>
      <c r="D300" s="9" t="n"/>
      <c r="E300" s="8" t="n"/>
      <c r="F300" s="9" t="n"/>
      <c r="G300" s="9">
        <f>IF(OR(A300="",B300=""),"",IF(E300="",SUMIFS('출력일보'!$F$4:$F$3003,'출력일보'!$C$4:$C$3003,B300,'출력일보'!$A$4:$A$3003,"&gt;="&amp;DATE(YEAR(A300),MONTH(A300),1),'출력일보'!$A$4:$A$3003,"&lt;"&amp;DATE(YEAR(A300),MONTH(A300)+1,1)),SUMIFS('출력일보'!$F$4:$F$3003,'출력일보'!$C$4:$C$3003,B300,'출력일보'!$B$4:$B$3003,E300,'출력일보'!$A$4:$A$3003,"&gt;="&amp;DATE(YEAR(A300),MONTH(A300),1),'출력일보'!$A$4:$A$3003,"&lt;"&amp;DATE(YEAR(A300),MONTH(A300)+1,1))))</f>
        <v/>
      </c>
      <c r="H300" s="17">
        <f>IF(OR(F300="",G300=""),"",N(F300)-G300)</f>
        <v/>
      </c>
      <c r="I300" s="18" t="n"/>
      <c r="J300" s="18" t="n"/>
      <c r="K300" s="18">
        <f>IF(I300="","",I300-N(J300))</f>
        <v/>
      </c>
      <c r="L300" s="7" t="n"/>
      <c r="M300" s="7">
        <f>IF(OR(L300="",AND(D300&lt;&gt;"일용",D300&lt;&gt;"사업소득")),"",DATE(YEAR(L300),MONTH(L300)+2,0))</f>
        <v/>
      </c>
      <c r="N300" s="9" t="n"/>
      <c r="O300" s="8" t="n"/>
      <c r="P300" s="9">
        <f>IF(B300="","",IF(AND(H300&lt;&gt;"",H300&lt;&gt;0),"근무일수 ≠ 출력일보",IF(L300="","지급일 미기재",IF(AND(M300&lt;&gt;"",TODAY()&gt;M300,N300&lt;&gt;"반영"),"기한 지남 · 반영 확인",""))))</f>
        <v/>
      </c>
    </row>
    <row r="301">
      <c r="A301" s="16" t="n"/>
      <c r="B301" s="9" t="n"/>
      <c r="C301" s="9" t="n"/>
      <c r="D301" s="9" t="n"/>
      <c r="E301" s="8" t="n"/>
      <c r="F301" s="9" t="n"/>
      <c r="G301" s="9">
        <f>IF(OR(A301="",B301=""),"",IF(E301="",SUMIFS('출력일보'!$F$4:$F$3003,'출력일보'!$C$4:$C$3003,B301,'출력일보'!$A$4:$A$3003,"&gt;="&amp;DATE(YEAR(A301),MONTH(A301),1),'출력일보'!$A$4:$A$3003,"&lt;"&amp;DATE(YEAR(A301),MONTH(A301)+1,1)),SUMIFS('출력일보'!$F$4:$F$3003,'출력일보'!$C$4:$C$3003,B301,'출력일보'!$B$4:$B$3003,E301,'출력일보'!$A$4:$A$3003,"&gt;="&amp;DATE(YEAR(A301),MONTH(A301),1),'출력일보'!$A$4:$A$3003,"&lt;"&amp;DATE(YEAR(A301),MONTH(A301)+1,1))))</f>
        <v/>
      </c>
      <c r="H301" s="17">
        <f>IF(OR(F301="",G301=""),"",N(F301)-G301)</f>
        <v/>
      </c>
      <c r="I301" s="18" t="n"/>
      <c r="J301" s="18" t="n"/>
      <c r="K301" s="18">
        <f>IF(I301="","",I301-N(J301))</f>
        <v/>
      </c>
      <c r="L301" s="7" t="n"/>
      <c r="M301" s="7">
        <f>IF(OR(L301="",AND(D301&lt;&gt;"일용",D301&lt;&gt;"사업소득")),"",DATE(YEAR(L301),MONTH(L301)+2,0))</f>
        <v/>
      </c>
      <c r="N301" s="9" t="n"/>
      <c r="O301" s="8" t="n"/>
      <c r="P301" s="9">
        <f>IF(B301="","",IF(AND(H301&lt;&gt;"",H301&lt;&gt;0),"근무일수 ≠ 출력일보",IF(L301="","지급일 미기재",IF(AND(M301&lt;&gt;"",TODAY()&gt;M301,N301&lt;&gt;"반영"),"기한 지남 · 반영 확인",""))))</f>
        <v/>
      </c>
    </row>
    <row r="302">
      <c r="A302" s="16" t="n"/>
      <c r="B302" s="9" t="n"/>
      <c r="C302" s="9" t="n"/>
      <c r="D302" s="9" t="n"/>
      <c r="E302" s="8" t="n"/>
      <c r="F302" s="9" t="n"/>
      <c r="G302" s="9">
        <f>IF(OR(A302="",B302=""),"",IF(E302="",SUMIFS('출력일보'!$F$4:$F$3003,'출력일보'!$C$4:$C$3003,B302,'출력일보'!$A$4:$A$3003,"&gt;="&amp;DATE(YEAR(A302),MONTH(A302),1),'출력일보'!$A$4:$A$3003,"&lt;"&amp;DATE(YEAR(A302),MONTH(A302)+1,1)),SUMIFS('출력일보'!$F$4:$F$3003,'출력일보'!$C$4:$C$3003,B302,'출력일보'!$B$4:$B$3003,E302,'출력일보'!$A$4:$A$3003,"&gt;="&amp;DATE(YEAR(A302),MONTH(A302),1),'출력일보'!$A$4:$A$3003,"&lt;"&amp;DATE(YEAR(A302),MONTH(A302)+1,1))))</f>
        <v/>
      </c>
      <c r="H302" s="17">
        <f>IF(OR(F302="",G302=""),"",N(F302)-G302)</f>
        <v/>
      </c>
      <c r="I302" s="18" t="n"/>
      <c r="J302" s="18" t="n"/>
      <c r="K302" s="18">
        <f>IF(I302="","",I302-N(J302))</f>
        <v/>
      </c>
      <c r="L302" s="7" t="n"/>
      <c r="M302" s="7">
        <f>IF(OR(L302="",AND(D302&lt;&gt;"일용",D302&lt;&gt;"사업소득")),"",DATE(YEAR(L302),MONTH(L302)+2,0))</f>
        <v/>
      </c>
      <c r="N302" s="9" t="n"/>
      <c r="O302" s="8" t="n"/>
      <c r="P302" s="9">
        <f>IF(B302="","",IF(AND(H302&lt;&gt;"",H302&lt;&gt;0),"근무일수 ≠ 출력일보",IF(L302="","지급일 미기재",IF(AND(M302&lt;&gt;"",TODAY()&gt;M302,N302&lt;&gt;"반영"),"기한 지남 · 반영 확인",""))))</f>
        <v/>
      </c>
    </row>
    <row r="303">
      <c r="A303" s="16" t="n"/>
      <c r="B303" s="9" t="n"/>
      <c r="C303" s="9" t="n"/>
      <c r="D303" s="9" t="n"/>
      <c r="E303" s="8" t="n"/>
      <c r="F303" s="9" t="n"/>
      <c r="G303" s="9">
        <f>IF(OR(A303="",B303=""),"",IF(E303="",SUMIFS('출력일보'!$F$4:$F$3003,'출력일보'!$C$4:$C$3003,B303,'출력일보'!$A$4:$A$3003,"&gt;="&amp;DATE(YEAR(A303),MONTH(A303),1),'출력일보'!$A$4:$A$3003,"&lt;"&amp;DATE(YEAR(A303),MONTH(A303)+1,1)),SUMIFS('출력일보'!$F$4:$F$3003,'출력일보'!$C$4:$C$3003,B303,'출력일보'!$B$4:$B$3003,E303,'출력일보'!$A$4:$A$3003,"&gt;="&amp;DATE(YEAR(A303),MONTH(A303),1),'출력일보'!$A$4:$A$3003,"&lt;"&amp;DATE(YEAR(A303),MONTH(A303)+1,1))))</f>
        <v/>
      </c>
      <c r="H303" s="17">
        <f>IF(OR(F303="",G303=""),"",N(F303)-G303)</f>
        <v/>
      </c>
      <c r="I303" s="18" t="n"/>
      <c r="J303" s="18" t="n"/>
      <c r="K303" s="18">
        <f>IF(I303="","",I303-N(J303))</f>
        <v/>
      </c>
      <c r="L303" s="7" t="n"/>
      <c r="M303" s="7">
        <f>IF(OR(L303="",AND(D303&lt;&gt;"일용",D303&lt;&gt;"사업소득")),"",DATE(YEAR(L303),MONTH(L303)+2,0))</f>
        <v/>
      </c>
      <c r="N303" s="9" t="n"/>
      <c r="O303" s="8" t="n"/>
      <c r="P303" s="9">
        <f>IF(B303="","",IF(AND(H303&lt;&gt;"",H303&lt;&gt;0),"근무일수 ≠ 출력일보",IF(L303="","지급일 미기재",IF(AND(M303&lt;&gt;"",TODAY()&gt;M303,N303&lt;&gt;"반영"),"기한 지남 · 반영 확인",""))))</f>
        <v/>
      </c>
    </row>
    <row r="304">
      <c r="A304" s="16" t="n"/>
      <c r="B304" s="9" t="n"/>
      <c r="C304" s="9" t="n"/>
      <c r="D304" s="9" t="n"/>
      <c r="E304" s="8" t="n"/>
      <c r="F304" s="9" t="n"/>
      <c r="G304" s="9">
        <f>IF(OR(A304="",B304=""),"",IF(E304="",SUMIFS('출력일보'!$F$4:$F$3003,'출력일보'!$C$4:$C$3003,B304,'출력일보'!$A$4:$A$3003,"&gt;="&amp;DATE(YEAR(A304),MONTH(A304),1),'출력일보'!$A$4:$A$3003,"&lt;"&amp;DATE(YEAR(A304),MONTH(A304)+1,1)),SUMIFS('출력일보'!$F$4:$F$3003,'출력일보'!$C$4:$C$3003,B304,'출력일보'!$B$4:$B$3003,E304,'출력일보'!$A$4:$A$3003,"&gt;="&amp;DATE(YEAR(A304),MONTH(A304),1),'출력일보'!$A$4:$A$3003,"&lt;"&amp;DATE(YEAR(A304),MONTH(A304)+1,1))))</f>
        <v/>
      </c>
      <c r="H304" s="17">
        <f>IF(OR(F304="",G304=""),"",N(F304)-G304)</f>
        <v/>
      </c>
      <c r="I304" s="18" t="n"/>
      <c r="J304" s="18" t="n"/>
      <c r="K304" s="18">
        <f>IF(I304="","",I304-N(J304))</f>
        <v/>
      </c>
      <c r="L304" s="7" t="n"/>
      <c r="M304" s="7">
        <f>IF(OR(L304="",AND(D304&lt;&gt;"일용",D304&lt;&gt;"사업소득")),"",DATE(YEAR(L304),MONTH(L304)+2,0))</f>
        <v/>
      </c>
      <c r="N304" s="9" t="n"/>
      <c r="O304" s="8" t="n"/>
      <c r="P304" s="9">
        <f>IF(B304="","",IF(AND(H304&lt;&gt;"",H304&lt;&gt;0),"근무일수 ≠ 출력일보",IF(L304="","지급일 미기재",IF(AND(M304&lt;&gt;"",TODAY()&gt;M304,N304&lt;&gt;"반영"),"기한 지남 · 반영 확인",""))))</f>
        <v/>
      </c>
    </row>
    <row r="305">
      <c r="A305" s="16" t="n"/>
      <c r="B305" s="9" t="n"/>
      <c r="C305" s="9" t="n"/>
      <c r="D305" s="9" t="n"/>
      <c r="E305" s="8" t="n"/>
      <c r="F305" s="9" t="n"/>
      <c r="G305" s="9">
        <f>IF(OR(A305="",B305=""),"",IF(E305="",SUMIFS('출력일보'!$F$4:$F$3003,'출력일보'!$C$4:$C$3003,B305,'출력일보'!$A$4:$A$3003,"&gt;="&amp;DATE(YEAR(A305),MONTH(A305),1),'출력일보'!$A$4:$A$3003,"&lt;"&amp;DATE(YEAR(A305),MONTH(A305)+1,1)),SUMIFS('출력일보'!$F$4:$F$3003,'출력일보'!$C$4:$C$3003,B305,'출력일보'!$B$4:$B$3003,E305,'출력일보'!$A$4:$A$3003,"&gt;="&amp;DATE(YEAR(A305),MONTH(A305),1),'출력일보'!$A$4:$A$3003,"&lt;"&amp;DATE(YEAR(A305),MONTH(A305)+1,1))))</f>
        <v/>
      </c>
      <c r="H305" s="17">
        <f>IF(OR(F305="",G305=""),"",N(F305)-G305)</f>
        <v/>
      </c>
      <c r="I305" s="18" t="n"/>
      <c r="J305" s="18" t="n"/>
      <c r="K305" s="18">
        <f>IF(I305="","",I305-N(J305))</f>
        <v/>
      </c>
      <c r="L305" s="7" t="n"/>
      <c r="M305" s="7">
        <f>IF(OR(L305="",AND(D305&lt;&gt;"일용",D305&lt;&gt;"사업소득")),"",DATE(YEAR(L305),MONTH(L305)+2,0))</f>
        <v/>
      </c>
      <c r="N305" s="9" t="n"/>
      <c r="O305" s="8" t="n"/>
      <c r="P305" s="9">
        <f>IF(B305="","",IF(AND(H305&lt;&gt;"",H305&lt;&gt;0),"근무일수 ≠ 출력일보",IF(L305="","지급일 미기재",IF(AND(M305&lt;&gt;"",TODAY()&gt;M305,N305&lt;&gt;"반영"),"기한 지남 · 반영 확인",""))))</f>
        <v/>
      </c>
    </row>
    <row r="306">
      <c r="A306" s="16" t="n"/>
      <c r="B306" s="9" t="n"/>
      <c r="C306" s="9" t="n"/>
      <c r="D306" s="9" t="n"/>
      <c r="E306" s="8" t="n"/>
      <c r="F306" s="9" t="n"/>
      <c r="G306" s="9">
        <f>IF(OR(A306="",B306=""),"",IF(E306="",SUMIFS('출력일보'!$F$4:$F$3003,'출력일보'!$C$4:$C$3003,B306,'출력일보'!$A$4:$A$3003,"&gt;="&amp;DATE(YEAR(A306),MONTH(A306),1),'출력일보'!$A$4:$A$3003,"&lt;"&amp;DATE(YEAR(A306),MONTH(A306)+1,1)),SUMIFS('출력일보'!$F$4:$F$3003,'출력일보'!$C$4:$C$3003,B306,'출력일보'!$B$4:$B$3003,E306,'출력일보'!$A$4:$A$3003,"&gt;="&amp;DATE(YEAR(A306),MONTH(A306),1),'출력일보'!$A$4:$A$3003,"&lt;"&amp;DATE(YEAR(A306),MONTH(A306)+1,1))))</f>
        <v/>
      </c>
      <c r="H306" s="17">
        <f>IF(OR(F306="",G306=""),"",N(F306)-G306)</f>
        <v/>
      </c>
      <c r="I306" s="18" t="n"/>
      <c r="J306" s="18" t="n"/>
      <c r="K306" s="18">
        <f>IF(I306="","",I306-N(J306))</f>
        <v/>
      </c>
      <c r="L306" s="7" t="n"/>
      <c r="M306" s="7">
        <f>IF(OR(L306="",AND(D306&lt;&gt;"일용",D306&lt;&gt;"사업소득")),"",DATE(YEAR(L306),MONTH(L306)+2,0))</f>
        <v/>
      </c>
      <c r="N306" s="9" t="n"/>
      <c r="O306" s="8" t="n"/>
      <c r="P306" s="9">
        <f>IF(B306="","",IF(AND(H306&lt;&gt;"",H306&lt;&gt;0),"근무일수 ≠ 출력일보",IF(L306="","지급일 미기재",IF(AND(M306&lt;&gt;"",TODAY()&gt;M306,N306&lt;&gt;"반영"),"기한 지남 · 반영 확인",""))))</f>
        <v/>
      </c>
    </row>
    <row r="307">
      <c r="A307" s="16" t="n"/>
      <c r="B307" s="9" t="n"/>
      <c r="C307" s="9" t="n"/>
      <c r="D307" s="9" t="n"/>
      <c r="E307" s="8" t="n"/>
      <c r="F307" s="9" t="n"/>
      <c r="G307" s="9">
        <f>IF(OR(A307="",B307=""),"",IF(E307="",SUMIFS('출력일보'!$F$4:$F$3003,'출력일보'!$C$4:$C$3003,B307,'출력일보'!$A$4:$A$3003,"&gt;="&amp;DATE(YEAR(A307),MONTH(A307),1),'출력일보'!$A$4:$A$3003,"&lt;"&amp;DATE(YEAR(A307),MONTH(A307)+1,1)),SUMIFS('출력일보'!$F$4:$F$3003,'출력일보'!$C$4:$C$3003,B307,'출력일보'!$B$4:$B$3003,E307,'출력일보'!$A$4:$A$3003,"&gt;="&amp;DATE(YEAR(A307),MONTH(A307),1),'출력일보'!$A$4:$A$3003,"&lt;"&amp;DATE(YEAR(A307),MONTH(A307)+1,1))))</f>
        <v/>
      </c>
      <c r="H307" s="17">
        <f>IF(OR(F307="",G307=""),"",N(F307)-G307)</f>
        <v/>
      </c>
      <c r="I307" s="18" t="n"/>
      <c r="J307" s="18" t="n"/>
      <c r="K307" s="18">
        <f>IF(I307="","",I307-N(J307))</f>
        <v/>
      </c>
      <c r="L307" s="7" t="n"/>
      <c r="M307" s="7">
        <f>IF(OR(L307="",AND(D307&lt;&gt;"일용",D307&lt;&gt;"사업소득")),"",DATE(YEAR(L307),MONTH(L307)+2,0))</f>
        <v/>
      </c>
      <c r="N307" s="9" t="n"/>
      <c r="O307" s="8" t="n"/>
      <c r="P307" s="9">
        <f>IF(B307="","",IF(AND(H307&lt;&gt;"",H307&lt;&gt;0),"근무일수 ≠ 출력일보",IF(L307="","지급일 미기재",IF(AND(M307&lt;&gt;"",TODAY()&gt;M307,N307&lt;&gt;"반영"),"기한 지남 · 반영 확인",""))))</f>
        <v/>
      </c>
    </row>
    <row r="308">
      <c r="A308" s="16" t="n"/>
      <c r="B308" s="9" t="n"/>
      <c r="C308" s="9" t="n"/>
      <c r="D308" s="9" t="n"/>
      <c r="E308" s="8" t="n"/>
      <c r="F308" s="9" t="n"/>
      <c r="G308" s="9">
        <f>IF(OR(A308="",B308=""),"",IF(E308="",SUMIFS('출력일보'!$F$4:$F$3003,'출력일보'!$C$4:$C$3003,B308,'출력일보'!$A$4:$A$3003,"&gt;="&amp;DATE(YEAR(A308),MONTH(A308),1),'출력일보'!$A$4:$A$3003,"&lt;"&amp;DATE(YEAR(A308),MONTH(A308)+1,1)),SUMIFS('출력일보'!$F$4:$F$3003,'출력일보'!$C$4:$C$3003,B308,'출력일보'!$B$4:$B$3003,E308,'출력일보'!$A$4:$A$3003,"&gt;="&amp;DATE(YEAR(A308),MONTH(A308),1),'출력일보'!$A$4:$A$3003,"&lt;"&amp;DATE(YEAR(A308),MONTH(A308)+1,1))))</f>
        <v/>
      </c>
      <c r="H308" s="17">
        <f>IF(OR(F308="",G308=""),"",N(F308)-G308)</f>
        <v/>
      </c>
      <c r="I308" s="18" t="n"/>
      <c r="J308" s="18" t="n"/>
      <c r="K308" s="18">
        <f>IF(I308="","",I308-N(J308))</f>
        <v/>
      </c>
      <c r="L308" s="7" t="n"/>
      <c r="M308" s="7">
        <f>IF(OR(L308="",AND(D308&lt;&gt;"일용",D308&lt;&gt;"사업소득")),"",DATE(YEAR(L308),MONTH(L308)+2,0))</f>
        <v/>
      </c>
      <c r="N308" s="9" t="n"/>
      <c r="O308" s="8" t="n"/>
      <c r="P308" s="9">
        <f>IF(B308="","",IF(AND(H308&lt;&gt;"",H308&lt;&gt;0),"근무일수 ≠ 출력일보",IF(L308="","지급일 미기재",IF(AND(M308&lt;&gt;"",TODAY()&gt;M308,N308&lt;&gt;"반영"),"기한 지남 · 반영 확인",""))))</f>
        <v/>
      </c>
    </row>
    <row r="309">
      <c r="A309" s="16" t="n"/>
      <c r="B309" s="9" t="n"/>
      <c r="C309" s="9" t="n"/>
      <c r="D309" s="9" t="n"/>
      <c r="E309" s="8" t="n"/>
      <c r="F309" s="9" t="n"/>
      <c r="G309" s="9">
        <f>IF(OR(A309="",B309=""),"",IF(E309="",SUMIFS('출력일보'!$F$4:$F$3003,'출력일보'!$C$4:$C$3003,B309,'출력일보'!$A$4:$A$3003,"&gt;="&amp;DATE(YEAR(A309),MONTH(A309),1),'출력일보'!$A$4:$A$3003,"&lt;"&amp;DATE(YEAR(A309),MONTH(A309)+1,1)),SUMIFS('출력일보'!$F$4:$F$3003,'출력일보'!$C$4:$C$3003,B309,'출력일보'!$B$4:$B$3003,E309,'출력일보'!$A$4:$A$3003,"&gt;="&amp;DATE(YEAR(A309),MONTH(A309),1),'출력일보'!$A$4:$A$3003,"&lt;"&amp;DATE(YEAR(A309),MONTH(A309)+1,1))))</f>
        <v/>
      </c>
      <c r="H309" s="17">
        <f>IF(OR(F309="",G309=""),"",N(F309)-G309)</f>
        <v/>
      </c>
      <c r="I309" s="18" t="n"/>
      <c r="J309" s="18" t="n"/>
      <c r="K309" s="18">
        <f>IF(I309="","",I309-N(J309))</f>
        <v/>
      </c>
      <c r="L309" s="7" t="n"/>
      <c r="M309" s="7">
        <f>IF(OR(L309="",AND(D309&lt;&gt;"일용",D309&lt;&gt;"사업소득")),"",DATE(YEAR(L309),MONTH(L309)+2,0))</f>
        <v/>
      </c>
      <c r="N309" s="9" t="n"/>
      <c r="O309" s="8" t="n"/>
      <c r="P309" s="9">
        <f>IF(B309="","",IF(AND(H309&lt;&gt;"",H309&lt;&gt;0),"근무일수 ≠ 출력일보",IF(L309="","지급일 미기재",IF(AND(M309&lt;&gt;"",TODAY()&gt;M309,N309&lt;&gt;"반영"),"기한 지남 · 반영 확인",""))))</f>
        <v/>
      </c>
    </row>
    <row r="310">
      <c r="A310" s="16" t="n"/>
      <c r="B310" s="9" t="n"/>
      <c r="C310" s="9" t="n"/>
      <c r="D310" s="9" t="n"/>
      <c r="E310" s="8" t="n"/>
      <c r="F310" s="9" t="n"/>
      <c r="G310" s="9">
        <f>IF(OR(A310="",B310=""),"",IF(E310="",SUMIFS('출력일보'!$F$4:$F$3003,'출력일보'!$C$4:$C$3003,B310,'출력일보'!$A$4:$A$3003,"&gt;="&amp;DATE(YEAR(A310),MONTH(A310),1),'출력일보'!$A$4:$A$3003,"&lt;"&amp;DATE(YEAR(A310),MONTH(A310)+1,1)),SUMIFS('출력일보'!$F$4:$F$3003,'출력일보'!$C$4:$C$3003,B310,'출력일보'!$B$4:$B$3003,E310,'출력일보'!$A$4:$A$3003,"&gt;="&amp;DATE(YEAR(A310),MONTH(A310),1),'출력일보'!$A$4:$A$3003,"&lt;"&amp;DATE(YEAR(A310),MONTH(A310)+1,1))))</f>
        <v/>
      </c>
      <c r="H310" s="17">
        <f>IF(OR(F310="",G310=""),"",N(F310)-G310)</f>
        <v/>
      </c>
      <c r="I310" s="18" t="n"/>
      <c r="J310" s="18" t="n"/>
      <c r="K310" s="18">
        <f>IF(I310="","",I310-N(J310))</f>
        <v/>
      </c>
      <c r="L310" s="7" t="n"/>
      <c r="M310" s="7">
        <f>IF(OR(L310="",AND(D310&lt;&gt;"일용",D310&lt;&gt;"사업소득")),"",DATE(YEAR(L310),MONTH(L310)+2,0))</f>
        <v/>
      </c>
      <c r="N310" s="9" t="n"/>
      <c r="O310" s="8" t="n"/>
      <c r="P310" s="9">
        <f>IF(B310="","",IF(AND(H310&lt;&gt;"",H310&lt;&gt;0),"근무일수 ≠ 출력일보",IF(L310="","지급일 미기재",IF(AND(M310&lt;&gt;"",TODAY()&gt;M310,N310&lt;&gt;"반영"),"기한 지남 · 반영 확인",""))))</f>
        <v/>
      </c>
    </row>
    <row r="311">
      <c r="A311" s="16" t="n"/>
      <c r="B311" s="9" t="n"/>
      <c r="C311" s="9" t="n"/>
      <c r="D311" s="9" t="n"/>
      <c r="E311" s="8" t="n"/>
      <c r="F311" s="9" t="n"/>
      <c r="G311" s="9">
        <f>IF(OR(A311="",B311=""),"",IF(E311="",SUMIFS('출력일보'!$F$4:$F$3003,'출력일보'!$C$4:$C$3003,B311,'출력일보'!$A$4:$A$3003,"&gt;="&amp;DATE(YEAR(A311),MONTH(A311),1),'출력일보'!$A$4:$A$3003,"&lt;"&amp;DATE(YEAR(A311),MONTH(A311)+1,1)),SUMIFS('출력일보'!$F$4:$F$3003,'출력일보'!$C$4:$C$3003,B311,'출력일보'!$B$4:$B$3003,E311,'출력일보'!$A$4:$A$3003,"&gt;="&amp;DATE(YEAR(A311),MONTH(A311),1),'출력일보'!$A$4:$A$3003,"&lt;"&amp;DATE(YEAR(A311),MONTH(A311)+1,1))))</f>
        <v/>
      </c>
      <c r="H311" s="17">
        <f>IF(OR(F311="",G311=""),"",N(F311)-G311)</f>
        <v/>
      </c>
      <c r="I311" s="18" t="n"/>
      <c r="J311" s="18" t="n"/>
      <c r="K311" s="18">
        <f>IF(I311="","",I311-N(J311))</f>
        <v/>
      </c>
      <c r="L311" s="7" t="n"/>
      <c r="M311" s="7">
        <f>IF(OR(L311="",AND(D311&lt;&gt;"일용",D311&lt;&gt;"사업소득")),"",DATE(YEAR(L311),MONTH(L311)+2,0))</f>
        <v/>
      </c>
      <c r="N311" s="9" t="n"/>
      <c r="O311" s="8" t="n"/>
      <c r="P311" s="9">
        <f>IF(B311="","",IF(AND(H311&lt;&gt;"",H311&lt;&gt;0),"근무일수 ≠ 출력일보",IF(L311="","지급일 미기재",IF(AND(M311&lt;&gt;"",TODAY()&gt;M311,N311&lt;&gt;"반영"),"기한 지남 · 반영 확인",""))))</f>
        <v/>
      </c>
    </row>
    <row r="312">
      <c r="A312" s="16" t="n"/>
      <c r="B312" s="9" t="n"/>
      <c r="C312" s="9" t="n"/>
      <c r="D312" s="9" t="n"/>
      <c r="E312" s="8" t="n"/>
      <c r="F312" s="9" t="n"/>
      <c r="G312" s="9">
        <f>IF(OR(A312="",B312=""),"",IF(E312="",SUMIFS('출력일보'!$F$4:$F$3003,'출력일보'!$C$4:$C$3003,B312,'출력일보'!$A$4:$A$3003,"&gt;="&amp;DATE(YEAR(A312),MONTH(A312),1),'출력일보'!$A$4:$A$3003,"&lt;"&amp;DATE(YEAR(A312),MONTH(A312)+1,1)),SUMIFS('출력일보'!$F$4:$F$3003,'출력일보'!$C$4:$C$3003,B312,'출력일보'!$B$4:$B$3003,E312,'출력일보'!$A$4:$A$3003,"&gt;="&amp;DATE(YEAR(A312),MONTH(A312),1),'출력일보'!$A$4:$A$3003,"&lt;"&amp;DATE(YEAR(A312),MONTH(A312)+1,1))))</f>
        <v/>
      </c>
      <c r="H312" s="17">
        <f>IF(OR(F312="",G312=""),"",N(F312)-G312)</f>
        <v/>
      </c>
      <c r="I312" s="18" t="n"/>
      <c r="J312" s="18" t="n"/>
      <c r="K312" s="18">
        <f>IF(I312="","",I312-N(J312))</f>
        <v/>
      </c>
      <c r="L312" s="7" t="n"/>
      <c r="M312" s="7">
        <f>IF(OR(L312="",AND(D312&lt;&gt;"일용",D312&lt;&gt;"사업소득")),"",DATE(YEAR(L312),MONTH(L312)+2,0))</f>
        <v/>
      </c>
      <c r="N312" s="9" t="n"/>
      <c r="O312" s="8" t="n"/>
      <c r="P312" s="9">
        <f>IF(B312="","",IF(AND(H312&lt;&gt;"",H312&lt;&gt;0),"근무일수 ≠ 출력일보",IF(L312="","지급일 미기재",IF(AND(M312&lt;&gt;"",TODAY()&gt;M312,N312&lt;&gt;"반영"),"기한 지남 · 반영 확인",""))))</f>
        <v/>
      </c>
    </row>
    <row r="313">
      <c r="A313" s="16" t="n"/>
      <c r="B313" s="9" t="n"/>
      <c r="C313" s="9" t="n"/>
      <c r="D313" s="9" t="n"/>
      <c r="E313" s="8" t="n"/>
      <c r="F313" s="9" t="n"/>
      <c r="G313" s="9">
        <f>IF(OR(A313="",B313=""),"",IF(E313="",SUMIFS('출력일보'!$F$4:$F$3003,'출력일보'!$C$4:$C$3003,B313,'출력일보'!$A$4:$A$3003,"&gt;="&amp;DATE(YEAR(A313),MONTH(A313),1),'출력일보'!$A$4:$A$3003,"&lt;"&amp;DATE(YEAR(A313),MONTH(A313)+1,1)),SUMIFS('출력일보'!$F$4:$F$3003,'출력일보'!$C$4:$C$3003,B313,'출력일보'!$B$4:$B$3003,E313,'출력일보'!$A$4:$A$3003,"&gt;="&amp;DATE(YEAR(A313),MONTH(A313),1),'출력일보'!$A$4:$A$3003,"&lt;"&amp;DATE(YEAR(A313),MONTH(A313)+1,1))))</f>
        <v/>
      </c>
      <c r="H313" s="17">
        <f>IF(OR(F313="",G313=""),"",N(F313)-G313)</f>
        <v/>
      </c>
      <c r="I313" s="18" t="n"/>
      <c r="J313" s="18" t="n"/>
      <c r="K313" s="18">
        <f>IF(I313="","",I313-N(J313))</f>
        <v/>
      </c>
      <c r="L313" s="7" t="n"/>
      <c r="M313" s="7">
        <f>IF(OR(L313="",AND(D313&lt;&gt;"일용",D313&lt;&gt;"사업소득")),"",DATE(YEAR(L313),MONTH(L313)+2,0))</f>
        <v/>
      </c>
      <c r="N313" s="9" t="n"/>
      <c r="O313" s="8" t="n"/>
      <c r="P313" s="9">
        <f>IF(B313="","",IF(AND(H313&lt;&gt;"",H313&lt;&gt;0),"근무일수 ≠ 출력일보",IF(L313="","지급일 미기재",IF(AND(M313&lt;&gt;"",TODAY()&gt;M313,N313&lt;&gt;"반영"),"기한 지남 · 반영 확인",""))))</f>
        <v/>
      </c>
    </row>
    <row r="314">
      <c r="A314" s="16" t="n"/>
      <c r="B314" s="9" t="n"/>
      <c r="C314" s="9" t="n"/>
      <c r="D314" s="9" t="n"/>
      <c r="E314" s="8" t="n"/>
      <c r="F314" s="9" t="n"/>
      <c r="G314" s="9">
        <f>IF(OR(A314="",B314=""),"",IF(E314="",SUMIFS('출력일보'!$F$4:$F$3003,'출력일보'!$C$4:$C$3003,B314,'출력일보'!$A$4:$A$3003,"&gt;="&amp;DATE(YEAR(A314),MONTH(A314),1),'출력일보'!$A$4:$A$3003,"&lt;"&amp;DATE(YEAR(A314),MONTH(A314)+1,1)),SUMIFS('출력일보'!$F$4:$F$3003,'출력일보'!$C$4:$C$3003,B314,'출력일보'!$B$4:$B$3003,E314,'출력일보'!$A$4:$A$3003,"&gt;="&amp;DATE(YEAR(A314),MONTH(A314),1),'출력일보'!$A$4:$A$3003,"&lt;"&amp;DATE(YEAR(A314),MONTH(A314)+1,1))))</f>
        <v/>
      </c>
      <c r="H314" s="17">
        <f>IF(OR(F314="",G314=""),"",N(F314)-G314)</f>
        <v/>
      </c>
      <c r="I314" s="18" t="n"/>
      <c r="J314" s="18" t="n"/>
      <c r="K314" s="18">
        <f>IF(I314="","",I314-N(J314))</f>
        <v/>
      </c>
      <c r="L314" s="7" t="n"/>
      <c r="M314" s="7">
        <f>IF(OR(L314="",AND(D314&lt;&gt;"일용",D314&lt;&gt;"사업소득")),"",DATE(YEAR(L314),MONTH(L314)+2,0))</f>
        <v/>
      </c>
      <c r="N314" s="9" t="n"/>
      <c r="O314" s="8" t="n"/>
      <c r="P314" s="9">
        <f>IF(B314="","",IF(AND(H314&lt;&gt;"",H314&lt;&gt;0),"근무일수 ≠ 출력일보",IF(L314="","지급일 미기재",IF(AND(M314&lt;&gt;"",TODAY()&gt;M314,N314&lt;&gt;"반영"),"기한 지남 · 반영 확인",""))))</f>
        <v/>
      </c>
    </row>
    <row r="315">
      <c r="A315" s="16" t="n"/>
      <c r="B315" s="9" t="n"/>
      <c r="C315" s="9" t="n"/>
      <c r="D315" s="9" t="n"/>
      <c r="E315" s="8" t="n"/>
      <c r="F315" s="9" t="n"/>
      <c r="G315" s="9">
        <f>IF(OR(A315="",B315=""),"",IF(E315="",SUMIFS('출력일보'!$F$4:$F$3003,'출력일보'!$C$4:$C$3003,B315,'출력일보'!$A$4:$A$3003,"&gt;="&amp;DATE(YEAR(A315),MONTH(A315),1),'출력일보'!$A$4:$A$3003,"&lt;"&amp;DATE(YEAR(A315),MONTH(A315)+1,1)),SUMIFS('출력일보'!$F$4:$F$3003,'출력일보'!$C$4:$C$3003,B315,'출력일보'!$B$4:$B$3003,E315,'출력일보'!$A$4:$A$3003,"&gt;="&amp;DATE(YEAR(A315),MONTH(A315),1),'출력일보'!$A$4:$A$3003,"&lt;"&amp;DATE(YEAR(A315),MONTH(A315)+1,1))))</f>
        <v/>
      </c>
      <c r="H315" s="17">
        <f>IF(OR(F315="",G315=""),"",N(F315)-G315)</f>
        <v/>
      </c>
      <c r="I315" s="18" t="n"/>
      <c r="J315" s="18" t="n"/>
      <c r="K315" s="18">
        <f>IF(I315="","",I315-N(J315))</f>
        <v/>
      </c>
      <c r="L315" s="7" t="n"/>
      <c r="M315" s="7">
        <f>IF(OR(L315="",AND(D315&lt;&gt;"일용",D315&lt;&gt;"사업소득")),"",DATE(YEAR(L315),MONTH(L315)+2,0))</f>
        <v/>
      </c>
      <c r="N315" s="9" t="n"/>
      <c r="O315" s="8" t="n"/>
      <c r="P315" s="9">
        <f>IF(B315="","",IF(AND(H315&lt;&gt;"",H315&lt;&gt;0),"근무일수 ≠ 출력일보",IF(L315="","지급일 미기재",IF(AND(M315&lt;&gt;"",TODAY()&gt;M315,N315&lt;&gt;"반영"),"기한 지남 · 반영 확인",""))))</f>
        <v/>
      </c>
    </row>
    <row r="316">
      <c r="A316" s="16" t="n"/>
      <c r="B316" s="9" t="n"/>
      <c r="C316" s="9" t="n"/>
      <c r="D316" s="9" t="n"/>
      <c r="E316" s="8" t="n"/>
      <c r="F316" s="9" t="n"/>
      <c r="G316" s="9">
        <f>IF(OR(A316="",B316=""),"",IF(E316="",SUMIFS('출력일보'!$F$4:$F$3003,'출력일보'!$C$4:$C$3003,B316,'출력일보'!$A$4:$A$3003,"&gt;="&amp;DATE(YEAR(A316),MONTH(A316),1),'출력일보'!$A$4:$A$3003,"&lt;"&amp;DATE(YEAR(A316),MONTH(A316)+1,1)),SUMIFS('출력일보'!$F$4:$F$3003,'출력일보'!$C$4:$C$3003,B316,'출력일보'!$B$4:$B$3003,E316,'출력일보'!$A$4:$A$3003,"&gt;="&amp;DATE(YEAR(A316),MONTH(A316),1),'출력일보'!$A$4:$A$3003,"&lt;"&amp;DATE(YEAR(A316),MONTH(A316)+1,1))))</f>
        <v/>
      </c>
      <c r="H316" s="17">
        <f>IF(OR(F316="",G316=""),"",N(F316)-G316)</f>
        <v/>
      </c>
      <c r="I316" s="18" t="n"/>
      <c r="J316" s="18" t="n"/>
      <c r="K316" s="18">
        <f>IF(I316="","",I316-N(J316))</f>
        <v/>
      </c>
      <c r="L316" s="7" t="n"/>
      <c r="M316" s="7">
        <f>IF(OR(L316="",AND(D316&lt;&gt;"일용",D316&lt;&gt;"사업소득")),"",DATE(YEAR(L316),MONTH(L316)+2,0))</f>
        <v/>
      </c>
      <c r="N316" s="9" t="n"/>
      <c r="O316" s="8" t="n"/>
      <c r="P316" s="9">
        <f>IF(B316="","",IF(AND(H316&lt;&gt;"",H316&lt;&gt;0),"근무일수 ≠ 출력일보",IF(L316="","지급일 미기재",IF(AND(M316&lt;&gt;"",TODAY()&gt;M316,N316&lt;&gt;"반영"),"기한 지남 · 반영 확인",""))))</f>
        <v/>
      </c>
    </row>
    <row r="317">
      <c r="A317" s="16" t="n"/>
      <c r="B317" s="9" t="n"/>
      <c r="C317" s="9" t="n"/>
      <c r="D317" s="9" t="n"/>
      <c r="E317" s="8" t="n"/>
      <c r="F317" s="9" t="n"/>
      <c r="G317" s="9">
        <f>IF(OR(A317="",B317=""),"",IF(E317="",SUMIFS('출력일보'!$F$4:$F$3003,'출력일보'!$C$4:$C$3003,B317,'출력일보'!$A$4:$A$3003,"&gt;="&amp;DATE(YEAR(A317),MONTH(A317),1),'출력일보'!$A$4:$A$3003,"&lt;"&amp;DATE(YEAR(A317),MONTH(A317)+1,1)),SUMIFS('출력일보'!$F$4:$F$3003,'출력일보'!$C$4:$C$3003,B317,'출력일보'!$B$4:$B$3003,E317,'출력일보'!$A$4:$A$3003,"&gt;="&amp;DATE(YEAR(A317),MONTH(A317),1),'출력일보'!$A$4:$A$3003,"&lt;"&amp;DATE(YEAR(A317),MONTH(A317)+1,1))))</f>
        <v/>
      </c>
      <c r="H317" s="17">
        <f>IF(OR(F317="",G317=""),"",N(F317)-G317)</f>
        <v/>
      </c>
      <c r="I317" s="18" t="n"/>
      <c r="J317" s="18" t="n"/>
      <c r="K317" s="18">
        <f>IF(I317="","",I317-N(J317))</f>
        <v/>
      </c>
      <c r="L317" s="7" t="n"/>
      <c r="M317" s="7">
        <f>IF(OR(L317="",AND(D317&lt;&gt;"일용",D317&lt;&gt;"사업소득")),"",DATE(YEAR(L317),MONTH(L317)+2,0))</f>
        <v/>
      </c>
      <c r="N317" s="9" t="n"/>
      <c r="O317" s="8" t="n"/>
      <c r="P317" s="9">
        <f>IF(B317="","",IF(AND(H317&lt;&gt;"",H317&lt;&gt;0),"근무일수 ≠ 출력일보",IF(L317="","지급일 미기재",IF(AND(M317&lt;&gt;"",TODAY()&gt;M317,N317&lt;&gt;"반영"),"기한 지남 · 반영 확인",""))))</f>
        <v/>
      </c>
    </row>
    <row r="318">
      <c r="A318" s="16" t="n"/>
      <c r="B318" s="9" t="n"/>
      <c r="C318" s="9" t="n"/>
      <c r="D318" s="9" t="n"/>
      <c r="E318" s="8" t="n"/>
      <c r="F318" s="9" t="n"/>
      <c r="G318" s="9">
        <f>IF(OR(A318="",B318=""),"",IF(E318="",SUMIFS('출력일보'!$F$4:$F$3003,'출력일보'!$C$4:$C$3003,B318,'출력일보'!$A$4:$A$3003,"&gt;="&amp;DATE(YEAR(A318),MONTH(A318),1),'출력일보'!$A$4:$A$3003,"&lt;"&amp;DATE(YEAR(A318),MONTH(A318)+1,1)),SUMIFS('출력일보'!$F$4:$F$3003,'출력일보'!$C$4:$C$3003,B318,'출력일보'!$B$4:$B$3003,E318,'출력일보'!$A$4:$A$3003,"&gt;="&amp;DATE(YEAR(A318),MONTH(A318),1),'출력일보'!$A$4:$A$3003,"&lt;"&amp;DATE(YEAR(A318),MONTH(A318)+1,1))))</f>
        <v/>
      </c>
      <c r="H318" s="17">
        <f>IF(OR(F318="",G318=""),"",N(F318)-G318)</f>
        <v/>
      </c>
      <c r="I318" s="18" t="n"/>
      <c r="J318" s="18" t="n"/>
      <c r="K318" s="18">
        <f>IF(I318="","",I318-N(J318))</f>
        <v/>
      </c>
      <c r="L318" s="7" t="n"/>
      <c r="M318" s="7">
        <f>IF(OR(L318="",AND(D318&lt;&gt;"일용",D318&lt;&gt;"사업소득")),"",DATE(YEAR(L318),MONTH(L318)+2,0))</f>
        <v/>
      </c>
      <c r="N318" s="9" t="n"/>
      <c r="O318" s="8" t="n"/>
      <c r="P318" s="9">
        <f>IF(B318="","",IF(AND(H318&lt;&gt;"",H318&lt;&gt;0),"근무일수 ≠ 출력일보",IF(L318="","지급일 미기재",IF(AND(M318&lt;&gt;"",TODAY()&gt;M318,N318&lt;&gt;"반영"),"기한 지남 · 반영 확인",""))))</f>
        <v/>
      </c>
    </row>
    <row r="319">
      <c r="A319" s="16" t="n"/>
      <c r="B319" s="9" t="n"/>
      <c r="C319" s="9" t="n"/>
      <c r="D319" s="9" t="n"/>
      <c r="E319" s="8" t="n"/>
      <c r="F319" s="9" t="n"/>
      <c r="G319" s="9">
        <f>IF(OR(A319="",B319=""),"",IF(E319="",SUMIFS('출력일보'!$F$4:$F$3003,'출력일보'!$C$4:$C$3003,B319,'출력일보'!$A$4:$A$3003,"&gt;="&amp;DATE(YEAR(A319),MONTH(A319),1),'출력일보'!$A$4:$A$3003,"&lt;"&amp;DATE(YEAR(A319),MONTH(A319)+1,1)),SUMIFS('출력일보'!$F$4:$F$3003,'출력일보'!$C$4:$C$3003,B319,'출력일보'!$B$4:$B$3003,E319,'출력일보'!$A$4:$A$3003,"&gt;="&amp;DATE(YEAR(A319),MONTH(A319),1),'출력일보'!$A$4:$A$3003,"&lt;"&amp;DATE(YEAR(A319),MONTH(A319)+1,1))))</f>
        <v/>
      </c>
      <c r="H319" s="17">
        <f>IF(OR(F319="",G319=""),"",N(F319)-G319)</f>
        <v/>
      </c>
      <c r="I319" s="18" t="n"/>
      <c r="J319" s="18" t="n"/>
      <c r="K319" s="18">
        <f>IF(I319="","",I319-N(J319))</f>
        <v/>
      </c>
      <c r="L319" s="7" t="n"/>
      <c r="M319" s="7">
        <f>IF(OR(L319="",AND(D319&lt;&gt;"일용",D319&lt;&gt;"사업소득")),"",DATE(YEAR(L319),MONTH(L319)+2,0))</f>
        <v/>
      </c>
      <c r="N319" s="9" t="n"/>
      <c r="O319" s="8" t="n"/>
      <c r="P319" s="9">
        <f>IF(B319="","",IF(AND(H319&lt;&gt;"",H319&lt;&gt;0),"근무일수 ≠ 출력일보",IF(L319="","지급일 미기재",IF(AND(M319&lt;&gt;"",TODAY()&gt;M319,N319&lt;&gt;"반영"),"기한 지남 · 반영 확인",""))))</f>
        <v/>
      </c>
    </row>
    <row r="320">
      <c r="A320" s="16" t="n"/>
      <c r="B320" s="9" t="n"/>
      <c r="C320" s="9" t="n"/>
      <c r="D320" s="9" t="n"/>
      <c r="E320" s="8" t="n"/>
      <c r="F320" s="9" t="n"/>
      <c r="G320" s="9">
        <f>IF(OR(A320="",B320=""),"",IF(E320="",SUMIFS('출력일보'!$F$4:$F$3003,'출력일보'!$C$4:$C$3003,B320,'출력일보'!$A$4:$A$3003,"&gt;="&amp;DATE(YEAR(A320),MONTH(A320),1),'출력일보'!$A$4:$A$3003,"&lt;"&amp;DATE(YEAR(A320),MONTH(A320)+1,1)),SUMIFS('출력일보'!$F$4:$F$3003,'출력일보'!$C$4:$C$3003,B320,'출력일보'!$B$4:$B$3003,E320,'출력일보'!$A$4:$A$3003,"&gt;="&amp;DATE(YEAR(A320),MONTH(A320),1),'출력일보'!$A$4:$A$3003,"&lt;"&amp;DATE(YEAR(A320),MONTH(A320)+1,1))))</f>
        <v/>
      </c>
      <c r="H320" s="17">
        <f>IF(OR(F320="",G320=""),"",N(F320)-G320)</f>
        <v/>
      </c>
      <c r="I320" s="18" t="n"/>
      <c r="J320" s="18" t="n"/>
      <c r="K320" s="18">
        <f>IF(I320="","",I320-N(J320))</f>
        <v/>
      </c>
      <c r="L320" s="7" t="n"/>
      <c r="M320" s="7">
        <f>IF(OR(L320="",AND(D320&lt;&gt;"일용",D320&lt;&gt;"사업소득")),"",DATE(YEAR(L320),MONTH(L320)+2,0))</f>
        <v/>
      </c>
      <c r="N320" s="9" t="n"/>
      <c r="O320" s="8" t="n"/>
      <c r="P320" s="9">
        <f>IF(B320="","",IF(AND(H320&lt;&gt;"",H320&lt;&gt;0),"근무일수 ≠ 출력일보",IF(L320="","지급일 미기재",IF(AND(M320&lt;&gt;"",TODAY()&gt;M320,N320&lt;&gt;"반영"),"기한 지남 · 반영 확인",""))))</f>
        <v/>
      </c>
    </row>
    <row r="321">
      <c r="A321" s="16" t="n"/>
      <c r="B321" s="9" t="n"/>
      <c r="C321" s="9" t="n"/>
      <c r="D321" s="9" t="n"/>
      <c r="E321" s="8" t="n"/>
      <c r="F321" s="9" t="n"/>
      <c r="G321" s="9">
        <f>IF(OR(A321="",B321=""),"",IF(E321="",SUMIFS('출력일보'!$F$4:$F$3003,'출력일보'!$C$4:$C$3003,B321,'출력일보'!$A$4:$A$3003,"&gt;="&amp;DATE(YEAR(A321),MONTH(A321),1),'출력일보'!$A$4:$A$3003,"&lt;"&amp;DATE(YEAR(A321),MONTH(A321)+1,1)),SUMIFS('출력일보'!$F$4:$F$3003,'출력일보'!$C$4:$C$3003,B321,'출력일보'!$B$4:$B$3003,E321,'출력일보'!$A$4:$A$3003,"&gt;="&amp;DATE(YEAR(A321),MONTH(A321),1),'출력일보'!$A$4:$A$3003,"&lt;"&amp;DATE(YEAR(A321),MONTH(A321)+1,1))))</f>
        <v/>
      </c>
      <c r="H321" s="17">
        <f>IF(OR(F321="",G321=""),"",N(F321)-G321)</f>
        <v/>
      </c>
      <c r="I321" s="18" t="n"/>
      <c r="J321" s="18" t="n"/>
      <c r="K321" s="18">
        <f>IF(I321="","",I321-N(J321))</f>
        <v/>
      </c>
      <c r="L321" s="7" t="n"/>
      <c r="M321" s="7">
        <f>IF(OR(L321="",AND(D321&lt;&gt;"일용",D321&lt;&gt;"사업소득")),"",DATE(YEAR(L321),MONTH(L321)+2,0))</f>
        <v/>
      </c>
      <c r="N321" s="9" t="n"/>
      <c r="O321" s="8" t="n"/>
      <c r="P321" s="9">
        <f>IF(B321="","",IF(AND(H321&lt;&gt;"",H321&lt;&gt;0),"근무일수 ≠ 출력일보",IF(L321="","지급일 미기재",IF(AND(M321&lt;&gt;"",TODAY()&gt;M321,N321&lt;&gt;"반영"),"기한 지남 · 반영 확인",""))))</f>
        <v/>
      </c>
    </row>
    <row r="322">
      <c r="A322" s="16" t="n"/>
      <c r="B322" s="9" t="n"/>
      <c r="C322" s="9" t="n"/>
      <c r="D322" s="9" t="n"/>
      <c r="E322" s="8" t="n"/>
      <c r="F322" s="9" t="n"/>
      <c r="G322" s="9">
        <f>IF(OR(A322="",B322=""),"",IF(E322="",SUMIFS('출력일보'!$F$4:$F$3003,'출력일보'!$C$4:$C$3003,B322,'출력일보'!$A$4:$A$3003,"&gt;="&amp;DATE(YEAR(A322),MONTH(A322),1),'출력일보'!$A$4:$A$3003,"&lt;"&amp;DATE(YEAR(A322),MONTH(A322)+1,1)),SUMIFS('출력일보'!$F$4:$F$3003,'출력일보'!$C$4:$C$3003,B322,'출력일보'!$B$4:$B$3003,E322,'출력일보'!$A$4:$A$3003,"&gt;="&amp;DATE(YEAR(A322),MONTH(A322),1),'출력일보'!$A$4:$A$3003,"&lt;"&amp;DATE(YEAR(A322),MONTH(A322)+1,1))))</f>
        <v/>
      </c>
      <c r="H322" s="17">
        <f>IF(OR(F322="",G322=""),"",N(F322)-G322)</f>
        <v/>
      </c>
      <c r="I322" s="18" t="n"/>
      <c r="J322" s="18" t="n"/>
      <c r="K322" s="18">
        <f>IF(I322="","",I322-N(J322))</f>
        <v/>
      </c>
      <c r="L322" s="7" t="n"/>
      <c r="M322" s="7">
        <f>IF(OR(L322="",AND(D322&lt;&gt;"일용",D322&lt;&gt;"사업소득")),"",DATE(YEAR(L322),MONTH(L322)+2,0))</f>
        <v/>
      </c>
      <c r="N322" s="9" t="n"/>
      <c r="O322" s="8" t="n"/>
      <c r="P322" s="9">
        <f>IF(B322="","",IF(AND(H322&lt;&gt;"",H322&lt;&gt;0),"근무일수 ≠ 출력일보",IF(L322="","지급일 미기재",IF(AND(M322&lt;&gt;"",TODAY()&gt;M322,N322&lt;&gt;"반영"),"기한 지남 · 반영 확인",""))))</f>
        <v/>
      </c>
    </row>
    <row r="323">
      <c r="A323" s="16" t="n"/>
      <c r="B323" s="9" t="n"/>
      <c r="C323" s="9" t="n"/>
      <c r="D323" s="9" t="n"/>
      <c r="E323" s="8" t="n"/>
      <c r="F323" s="9" t="n"/>
      <c r="G323" s="9">
        <f>IF(OR(A323="",B323=""),"",IF(E323="",SUMIFS('출력일보'!$F$4:$F$3003,'출력일보'!$C$4:$C$3003,B323,'출력일보'!$A$4:$A$3003,"&gt;="&amp;DATE(YEAR(A323),MONTH(A323),1),'출력일보'!$A$4:$A$3003,"&lt;"&amp;DATE(YEAR(A323),MONTH(A323)+1,1)),SUMIFS('출력일보'!$F$4:$F$3003,'출력일보'!$C$4:$C$3003,B323,'출력일보'!$B$4:$B$3003,E323,'출력일보'!$A$4:$A$3003,"&gt;="&amp;DATE(YEAR(A323),MONTH(A323),1),'출력일보'!$A$4:$A$3003,"&lt;"&amp;DATE(YEAR(A323),MONTH(A323)+1,1))))</f>
        <v/>
      </c>
      <c r="H323" s="17">
        <f>IF(OR(F323="",G323=""),"",N(F323)-G323)</f>
        <v/>
      </c>
      <c r="I323" s="18" t="n"/>
      <c r="J323" s="18" t="n"/>
      <c r="K323" s="18">
        <f>IF(I323="","",I323-N(J323))</f>
        <v/>
      </c>
      <c r="L323" s="7" t="n"/>
      <c r="M323" s="7">
        <f>IF(OR(L323="",AND(D323&lt;&gt;"일용",D323&lt;&gt;"사업소득")),"",DATE(YEAR(L323),MONTH(L323)+2,0))</f>
        <v/>
      </c>
      <c r="N323" s="9" t="n"/>
      <c r="O323" s="8" t="n"/>
      <c r="P323" s="9">
        <f>IF(B323="","",IF(AND(H323&lt;&gt;"",H323&lt;&gt;0),"근무일수 ≠ 출력일보",IF(L323="","지급일 미기재",IF(AND(M323&lt;&gt;"",TODAY()&gt;M323,N323&lt;&gt;"반영"),"기한 지남 · 반영 확인",""))))</f>
        <v/>
      </c>
    </row>
    <row r="324">
      <c r="A324" s="16" t="n"/>
      <c r="B324" s="9" t="n"/>
      <c r="C324" s="9" t="n"/>
      <c r="D324" s="9" t="n"/>
      <c r="E324" s="8" t="n"/>
      <c r="F324" s="9" t="n"/>
      <c r="G324" s="9">
        <f>IF(OR(A324="",B324=""),"",IF(E324="",SUMIFS('출력일보'!$F$4:$F$3003,'출력일보'!$C$4:$C$3003,B324,'출력일보'!$A$4:$A$3003,"&gt;="&amp;DATE(YEAR(A324),MONTH(A324),1),'출력일보'!$A$4:$A$3003,"&lt;"&amp;DATE(YEAR(A324),MONTH(A324)+1,1)),SUMIFS('출력일보'!$F$4:$F$3003,'출력일보'!$C$4:$C$3003,B324,'출력일보'!$B$4:$B$3003,E324,'출력일보'!$A$4:$A$3003,"&gt;="&amp;DATE(YEAR(A324),MONTH(A324),1),'출력일보'!$A$4:$A$3003,"&lt;"&amp;DATE(YEAR(A324),MONTH(A324)+1,1))))</f>
        <v/>
      </c>
      <c r="H324" s="17">
        <f>IF(OR(F324="",G324=""),"",N(F324)-G324)</f>
        <v/>
      </c>
      <c r="I324" s="18" t="n"/>
      <c r="J324" s="18" t="n"/>
      <c r="K324" s="18">
        <f>IF(I324="","",I324-N(J324))</f>
        <v/>
      </c>
      <c r="L324" s="7" t="n"/>
      <c r="M324" s="7">
        <f>IF(OR(L324="",AND(D324&lt;&gt;"일용",D324&lt;&gt;"사업소득")),"",DATE(YEAR(L324),MONTH(L324)+2,0))</f>
        <v/>
      </c>
      <c r="N324" s="9" t="n"/>
      <c r="O324" s="8" t="n"/>
      <c r="P324" s="9">
        <f>IF(B324="","",IF(AND(H324&lt;&gt;"",H324&lt;&gt;0),"근무일수 ≠ 출력일보",IF(L324="","지급일 미기재",IF(AND(M324&lt;&gt;"",TODAY()&gt;M324,N324&lt;&gt;"반영"),"기한 지남 · 반영 확인",""))))</f>
        <v/>
      </c>
    </row>
    <row r="325">
      <c r="A325" s="16" t="n"/>
      <c r="B325" s="9" t="n"/>
      <c r="C325" s="9" t="n"/>
      <c r="D325" s="9" t="n"/>
      <c r="E325" s="8" t="n"/>
      <c r="F325" s="9" t="n"/>
      <c r="G325" s="9">
        <f>IF(OR(A325="",B325=""),"",IF(E325="",SUMIFS('출력일보'!$F$4:$F$3003,'출력일보'!$C$4:$C$3003,B325,'출력일보'!$A$4:$A$3003,"&gt;="&amp;DATE(YEAR(A325),MONTH(A325),1),'출력일보'!$A$4:$A$3003,"&lt;"&amp;DATE(YEAR(A325),MONTH(A325)+1,1)),SUMIFS('출력일보'!$F$4:$F$3003,'출력일보'!$C$4:$C$3003,B325,'출력일보'!$B$4:$B$3003,E325,'출력일보'!$A$4:$A$3003,"&gt;="&amp;DATE(YEAR(A325),MONTH(A325),1),'출력일보'!$A$4:$A$3003,"&lt;"&amp;DATE(YEAR(A325),MONTH(A325)+1,1))))</f>
        <v/>
      </c>
      <c r="H325" s="17">
        <f>IF(OR(F325="",G325=""),"",N(F325)-G325)</f>
        <v/>
      </c>
      <c r="I325" s="18" t="n"/>
      <c r="J325" s="18" t="n"/>
      <c r="K325" s="18">
        <f>IF(I325="","",I325-N(J325))</f>
        <v/>
      </c>
      <c r="L325" s="7" t="n"/>
      <c r="M325" s="7">
        <f>IF(OR(L325="",AND(D325&lt;&gt;"일용",D325&lt;&gt;"사업소득")),"",DATE(YEAR(L325),MONTH(L325)+2,0))</f>
        <v/>
      </c>
      <c r="N325" s="9" t="n"/>
      <c r="O325" s="8" t="n"/>
      <c r="P325" s="9">
        <f>IF(B325="","",IF(AND(H325&lt;&gt;"",H325&lt;&gt;0),"근무일수 ≠ 출력일보",IF(L325="","지급일 미기재",IF(AND(M325&lt;&gt;"",TODAY()&gt;M325,N325&lt;&gt;"반영"),"기한 지남 · 반영 확인",""))))</f>
        <v/>
      </c>
    </row>
    <row r="326">
      <c r="A326" s="16" t="n"/>
      <c r="B326" s="9" t="n"/>
      <c r="C326" s="9" t="n"/>
      <c r="D326" s="9" t="n"/>
      <c r="E326" s="8" t="n"/>
      <c r="F326" s="9" t="n"/>
      <c r="G326" s="9">
        <f>IF(OR(A326="",B326=""),"",IF(E326="",SUMIFS('출력일보'!$F$4:$F$3003,'출력일보'!$C$4:$C$3003,B326,'출력일보'!$A$4:$A$3003,"&gt;="&amp;DATE(YEAR(A326),MONTH(A326),1),'출력일보'!$A$4:$A$3003,"&lt;"&amp;DATE(YEAR(A326),MONTH(A326)+1,1)),SUMIFS('출력일보'!$F$4:$F$3003,'출력일보'!$C$4:$C$3003,B326,'출력일보'!$B$4:$B$3003,E326,'출력일보'!$A$4:$A$3003,"&gt;="&amp;DATE(YEAR(A326),MONTH(A326),1),'출력일보'!$A$4:$A$3003,"&lt;"&amp;DATE(YEAR(A326),MONTH(A326)+1,1))))</f>
        <v/>
      </c>
      <c r="H326" s="17">
        <f>IF(OR(F326="",G326=""),"",N(F326)-G326)</f>
        <v/>
      </c>
      <c r="I326" s="18" t="n"/>
      <c r="J326" s="18" t="n"/>
      <c r="K326" s="18">
        <f>IF(I326="","",I326-N(J326))</f>
        <v/>
      </c>
      <c r="L326" s="7" t="n"/>
      <c r="M326" s="7">
        <f>IF(OR(L326="",AND(D326&lt;&gt;"일용",D326&lt;&gt;"사업소득")),"",DATE(YEAR(L326),MONTH(L326)+2,0))</f>
        <v/>
      </c>
      <c r="N326" s="9" t="n"/>
      <c r="O326" s="8" t="n"/>
      <c r="P326" s="9">
        <f>IF(B326="","",IF(AND(H326&lt;&gt;"",H326&lt;&gt;0),"근무일수 ≠ 출력일보",IF(L326="","지급일 미기재",IF(AND(M326&lt;&gt;"",TODAY()&gt;M326,N326&lt;&gt;"반영"),"기한 지남 · 반영 확인",""))))</f>
        <v/>
      </c>
    </row>
    <row r="327">
      <c r="A327" s="16" t="n"/>
      <c r="B327" s="9" t="n"/>
      <c r="C327" s="9" t="n"/>
      <c r="D327" s="9" t="n"/>
      <c r="E327" s="8" t="n"/>
      <c r="F327" s="9" t="n"/>
      <c r="G327" s="9">
        <f>IF(OR(A327="",B327=""),"",IF(E327="",SUMIFS('출력일보'!$F$4:$F$3003,'출력일보'!$C$4:$C$3003,B327,'출력일보'!$A$4:$A$3003,"&gt;="&amp;DATE(YEAR(A327),MONTH(A327),1),'출력일보'!$A$4:$A$3003,"&lt;"&amp;DATE(YEAR(A327),MONTH(A327)+1,1)),SUMIFS('출력일보'!$F$4:$F$3003,'출력일보'!$C$4:$C$3003,B327,'출력일보'!$B$4:$B$3003,E327,'출력일보'!$A$4:$A$3003,"&gt;="&amp;DATE(YEAR(A327),MONTH(A327),1),'출력일보'!$A$4:$A$3003,"&lt;"&amp;DATE(YEAR(A327),MONTH(A327)+1,1))))</f>
        <v/>
      </c>
      <c r="H327" s="17">
        <f>IF(OR(F327="",G327=""),"",N(F327)-G327)</f>
        <v/>
      </c>
      <c r="I327" s="18" t="n"/>
      <c r="J327" s="18" t="n"/>
      <c r="K327" s="18">
        <f>IF(I327="","",I327-N(J327))</f>
        <v/>
      </c>
      <c r="L327" s="7" t="n"/>
      <c r="M327" s="7">
        <f>IF(OR(L327="",AND(D327&lt;&gt;"일용",D327&lt;&gt;"사업소득")),"",DATE(YEAR(L327),MONTH(L327)+2,0))</f>
        <v/>
      </c>
      <c r="N327" s="9" t="n"/>
      <c r="O327" s="8" t="n"/>
      <c r="P327" s="9">
        <f>IF(B327="","",IF(AND(H327&lt;&gt;"",H327&lt;&gt;0),"근무일수 ≠ 출력일보",IF(L327="","지급일 미기재",IF(AND(M327&lt;&gt;"",TODAY()&gt;M327,N327&lt;&gt;"반영"),"기한 지남 · 반영 확인",""))))</f>
        <v/>
      </c>
    </row>
    <row r="328">
      <c r="A328" s="16" t="n"/>
      <c r="B328" s="9" t="n"/>
      <c r="C328" s="9" t="n"/>
      <c r="D328" s="9" t="n"/>
      <c r="E328" s="8" t="n"/>
      <c r="F328" s="9" t="n"/>
      <c r="G328" s="9">
        <f>IF(OR(A328="",B328=""),"",IF(E328="",SUMIFS('출력일보'!$F$4:$F$3003,'출력일보'!$C$4:$C$3003,B328,'출력일보'!$A$4:$A$3003,"&gt;="&amp;DATE(YEAR(A328),MONTH(A328),1),'출력일보'!$A$4:$A$3003,"&lt;"&amp;DATE(YEAR(A328),MONTH(A328)+1,1)),SUMIFS('출력일보'!$F$4:$F$3003,'출력일보'!$C$4:$C$3003,B328,'출력일보'!$B$4:$B$3003,E328,'출력일보'!$A$4:$A$3003,"&gt;="&amp;DATE(YEAR(A328),MONTH(A328),1),'출력일보'!$A$4:$A$3003,"&lt;"&amp;DATE(YEAR(A328),MONTH(A328)+1,1))))</f>
        <v/>
      </c>
      <c r="H328" s="17">
        <f>IF(OR(F328="",G328=""),"",N(F328)-G328)</f>
        <v/>
      </c>
      <c r="I328" s="18" t="n"/>
      <c r="J328" s="18" t="n"/>
      <c r="K328" s="18">
        <f>IF(I328="","",I328-N(J328))</f>
        <v/>
      </c>
      <c r="L328" s="7" t="n"/>
      <c r="M328" s="7">
        <f>IF(OR(L328="",AND(D328&lt;&gt;"일용",D328&lt;&gt;"사업소득")),"",DATE(YEAR(L328),MONTH(L328)+2,0))</f>
        <v/>
      </c>
      <c r="N328" s="9" t="n"/>
      <c r="O328" s="8" t="n"/>
      <c r="P328" s="9">
        <f>IF(B328="","",IF(AND(H328&lt;&gt;"",H328&lt;&gt;0),"근무일수 ≠ 출력일보",IF(L328="","지급일 미기재",IF(AND(M328&lt;&gt;"",TODAY()&gt;M328,N328&lt;&gt;"반영"),"기한 지남 · 반영 확인",""))))</f>
        <v/>
      </c>
    </row>
    <row r="329">
      <c r="A329" s="16" t="n"/>
      <c r="B329" s="9" t="n"/>
      <c r="C329" s="9" t="n"/>
      <c r="D329" s="9" t="n"/>
      <c r="E329" s="8" t="n"/>
      <c r="F329" s="9" t="n"/>
      <c r="G329" s="9">
        <f>IF(OR(A329="",B329=""),"",IF(E329="",SUMIFS('출력일보'!$F$4:$F$3003,'출력일보'!$C$4:$C$3003,B329,'출력일보'!$A$4:$A$3003,"&gt;="&amp;DATE(YEAR(A329),MONTH(A329),1),'출력일보'!$A$4:$A$3003,"&lt;"&amp;DATE(YEAR(A329),MONTH(A329)+1,1)),SUMIFS('출력일보'!$F$4:$F$3003,'출력일보'!$C$4:$C$3003,B329,'출력일보'!$B$4:$B$3003,E329,'출력일보'!$A$4:$A$3003,"&gt;="&amp;DATE(YEAR(A329),MONTH(A329),1),'출력일보'!$A$4:$A$3003,"&lt;"&amp;DATE(YEAR(A329),MONTH(A329)+1,1))))</f>
        <v/>
      </c>
      <c r="H329" s="17">
        <f>IF(OR(F329="",G329=""),"",N(F329)-G329)</f>
        <v/>
      </c>
      <c r="I329" s="18" t="n"/>
      <c r="J329" s="18" t="n"/>
      <c r="K329" s="18">
        <f>IF(I329="","",I329-N(J329))</f>
        <v/>
      </c>
      <c r="L329" s="7" t="n"/>
      <c r="M329" s="7">
        <f>IF(OR(L329="",AND(D329&lt;&gt;"일용",D329&lt;&gt;"사업소득")),"",DATE(YEAR(L329),MONTH(L329)+2,0))</f>
        <v/>
      </c>
      <c r="N329" s="9" t="n"/>
      <c r="O329" s="8" t="n"/>
      <c r="P329" s="9">
        <f>IF(B329="","",IF(AND(H329&lt;&gt;"",H329&lt;&gt;0),"근무일수 ≠ 출력일보",IF(L329="","지급일 미기재",IF(AND(M329&lt;&gt;"",TODAY()&gt;M329,N329&lt;&gt;"반영"),"기한 지남 · 반영 확인",""))))</f>
        <v/>
      </c>
    </row>
    <row r="330">
      <c r="A330" s="16" t="n"/>
      <c r="B330" s="9" t="n"/>
      <c r="C330" s="9" t="n"/>
      <c r="D330" s="9" t="n"/>
      <c r="E330" s="8" t="n"/>
      <c r="F330" s="9" t="n"/>
      <c r="G330" s="9">
        <f>IF(OR(A330="",B330=""),"",IF(E330="",SUMIFS('출력일보'!$F$4:$F$3003,'출력일보'!$C$4:$C$3003,B330,'출력일보'!$A$4:$A$3003,"&gt;="&amp;DATE(YEAR(A330),MONTH(A330),1),'출력일보'!$A$4:$A$3003,"&lt;"&amp;DATE(YEAR(A330),MONTH(A330)+1,1)),SUMIFS('출력일보'!$F$4:$F$3003,'출력일보'!$C$4:$C$3003,B330,'출력일보'!$B$4:$B$3003,E330,'출력일보'!$A$4:$A$3003,"&gt;="&amp;DATE(YEAR(A330),MONTH(A330),1),'출력일보'!$A$4:$A$3003,"&lt;"&amp;DATE(YEAR(A330),MONTH(A330)+1,1))))</f>
        <v/>
      </c>
      <c r="H330" s="17">
        <f>IF(OR(F330="",G330=""),"",N(F330)-G330)</f>
        <v/>
      </c>
      <c r="I330" s="18" t="n"/>
      <c r="J330" s="18" t="n"/>
      <c r="K330" s="18">
        <f>IF(I330="","",I330-N(J330))</f>
        <v/>
      </c>
      <c r="L330" s="7" t="n"/>
      <c r="M330" s="7">
        <f>IF(OR(L330="",AND(D330&lt;&gt;"일용",D330&lt;&gt;"사업소득")),"",DATE(YEAR(L330),MONTH(L330)+2,0))</f>
        <v/>
      </c>
      <c r="N330" s="9" t="n"/>
      <c r="O330" s="8" t="n"/>
      <c r="P330" s="9">
        <f>IF(B330="","",IF(AND(H330&lt;&gt;"",H330&lt;&gt;0),"근무일수 ≠ 출력일보",IF(L330="","지급일 미기재",IF(AND(M330&lt;&gt;"",TODAY()&gt;M330,N330&lt;&gt;"반영"),"기한 지남 · 반영 확인",""))))</f>
        <v/>
      </c>
    </row>
    <row r="331">
      <c r="A331" s="16" t="n"/>
      <c r="B331" s="9" t="n"/>
      <c r="C331" s="9" t="n"/>
      <c r="D331" s="9" t="n"/>
      <c r="E331" s="8" t="n"/>
      <c r="F331" s="9" t="n"/>
      <c r="G331" s="9">
        <f>IF(OR(A331="",B331=""),"",IF(E331="",SUMIFS('출력일보'!$F$4:$F$3003,'출력일보'!$C$4:$C$3003,B331,'출력일보'!$A$4:$A$3003,"&gt;="&amp;DATE(YEAR(A331),MONTH(A331),1),'출력일보'!$A$4:$A$3003,"&lt;"&amp;DATE(YEAR(A331),MONTH(A331)+1,1)),SUMIFS('출력일보'!$F$4:$F$3003,'출력일보'!$C$4:$C$3003,B331,'출력일보'!$B$4:$B$3003,E331,'출력일보'!$A$4:$A$3003,"&gt;="&amp;DATE(YEAR(A331),MONTH(A331),1),'출력일보'!$A$4:$A$3003,"&lt;"&amp;DATE(YEAR(A331),MONTH(A331)+1,1))))</f>
        <v/>
      </c>
      <c r="H331" s="17">
        <f>IF(OR(F331="",G331=""),"",N(F331)-G331)</f>
        <v/>
      </c>
      <c r="I331" s="18" t="n"/>
      <c r="J331" s="18" t="n"/>
      <c r="K331" s="18">
        <f>IF(I331="","",I331-N(J331))</f>
        <v/>
      </c>
      <c r="L331" s="7" t="n"/>
      <c r="M331" s="7">
        <f>IF(OR(L331="",AND(D331&lt;&gt;"일용",D331&lt;&gt;"사업소득")),"",DATE(YEAR(L331),MONTH(L331)+2,0))</f>
        <v/>
      </c>
      <c r="N331" s="9" t="n"/>
      <c r="O331" s="8" t="n"/>
      <c r="P331" s="9">
        <f>IF(B331="","",IF(AND(H331&lt;&gt;"",H331&lt;&gt;0),"근무일수 ≠ 출력일보",IF(L331="","지급일 미기재",IF(AND(M331&lt;&gt;"",TODAY()&gt;M331,N331&lt;&gt;"반영"),"기한 지남 · 반영 확인",""))))</f>
        <v/>
      </c>
    </row>
    <row r="332">
      <c r="A332" s="16" t="n"/>
      <c r="B332" s="9" t="n"/>
      <c r="C332" s="9" t="n"/>
      <c r="D332" s="9" t="n"/>
      <c r="E332" s="8" t="n"/>
      <c r="F332" s="9" t="n"/>
      <c r="G332" s="9">
        <f>IF(OR(A332="",B332=""),"",IF(E332="",SUMIFS('출력일보'!$F$4:$F$3003,'출력일보'!$C$4:$C$3003,B332,'출력일보'!$A$4:$A$3003,"&gt;="&amp;DATE(YEAR(A332),MONTH(A332),1),'출력일보'!$A$4:$A$3003,"&lt;"&amp;DATE(YEAR(A332),MONTH(A332)+1,1)),SUMIFS('출력일보'!$F$4:$F$3003,'출력일보'!$C$4:$C$3003,B332,'출력일보'!$B$4:$B$3003,E332,'출력일보'!$A$4:$A$3003,"&gt;="&amp;DATE(YEAR(A332),MONTH(A332),1),'출력일보'!$A$4:$A$3003,"&lt;"&amp;DATE(YEAR(A332),MONTH(A332)+1,1))))</f>
        <v/>
      </c>
      <c r="H332" s="17">
        <f>IF(OR(F332="",G332=""),"",N(F332)-G332)</f>
        <v/>
      </c>
      <c r="I332" s="18" t="n"/>
      <c r="J332" s="18" t="n"/>
      <c r="K332" s="18">
        <f>IF(I332="","",I332-N(J332))</f>
        <v/>
      </c>
      <c r="L332" s="7" t="n"/>
      <c r="M332" s="7">
        <f>IF(OR(L332="",AND(D332&lt;&gt;"일용",D332&lt;&gt;"사업소득")),"",DATE(YEAR(L332),MONTH(L332)+2,0))</f>
        <v/>
      </c>
      <c r="N332" s="9" t="n"/>
      <c r="O332" s="8" t="n"/>
      <c r="P332" s="9">
        <f>IF(B332="","",IF(AND(H332&lt;&gt;"",H332&lt;&gt;0),"근무일수 ≠ 출력일보",IF(L332="","지급일 미기재",IF(AND(M332&lt;&gt;"",TODAY()&gt;M332,N332&lt;&gt;"반영"),"기한 지남 · 반영 확인",""))))</f>
        <v/>
      </c>
    </row>
    <row r="333">
      <c r="A333" s="16" t="n"/>
      <c r="B333" s="9" t="n"/>
      <c r="C333" s="9" t="n"/>
      <c r="D333" s="9" t="n"/>
      <c r="E333" s="8" t="n"/>
      <c r="F333" s="9" t="n"/>
      <c r="G333" s="9">
        <f>IF(OR(A333="",B333=""),"",IF(E333="",SUMIFS('출력일보'!$F$4:$F$3003,'출력일보'!$C$4:$C$3003,B333,'출력일보'!$A$4:$A$3003,"&gt;="&amp;DATE(YEAR(A333),MONTH(A333),1),'출력일보'!$A$4:$A$3003,"&lt;"&amp;DATE(YEAR(A333),MONTH(A333)+1,1)),SUMIFS('출력일보'!$F$4:$F$3003,'출력일보'!$C$4:$C$3003,B333,'출력일보'!$B$4:$B$3003,E333,'출력일보'!$A$4:$A$3003,"&gt;="&amp;DATE(YEAR(A333),MONTH(A333),1),'출력일보'!$A$4:$A$3003,"&lt;"&amp;DATE(YEAR(A333),MONTH(A333)+1,1))))</f>
        <v/>
      </c>
      <c r="H333" s="17">
        <f>IF(OR(F333="",G333=""),"",N(F333)-G333)</f>
        <v/>
      </c>
      <c r="I333" s="18" t="n"/>
      <c r="J333" s="18" t="n"/>
      <c r="K333" s="18">
        <f>IF(I333="","",I333-N(J333))</f>
        <v/>
      </c>
      <c r="L333" s="7" t="n"/>
      <c r="M333" s="7">
        <f>IF(OR(L333="",AND(D333&lt;&gt;"일용",D333&lt;&gt;"사업소득")),"",DATE(YEAR(L333),MONTH(L333)+2,0))</f>
        <v/>
      </c>
      <c r="N333" s="9" t="n"/>
      <c r="O333" s="8" t="n"/>
      <c r="P333" s="9">
        <f>IF(B333="","",IF(AND(H333&lt;&gt;"",H333&lt;&gt;0),"근무일수 ≠ 출력일보",IF(L333="","지급일 미기재",IF(AND(M333&lt;&gt;"",TODAY()&gt;M333,N333&lt;&gt;"반영"),"기한 지남 · 반영 확인",""))))</f>
        <v/>
      </c>
    </row>
    <row r="334">
      <c r="A334" s="16" t="n"/>
      <c r="B334" s="9" t="n"/>
      <c r="C334" s="9" t="n"/>
      <c r="D334" s="9" t="n"/>
      <c r="E334" s="8" t="n"/>
      <c r="F334" s="9" t="n"/>
      <c r="G334" s="9">
        <f>IF(OR(A334="",B334=""),"",IF(E334="",SUMIFS('출력일보'!$F$4:$F$3003,'출력일보'!$C$4:$C$3003,B334,'출력일보'!$A$4:$A$3003,"&gt;="&amp;DATE(YEAR(A334),MONTH(A334),1),'출력일보'!$A$4:$A$3003,"&lt;"&amp;DATE(YEAR(A334),MONTH(A334)+1,1)),SUMIFS('출력일보'!$F$4:$F$3003,'출력일보'!$C$4:$C$3003,B334,'출력일보'!$B$4:$B$3003,E334,'출력일보'!$A$4:$A$3003,"&gt;="&amp;DATE(YEAR(A334),MONTH(A334),1),'출력일보'!$A$4:$A$3003,"&lt;"&amp;DATE(YEAR(A334),MONTH(A334)+1,1))))</f>
        <v/>
      </c>
      <c r="H334" s="17">
        <f>IF(OR(F334="",G334=""),"",N(F334)-G334)</f>
        <v/>
      </c>
      <c r="I334" s="18" t="n"/>
      <c r="J334" s="18" t="n"/>
      <c r="K334" s="18">
        <f>IF(I334="","",I334-N(J334))</f>
        <v/>
      </c>
      <c r="L334" s="7" t="n"/>
      <c r="M334" s="7">
        <f>IF(OR(L334="",AND(D334&lt;&gt;"일용",D334&lt;&gt;"사업소득")),"",DATE(YEAR(L334),MONTH(L334)+2,0))</f>
        <v/>
      </c>
      <c r="N334" s="9" t="n"/>
      <c r="O334" s="8" t="n"/>
      <c r="P334" s="9">
        <f>IF(B334="","",IF(AND(H334&lt;&gt;"",H334&lt;&gt;0),"근무일수 ≠ 출력일보",IF(L334="","지급일 미기재",IF(AND(M334&lt;&gt;"",TODAY()&gt;M334,N334&lt;&gt;"반영"),"기한 지남 · 반영 확인",""))))</f>
        <v/>
      </c>
    </row>
    <row r="335">
      <c r="A335" s="16" t="n"/>
      <c r="B335" s="9" t="n"/>
      <c r="C335" s="9" t="n"/>
      <c r="D335" s="9" t="n"/>
      <c r="E335" s="8" t="n"/>
      <c r="F335" s="9" t="n"/>
      <c r="G335" s="9">
        <f>IF(OR(A335="",B335=""),"",IF(E335="",SUMIFS('출력일보'!$F$4:$F$3003,'출력일보'!$C$4:$C$3003,B335,'출력일보'!$A$4:$A$3003,"&gt;="&amp;DATE(YEAR(A335),MONTH(A335),1),'출력일보'!$A$4:$A$3003,"&lt;"&amp;DATE(YEAR(A335),MONTH(A335)+1,1)),SUMIFS('출력일보'!$F$4:$F$3003,'출력일보'!$C$4:$C$3003,B335,'출력일보'!$B$4:$B$3003,E335,'출력일보'!$A$4:$A$3003,"&gt;="&amp;DATE(YEAR(A335),MONTH(A335),1),'출력일보'!$A$4:$A$3003,"&lt;"&amp;DATE(YEAR(A335),MONTH(A335)+1,1))))</f>
        <v/>
      </c>
      <c r="H335" s="17">
        <f>IF(OR(F335="",G335=""),"",N(F335)-G335)</f>
        <v/>
      </c>
      <c r="I335" s="18" t="n"/>
      <c r="J335" s="18" t="n"/>
      <c r="K335" s="18">
        <f>IF(I335="","",I335-N(J335))</f>
        <v/>
      </c>
      <c r="L335" s="7" t="n"/>
      <c r="M335" s="7">
        <f>IF(OR(L335="",AND(D335&lt;&gt;"일용",D335&lt;&gt;"사업소득")),"",DATE(YEAR(L335),MONTH(L335)+2,0))</f>
        <v/>
      </c>
      <c r="N335" s="9" t="n"/>
      <c r="O335" s="8" t="n"/>
      <c r="P335" s="9">
        <f>IF(B335="","",IF(AND(H335&lt;&gt;"",H335&lt;&gt;0),"근무일수 ≠ 출력일보",IF(L335="","지급일 미기재",IF(AND(M335&lt;&gt;"",TODAY()&gt;M335,N335&lt;&gt;"반영"),"기한 지남 · 반영 확인",""))))</f>
        <v/>
      </c>
    </row>
    <row r="336">
      <c r="A336" s="16" t="n"/>
      <c r="B336" s="9" t="n"/>
      <c r="C336" s="9" t="n"/>
      <c r="D336" s="9" t="n"/>
      <c r="E336" s="8" t="n"/>
      <c r="F336" s="9" t="n"/>
      <c r="G336" s="9">
        <f>IF(OR(A336="",B336=""),"",IF(E336="",SUMIFS('출력일보'!$F$4:$F$3003,'출력일보'!$C$4:$C$3003,B336,'출력일보'!$A$4:$A$3003,"&gt;="&amp;DATE(YEAR(A336),MONTH(A336),1),'출력일보'!$A$4:$A$3003,"&lt;"&amp;DATE(YEAR(A336),MONTH(A336)+1,1)),SUMIFS('출력일보'!$F$4:$F$3003,'출력일보'!$C$4:$C$3003,B336,'출력일보'!$B$4:$B$3003,E336,'출력일보'!$A$4:$A$3003,"&gt;="&amp;DATE(YEAR(A336),MONTH(A336),1),'출력일보'!$A$4:$A$3003,"&lt;"&amp;DATE(YEAR(A336),MONTH(A336)+1,1))))</f>
        <v/>
      </c>
      <c r="H336" s="17">
        <f>IF(OR(F336="",G336=""),"",N(F336)-G336)</f>
        <v/>
      </c>
      <c r="I336" s="18" t="n"/>
      <c r="J336" s="18" t="n"/>
      <c r="K336" s="18">
        <f>IF(I336="","",I336-N(J336))</f>
        <v/>
      </c>
      <c r="L336" s="7" t="n"/>
      <c r="M336" s="7">
        <f>IF(OR(L336="",AND(D336&lt;&gt;"일용",D336&lt;&gt;"사업소득")),"",DATE(YEAR(L336),MONTH(L336)+2,0))</f>
        <v/>
      </c>
      <c r="N336" s="9" t="n"/>
      <c r="O336" s="8" t="n"/>
      <c r="P336" s="9">
        <f>IF(B336="","",IF(AND(H336&lt;&gt;"",H336&lt;&gt;0),"근무일수 ≠ 출력일보",IF(L336="","지급일 미기재",IF(AND(M336&lt;&gt;"",TODAY()&gt;M336,N336&lt;&gt;"반영"),"기한 지남 · 반영 확인",""))))</f>
        <v/>
      </c>
    </row>
    <row r="337">
      <c r="A337" s="16" t="n"/>
      <c r="B337" s="9" t="n"/>
      <c r="C337" s="9" t="n"/>
      <c r="D337" s="9" t="n"/>
      <c r="E337" s="8" t="n"/>
      <c r="F337" s="9" t="n"/>
      <c r="G337" s="9">
        <f>IF(OR(A337="",B337=""),"",IF(E337="",SUMIFS('출력일보'!$F$4:$F$3003,'출력일보'!$C$4:$C$3003,B337,'출력일보'!$A$4:$A$3003,"&gt;="&amp;DATE(YEAR(A337),MONTH(A337),1),'출력일보'!$A$4:$A$3003,"&lt;"&amp;DATE(YEAR(A337),MONTH(A337)+1,1)),SUMIFS('출력일보'!$F$4:$F$3003,'출력일보'!$C$4:$C$3003,B337,'출력일보'!$B$4:$B$3003,E337,'출력일보'!$A$4:$A$3003,"&gt;="&amp;DATE(YEAR(A337),MONTH(A337),1),'출력일보'!$A$4:$A$3003,"&lt;"&amp;DATE(YEAR(A337),MONTH(A337)+1,1))))</f>
        <v/>
      </c>
      <c r="H337" s="17">
        <f>IF(OR(F337="",G337=""),"",N(F337)-G337)</f>
        <v/>
      </c>
      <c r="I337" s="18" t="n"/>
      <c r="J337" s="18" t="n"/>
      <c r="K337" s="18">
        <f>IF(I337="","",I337-N(J337))</f>
        <v/>
      </c>
      <c r="L337" s="7" t="n"/>
      <c r="M337" s="7">
        <f>IF(OR(L337="",AND(D337&lt;&gt;"일용",D337&lt;&gt;"사업소득")),"",DATE(YEAR(L337),MONTH(L337)+2,0))</f>
        <v/>
      </c>
      <c r="N337" s="9" t="n"/>
      <c r="O337" s="8" t="n"/>
      <c r="P337" s="9">
        <f>IF(B337="","",IF(AND(H337&lt;&gt;"",H337&lt;&gt;0),"근무일수 ≠ 출력일보",IF(L337="","지급일 미기재",IF(AND(M337&lt;&gt;"",TODAY()&gt;M337,N337&lt;&gt;"반영"),"기한 지남 · 반영 확인",""))))</f>
        <v/>
      </c>
    </row>
    <row r="338">
      <c r="A338" s="16" t="n"/>
      <c r="B338" s="9" t="n"/>
      <c r="C338" s="9" t="n"/>
      <c r="D338" s="9" t="n"/>
      <c r="E338" s="8" t="n"/>
      <c r="F338" s="9" t="n"/>
      <c r="G338" s="9">
        <f>IF(OR(A338="",B338=""),"",IF(E338="",SUMIFS('출력일보'!$F$4:$F$3003,'출력일보'!$C$4:$C$3003,B338,'출력일보'!$A$4:$A$3003,"&gt;="&amp;DATE(YEAR(A338),MONTH(A338),1),'출력일보'!$A$4:$A$3003,"&lt;"&amp;DATE(YEAR(A338),MONTH(A338)+1,1)),SUMIFS('출력일보'!$F$4:$F$3003,'출력일보'!$C$4:$C$3003,B338,'출력일보'!$B$4:$B$3003,E338,'출력일보'!$A$4:$A$3003,"&gt;="&amp;DATE(YEAR(A338),MONTH(A338),1),'출력일보'!$A$4:$A$3003,"&lt;"&amp;DATE(YEAR(A338),MONTH(A338)+1,1))))</f>
        <v/>
      </c>
      <c r="H338" s="17">
        <f>IF(OR(F338="",G338=""),"",N(F338)-G338)</f>
        <v/>
      </c>
      <c r="I338" s="18" t="n"/>
      <c r="J338" s="18" t="n"/>
      <c r="K338" s="18">
        <f>IF(I338="","",I338-N(J338))</f>
        <v/>
      </c>
      <c r="L338" s="7" t="n"/>
      <c r="M338" s="7">
        <f>IF(OR(L338="",AND(D338&lt;&gt;"일용",D338&lt;&gt;"사업소득")),"",DATE(YEAR(L338),MONTH(L338)+2,0))</f>
        <v/>
      </c>
      <c r="N338" s="9" t="n"/>
      <c r="O338" s="8" t="n"/>
      <c r="P338" s="9">
        <f>IF(B338="","",IF(AND(H338&lt;&gt;"",H338&lt;&gt;0),"근무일수 ≠ 출력일보",IF(L338="","지급일 미기재",IF(AND(M338&lt;&gt;"",TODAY()&gt;M338,N338&lt;&gt;"반영"),"기한 지남 · 반영 확인",""))))</f>
        <v/>
      </c>
    </row>
    <row r="339">
      <c r="A339" s="16" t="n"/>
      <c r="B339" s="9" t="n"/>
      <c r="C339" s="9" t="n"/>
      <c r="D339" s="9" t="n"/>
      <c r="E339" s="8" t="n"/>
      <c r="F339" s="9" t="n"/>
      <c r="G339" s="9">
        <f>IF(OR(A339="",B339=""),"",IF(E339="",SUMIFS('출력일보'!$F$4:$F$3003,'출력일보'!$C$4:$C$3003,B339,'출력일보'!$A$4:$A$3003,"&gt;="&amp;DATE(YEAR(A339),MONTH(A339),1),'출력일보'!$A$4:$A$3003,"&lt;"&amp;DATE(YEAR(A339),MONTH(A339)+1,1)),SUMIFS('출력일보'!$F$4:$F$3003,'출력일보'!$C$4:$C$3003,B339,'출력일보'!$B$4:$B$3003,E339,'출력일보'!$A$4:$A$3003,"&gt;="&amp;DATE(YEAR(A339),MONTH(A339),1),'출력일보'!$A$4:$A$3003,"&lt;"&amp;DATE(YEAR(A339),MONTH(A339)+1,1))))</f>
        <v/>
      </c>
      <c r="H339" s="17">
        <f>IF(OR(F339="",G339=""),"",N(F339)-G339)</f>
        <v/>
      </c>
      <c r="I339" s="18" t="n"/>
      <c r="J339" s="18" t="n"/>
      <c r="K339" s="18">
        <f>IF(I339="","",I339-N(J339))</f>
        <v/>
      </c>
      <c r="L339" s="7" t="n"/>
      <c r="M339" s="7">
        <f>IF(OR(L339="",AND(D339&lt;&gt;"일용",D339&lt;&gt;"사업소득")),"",DATE(YEAR(L339),MONTH(L339)+2,0))</f>
        <v/>
      </c>
      <c r="N339" s="9" t="n"/>
      <c r="O339" s="8" t="n"/>
      <c r="P339" s="9">
        <f>IF(B339="","",IF(AND(H339&lt;&gt;"",H339&lt;&gt;0),"근무일수 ≠ 출력일보",IF(L339="","지급일 미기재",IF(AND(M339&lt;&gt;"",TODAY()&gt;M339,N339&lt;&gt;"반영"),"기한 지남 · 반영 확인",""))))</f>
        <v/>
      </c>
    </row>
    <row r="340">
      <c r="A340" s="16" t="n"/>
      <c r="B340" s="9" t="n"/>
      <c r="C340" s="9" t="n"/>
      <c r="D340" s="9" t="n"/>
      <c r="E340" s="8" t="n"/>
      <c r="F340" s="9" t="n"/>
      <c r="G340" s="9">
        <f>IF(OR(A340="",B340=""),"",IF(E340="",SUMIFS('출력일보'!$F$4:$F$3003,'출력일보'!$C$4:$C$3003,B340,'출력일보'!$A$4:$A$3003,"&gt;="&amp;DATE(YEAR(A340),MONTH(A340),1),'출력일보'!$A$4:$A$3003,"&lt;"&amp;DATE(YEAR(A340),MONTH(A340)+1,1)),SUMIFS('출력일보'!$F$4:$F$3003,'출력일보'!$C$4:$C$3003,B340,'출력일보'!$B$4:$B$3003,E340,'출력일보'!$A$4:$A$3003,"&gt;="&amp;DATE(YEAR(A340),MONTH(A340),1),'출력일보'!$A$4:$A$3003,"&lt;"&amp;DATE(YEAR(A340),MONTH(A340)+1,1))))</f>
        <v/>
      </c>
      <c r="H340" s="17">
        <f>IF(OR(F340="",G340=""),"",N(F340)-G340)</f>
        <v/>
      </c>
      <c r="I340" s="18" t="n"/>
      <c r="J340" s="18" t="n"/>
      <c r="K340" s="18">
        <f>IF(I340="","",I340-N(J340))</f>
        <v/>
      </c>
      <c r="L340" s="7" t="n"/>
      <c r="M340" s="7">
        <f>IF(OR(L340="",AND(D340&lt;&gt;"일용",D340&lt;&gt;"사업소득")),"",DATE(YEAR(L340),MONTH(L340)+2,0))</f>
        <v/>
      </c>
      <c r="N340" s="9" t="n"/>
      <c r="O340" s="8" t="n"/>
      <c r="P340" s="9">
        <f>IF(B340="","",IF(AND(H340&lt;&gt;"",H340&lt;&gt;0),"근무일수 ≠ 출력일보",IF(L340="","지급일 미기재",IF(AND(M340&lt;&gt;"",TODAY()&gt;M340,N340&lt;&gt;"반영"),"기한 지남 · 반영 확인",""))))</f>
        <v/>
      </c>
    </row>
    <row r="341">
      <c r="A341" s="16" t="n"/>
      <c r="B341" s="9" t="n"/>
      <c r="C341" s="9" t="n"/>
      <c r="D341" s="9" t="n"/>
      <c r="E341" s="8" t="n"/>
      <c r="F341" s="9" t="n"/>
      <c r="G341" s="9">
        <f>IF(OR(A341="",B341=""),"",IF(E341="",SUMIFS('출력일보'!$F$4:$F$3003,'출력일보'!$C$4:$C$3003,B341,'출력일보'!$A$4:$A$3003,"&gt;="&amp;DATE(YEAR(A341),MONTH(A341),1),'출력일보'!$A$4:$A$3003,"&lt;"&amp;DATE(YEAR(A341),MONTH(A341)+1,1)),SUMIFS('출력일보'!$F$4:$F$3003,'출력일보'!$C$4:$C$3003,B341,'출력일보'!$B$4:$B$3003,E341,'출력일보'!$A$4:$A$3003,"&gt;="&amp;DATE(YEAR(A341),MONTH(A341),1),'출력일보'!$A$4:$A$3003,"&lt;"&amp;DATE(YEAR(A341),MONTH(A341)+1,1))))</f>
        <v/>
      </c>
      <c r="H341" s="17">
        <f>IF(OR(F341="",G341=""),"",N(F341)-G341)</f>
        <v/>
      </c>
      <c r="I341" s="18" t="n"/>
      <c r="J341" s="18" t="n"/>
      <c r="K341" s="18">
        <f>IF(I341="","",I341-N(J341))</f>
        <v/>
      </c>
      <c r="L341" s="7" t="n"/>
      <c r="M341" s="7">
        <f>IF(OR(L341="",AND(D341&lt;&gt;"일용",D341&lt;&gt;"사업소득")),"",DATE(YEAR(L341),MONTH(L341)+2,0))</f>
        <v/>
      </c>
      <c r="N341" s="9" t="n"/>
      <c r="O341" s="8" t="n"/>
      <c r="P341" s="9">
        <f>IF(B341="","",IF(AND(H341&lt;&gt;"",H341&lt;&gt;0),"근무일수 ≠ 출력일보",IF(L341="","지급일 미기재",IF(AND(M341&lt;&gt;"",TODAY()&gt;M341,N341&lt;&gt;"반영"),"기한 지남 · 반영 확인",""))))</f>
        <v/>
      </c>
    </row>
    <row r="342">
      <c r="A342" s="16" t="n"/>
      <c r="B342" s="9" t="n"/>
      <c r="C342" s="9" t="n"/>
      <c r="D342" s="9" t="n"/>
      <c r="E342" s="8" t="n"/>
      <c r="F342" s="9" t="n"/>
      <c r="G342" s="9">
        <f>IF(OR(A342="",B342=""),"",IF(E342="",SUMIFS('출력일보'!$F$4:$F$3003,'출력일보'!$C$4:$C$3003,B342,'출력일보'!$A$4:$A$3003,"&gt;="&amp;DATE(YEAR(A342),MONTH(A342),1),'출력일보'!$A$4:$A$3003,"&lt;"&amp;DATE(YEAR(A342),MONTH(A342)+1,1)),SUMIFS('출력일보'!$F$4:$F$3003,'출력일보'!$C$4:$C$3003,B342,'출력일보'!$B$4:$B$3003,E342,'출력일보'!$A$4:$A$3003,"&gt;="&amp;DATE(YEAR(A342),MONTH(A342),1),'출력일보'!$A$4:$A$3003,"&lt;"&amp;DATE(YEAR(A342),MONTH(A342)+1,1))))</f>
        <v/>
      </c>
      <c r="H342" s="17">
        <f>IF(OR(F342="",G342=""),"",N(F342)-G342)</f>
        <v/>
      </c>
      <c r="I342" s="18" t="n"/>
      <c r="J342" s="18" t="n"/>
      <c r="K342" s="18">
        <f>IF(I342="","",I342-N(J342))</f>
        <v/>
      </c>
      <c r="L342" s="7" t="n"/>
      <c r="M342" s="7">
        <f>IF(OR(L342="",AND(D342&lt;&gt;"일용",D342&lt;&gt;"사업소득")),"",DATE(YEAR(L342),MONTH(L342)+2,0))</f>
        <v/>
      </c>
      <c r="N342" s="9" t="n"/>
      <c r="O342" s="8" t="n"/>
      <c r="P342" s="9">
        <f>IF(B342="","",IF(AND(H342&lt;&gt;"",H342&lt;&gt;0),"근무일수 ≠ 출력일보",IF(L342="","지급일 미기재",IF(AND(M342&lt;&gt;"",TODAY()&gt;M342,N342&lt;&gt;"반영"),"기한 지남 · 반영 확인",""))))</f>
        <v/>
      </c>
    </row>
    <row r="343">
      <c r="A343" s="16" t="n"/>
      <c r="B343" s="9" t="n"/>
      <c r="C343" s="9" t="n"/>
      <c r="D343" s="9" t="n"/>
      <c r="E343" s="8" t="n"/>
      <c r="F343" s="9" t="n"/>
      <c r="G343" s="9">
        <f>IF(OR(A343="",B343=""),"",IF(E343="",SUMIFS('출력일보'!$F$4:$F$3003,'출력일보'!$C$4:$C$3003,B343,'출력일보'!$A$4:$A$3003,"&gt;="&amp;DATE(YEAR(A343),MONTH(A343),1),'출력일보'!$A$4:$A$3003,"&lt;"&amp;DATE(YEAR(A343),MONTH(A343)+1,1)),SUMIFS('출력일보'!$F$4:$F$3003,'출력일보'!$C$4:$C$3003,B343,'출력일보'!$B$4:$B$3003,E343,'출력일보'!$A$4:$A$3003,"&gt;="&amp;DATE(YEAR(A343),MONTH(A343),1),'출력일보'!$A$4:$A$3003,"&lt;"&amp;DATE(YEAR(A343),MONTH(A343)+1,1))))</f>
        <v/>
      </c>
      <c r="H343" s="17">
        <f>IF(OR(F343="",G343=""),"",N(F343)-G343)</f>
        <v/>
      </c>
      <c r="I343" s="18" t="n"/>
      <c r="J343" s="18" t="n"/>
      <c r="K343" s="18">
        <f>IF(I343="","",I343-N(J343))</f>
        <v/>
      </c>
      <c r="L343" s="7" t="n"/>
      <c r="M343" s="7">
        <f>IF(OR(L343="",AND(D343&lt;&gt;"일용",D343&lt;&gt;"사업소득")),"",DATE(YEAR(L343),MONTH(L343)+2,0))</f>
        <v/>
      </c>
      <c r="N343" s="9" t="n"/>
      <c r="O343" s="8" t="n"/>
      <c r="P343" s="9">
        <f>IF(B343="","",IF(AND(H343&lt;&gt;"",H343&lt;&gt;0),"근무일수 ≠ 출력일보",IF(L343="","지급일 미기재",IF(AND(M343&lt;&gt;"",TODAY()&gt;M343,N343&lt;&gt;"반영"),"기한 지남 · 반영 확인",""))))</f>
        <v/>
      </c>
    </row>
    <row r="344">
      <c r="A344" s="16" t="n"/>
      <c r="B344" s="9" t="n"/>
      <c r="C344" s="9" t="n"/>
      <c r="D344" s="9" t="n"/>
      <c r="E344" s="8" t="n"/>
      <c r="F344" s="9" t="n"/>
      <c r="G344" s="9">
        <f>IF(OR(A344="",B344=""),"",IF(E344="",SUMIFS('출력일보'!$F$4:$F$3003,'출력일보'!$C$4:$C$3003,B344,'출력일보'!$A$4:$A$3003,"&gt;="&amp;DATE(YEAR(A344),MONTH(A344),1),'출력일보'!$A$4:$A$3003,"&lt;"&amp;DATE(YEAR(A344),MONTH(A344)+1,1)),SUMIFS('출력일보'!$F$4:$F$3003,'출력일보'!$C$4:$C$3003,B344,'출력일보'!$B$4:$B$3003,E344,'출력일보'!$A$4:$A$3003,"&gt;="&amp;DATE(YEAR(A344),MONTH(A344),1),'출력일보'!$A$4:$A$3003,"&lt;"&amp;DATE(YEAR(A344),MONTH(A344)+1,1))))</f>
        <v/>
      </c>
      <c r="H344" s="17">
        <f>IF(OR(F344="",G344=""),"",N(F344)-G344)</f>
        <v/>
      </c>
      <c r="I344" s="18" t="n"/>
      <c r="J344" s="18" t="n"/>
      <c r="K344" s="18">
        <f>IF(I344="","",I344-N(J344))</f>
        <v/>
      </c>
      <c r="L344" s="7" t="n"/>
      <c r="M344" s="7">
        <f>IF(OR(L344="",AND(D344&lt;&gt;"일용",D344&lt;&gt;"사업소득")),"",DATE(YEAR(L344),MONTH(L344)+2,0))</f>
        <v/>
      </c>
      <c r="N344" s="9" t="n"/>
      <c r="O344" s="8" t="n"/>
      <c r="P344" s="9">
        <f>IF(B344="","",IF(AND(H344&lt;&gt;"",H344&lt;&gt;0),"근무일수 ≠ 출력일보",IF(L344="","지급일 미기재",IF(AND(M344&lt;&gt;"",TODAY()&gt;M344,N344&lt;&gt;"반영"),"기한 지남 · 반영 확인",""))))</f>
        <v/>
      </c>
    </row>
    <row r="345">
      <c r="A345" s="16" t="n"/>
      <c r="B345" s="9" t="n"/>
      <c r="C345" s="9" t="n"/>
      <c r="D345" s="9" t="n"/>
      <c r="E345" s="8" t="n"/>
      <c r="F345" s="9" t="n"/>
      <c r="G345" s="9">
        <f>IF(OR(A345="",B345=""),"",IF(E345="",SUMIFS('출력일보'!$F$4:$F$3003,'출력일보'!$C$4:$C$3003,B345,'출력일보'!$A$4:$A$3003,"&gt;="&amp;DATE(YEAR(A345),MONTH(A345),1),'출력일보'!$A$4:$A$3003,"&lt;"&amp;DATE(YEAR(A345),MONTH(A345)+1,1)),SUMIFS('출력일보'!$F$4:$F$3003,'출력일보'!$C$4:$C$3003,B345,'출력일보'!$B$4:$B$3003,E345,'출력일보'!$A$4:$A$3003,"&gt;="&amp;DATE(YEAR(A345),MONTH(A345),1),'출력일보'!$A$4:$A$3003,"&lt;"&amp;DATE(YEAR(A345),MONTH(A345)+1,1))))</f>
        <v/>
      </c>
      <c r="H345" s="17">
        <f>IF(OR(F345="",G345=""),"",N(F345)-G345)</f>
        <v/>
      </c>
      <c r="I345" s="18" t="n"/>
      <c r="J345" s="18" t="n"/>
      <c r="K345" s="18">
        <f>IF(I345="","",I345-N(J345))</f>
        <v/>
      </c>
      <c r="L345" s="7" t="n"/>
      <c r="M345" s="7">
        <f>IF(OR(L345="",AND(D345&lt;&gt;"일용",D345&lt;&gt;"사업소득")),"",DATE(YEAR(L345),MONTH(L345)+2,0))</f>
        <v/>
      </c>
      <c r="N345" s="9" t="n"/>
      <c r="O345" s="8" t="n"/>
      <c r="P345" s="9">
        <f>IF(B345="","",IF(AND(H345&lt;&gt;"",H345&lt;&gt;0),"근무일수 ≠ 출력일보",IF(L345="","지급일 미기재",IF(AND(M345&lt;&gt;"",TODAY()&gt;M345,N345&lt;&gt;"반영"),"기한 지남 · 반영 확인",""))))</f>
        <v/>
      </c>
    </row>
    <row r="346">
      <c r="A346" s="16" t="n"/>
      <c r="B346" s="9" t="n"/>
      <c r="C346" s="9" t="n"/>
      <c r="D346" s="9" t="n"/>
      <c r="E346" s="8" t="n"/>
      <c r="F346" s="9" t="n"/>
      <c r="G346" s="9">
        <f>IF(OR(A346="",B346=""),"",IF(E346="",SUMIFS('출력일보'!$F$4:$F$3003,'출력일보'!$C$4:$C$3003,B346,'출력일보'!$A$4:$A$3003,"&gt;="&amp;DATE(YEAR(A346),MONTH(A346),1),'출력일보'!$A$4:$A$3003,"&lt;"&amp;DATE(YEAR(A346),MONTH(A346)+1,1)),SUMIFS('출력일보'!$F$4:$F$3003,'출력일보'!$C$4:$C$3003,B346,'출력일보'!$B$4:$B$3003,E346,'출력일보'!$A$4:$A$3003,"&gt;="&amp;DATE(YEAR(A346),MONTH(A346),1),'출력일보'!$A$4:$A$3003,"&lt;"&amp;DATE(YEAR(A346),MONTH(A346)+1,1))))</f>
        <v/>
      </c>
      <c r="H346" s="17">
        <f>IF(OR(F346="",G346=""),"",N(F346)-G346)</f>
        <v/>
      </c>
      <c r="I346" s="18" t="n"/>
      <c r="J346" s="18" t="n"/>
      <c r="K346" s="18">
        <f>IF(I346="","",I346-N(J346))</f>
        <v/>
      </c>
      <c r="L346" s="7" t="n"/>
      <c r="M346" s="7">
        <f>IF(OR(L346="",AND(D346&lt;&gt;"일용",D346&lt;&gt;"사업소득")),"",DATE(YEAR(L346),MONTH(L346)+2,0))</f>
        <v/>
      </c>
      <c r="N346" s="9" t="n"/>
      <c r="O346" s="8" t="n"/>
      <c r="P346" s="9">
        <f>IF(B346="","",IF(AND(H346&lt;&gt;"",H346&lt;&gt;0),"근무일수 ≠ 출력일보",IF(L346="","지급일 미기재",IF(AND(M346&lt;&gt;"",TODAY()&gt;M346,N346&lt;&gt;"반영"),"기한 지남 · 반영 확인",""))))</f>
        <v/>
      </c>
    </row>
    <row r="347">
      <c r="A347" s="16" t="n"/>
      <c r="B347" s="9" t="n"/>
      <c r="C347" s="9" t="n"/>
      <c r="D347" s="9" t="n"/>
      <c r="E347" s="8" t="n"/>
      <c r="F347" s="9" t="n"/>
      <c r="G347" s="9">
        <f>IF(OR(A347="",B347=""),"",IF(E347="",SUMIFS('출력일보'!$F$4:$F$3003,'출력일보'!$C$4:$C$3003,B347,'출력일보'!$A$4:$A$3003,"&gt;="&amp;DATE(YEAR(A347),MONTH(A347),1),'출력일보'!$A$4:$A$3003,"&lt;"&amp;DATE(YEAR(A347),MONTH(A347)+1,1)),SUMIFS('출력일보'!$F$4:$F$3003,'출력일보'!$C$4:$C$3003,B347,'출력일보'!$B$4:$B$3003,E347,'출력일보'!$A$4:$A$3003,"&gt;="&amp;DATE(YEAR(A347),MONTH(A347),1),'출력일보'!$A$4:$A$3003,"&lt;"&amp;DATE(YEAR(A347),MONTH(A347)+1,1))))</f>
        <v/>
      </c>
      <c r="H347" s="17">
        <f>IF(OR(F347="",G347=""),"",N(F347)-G347)</f>
        <v/>
      </c>
      <c r="I347" s="18" t="n"/>
      <c r="J347" s="18" t="n"/>
      <c r="K347" s="18">
        <f>IF(I347="","",I347-N(J347))</f>
        <v/>
      </c>
      <c r="L347" s="7" t="n"/>
      <c r="M347" s="7">
        <f>IF(OR(L347="",AND(D347&lt;&gt;"일용",D347&lt;&gt;"사업소득")),"",DATE(YEAR(L347),MONTH(L347)+2,0))</f>
        <v/>
      </c>
      <c r="N347" s="9" t="n"/>
      <c r="O347" s="8" t="n"/>
      <c r="P347" s="9">
        <f>IF(B347="","",IF(AND(H347&lt;&gt;"",H347&lt;&gt;0),"근무일수 ≠ 출력일보",IF(L347="","지급일 미기재",IF(AND(M347&lt;&gt;"",TODAY()&gt;M347,N347&lt;&gt;"반영"),"기한 지남 · 반영 확인",""))))</f>
        <v/>
      </c>
    </row>
    <row r="348">
      <c r="A348" s="16" t="n"/>
      <c r="B348" s="9" t="n"/>
      <c r="C348" s="9" t="n"/>
      <c r="D348" s="9" t="n"/>
      <c r="E348" s="8" t="n"/>
      <c r="F348" s="9" t="n"/>
      <c r="G348" s="9">
        <f>IF(OR(A348="",B348=""),"",IF(E348="",SUMIFS('출력일보'!$F$4:$F$3003,'출력일보'!$C$4:$C$3003,B348,'출력일보'!$A$4:$A$3003,"&gt;="&amp;DATE(YEAR(A348),MONTH(A348),1),'출력일보'!$A$4:$A$3003,"&lt;"&amp;DATE(YEAR(A348),MONTH(A348)+1,1)),SUMIFS('출력일보'!$F$4:$F$3003,'출력일보'!$C$4:$C$3003,B348,'출력일보'!$B$4:$B$3003,E348,'출력일보'!$A$4:$A$3003,"&gt;="&amp;DATE(YEAR(A348),MONTH(A348),1),'출력일보'!$A$4:$A$3003,"&lt;"&amp;DATE(YEAR(A348),MONTH(A348)+1,1))))</f>
        <v/>
      </c>
      <c r="H348" s="17">
        <f>IF(OR(F348="",G348=""),"",N(F348)-G348)</f>
        <v/>
      </c>
      <c r="I348" s="18" t="n"/>
      <c r="J348" s="18" t="n"/>
      <c r="K348" s="18">
        <f>IF(I348="","",I348-N(J348))</f>
        <v/>
      </c>
      <c r="L348" s="7" t="n"/>
      <c r="M348" s="7">
        <f>IF(OR(L348="",AND(D348&lt;&gt;"일용",D348&lt;&gt;"사업소득")),"",DATE(YEAR(L348),MONTH(L348)+2,0))</f>
        <v/>
      </c>
      <c r="N348" s="9" t="n"/>
      <c r="O348" s="8" t="n"/>
      <c r="P348" s="9">
        <f>IF(B348="","",IF(AND(H348&lt;&gt;"",H348&lt;&gt;0),"근무일수 ≠ 출력일보",IF(L348="","지급일 미기재",IF(AND(M348&lt;&gt;"",TODAY()&gt;M348,N348&lt;&gt;"반영"),"기한 지남 · 반영 확인",""))))</f>
        <v/>
      </c>
    </row>
    <row r="349">
      <c r="A349" s="16" t="n"/>
      <c r="B349" s="9" t="n"/>
      <c r="C349" s="9" t="n"/>
      <c r="D349" s="9" t="n"/>
      <c r="E349" s="8" t="n"/>
      <c r="F349" s="9" t="n"/>
      <c r="G349" s="9">
        <f>IF(OR(A349="",B349=""),"",IF(E349="",SUMIFS('출력일보'!$F$4:$F$3003,'출력일보'!$C$4:$C$3003,B349,'출력일보'!$A$4:$A$3003,"&gt;="&amp;DATE(YEAR(A349),MONTH(A349),1),'출력일보'!$A$4:$A$3003,"&lt;"&amp;DATE(YEAR(A349),MONTH(A349)+1,1)),SUMIFS('출력일보'!$F$4:$F$3003,'출력일보'!$C$4:$C$3003,B349,'출력일보'!$B$4:$B$3003,E349,'출력일보'!$A$4:$A$3003,"&gt;="&amp;DATE(YEAR(A349),MONTH(A349),1),'출력일보'!$A$4:$A$3003,"&lt;"&amp;DATE(YEAR(A349),MONTH(A349)+1,1))))</f>
        <v/>
      </c>
      <c r="H349" s="17">
        <f>IF(OR(F349="",G349=""),"",N(F349)-G349)</f>
        <v/>
      </c>
      <c r="I349" s="18" t="n"/>
      <c r="J349" s="18" t="n"/>
      <c r="K349" s="18">
        <f>IF(I349="","",I349-N(J349))</f>
        <v/>
      </c>
      <c r="L349" s="7" t="n"/>
      <c r="M349" s="7">
        <f>IF(OR(L349="",AND(D349&lt;&gt;"일용",D349&lt;&gt;"사업소득")),"",DATE(YEAR(L349),MONTH(L349)+2,0))</f>
        <v/>
      </c>
      <c r="N349" s="9" t="n"/>
      <c r="O349" s="8" t="n"/>
      <c r="P349" s="9">
        <f>IF(B349="","",IF(AND(H349&lt;&gt;"",H349&lt;&gt;0),"근무일수 ≠ 출력일보",IF(L349="","지급일 미기재",IF(AND(M349&lt;&gt;"",TODAY()&gt;M349,N349&lt;&gt;"반영"),"기한 지남 · 반영 확인",""))))</f>
        <v/>
      </c>
    </row>
    <row r="350">
      <c r="A350" s="16" t="n"/>
      <c r="B350" s="9" t="n"/>
      <c r="C350" s="9" t="n"/>
      <c r="D350" s="9" t="n"/>
      <c r="E350" s="8" t="n"/>
      <c r="F350" s="9" t="n"/>
      <c r="G350" s="9">
        <f>IF(OR(A350="",B350=""),"",IF(E350="",SUMIFS('출력일보'!$F$4:$F$3003,'출력일보'!$C$4:$C$3003,B350,'출력일보'!$A$4:$A$3003,"&gt;="&amp;DATE(YEAR(A350),MONTH(A350),1),'출력일보'!$A$4:$A$3003,"&lt;"&amp;DATE(YEAR(A350),MONTH(A350)+1,1)),SUMIFS('출력일보'!$F$4:$F$3003,'출력일보'!$C$4:$C$3003,B350,'출력일보'!$B$4:$B$3003,E350,'출력일보'!$A$4:$A$3003,"&gt;="&amp;DATE(YEAR(A350),MONTH(A350),1),'출력일보'!$A$4:$A$3003,"&lt;"&amp;DATE(YEAR(A350),MONTH(A350)+1,1))))</f>
        <v/>
      </c>
      <c r="H350" s="17">
        <f>IF(OR(F350="",G350=""),"",N(F350)-G350)</f>
        <v/>
      </c>
      <c r="I350" s="18" t="n"/>
      <c r="J350" s="18" t="n"/>
      <c r="K350" s="18">
        <f>IF(I350="","",I350-N(J350))</f>
        <v/>
      </c>
      <c r="L350" s="7" t="n"/>
      <c r="M350" s="7">
        <f>IF(OR(L350="",AND(D350&lt;&gt;"일용",D350&lt;&gt;"사업소득")),"",DATE(YEAR(L350),MONTH(L350)+2,0))</f>
        <v/>
      </c>
      <c r="N350" s="9" t="n"/>
      <c r="O350" s="8" t="n"/>
      <c r="P350" s="9">
        <f>IF(B350="","",IF(AND(H350&lt;&gt;"",H350&lt;&gt;0),"근무일수 ≠ 출력일보",IF(L350="","지급일 미기재",IF(AND(M350&lt;&gt;"",TODAY()&gt;M350,N350&lt;&gt;"반영"),"기한 지남 · 반영 확인",""))))</f>
        <v/>
      </c>
    </row>
    <row r="351">
      <c r="A351" s="16" t="n"/>
      <c r="B351" s="9" t="n"/>
      <c r="C351" s="9" t="n"/>
      <c r="D351" s="9" t="n"/>
      <c r="E351" s="8" t="n"/>
      <c r="F351" s="9" t="n"/>
      <c r="G351" s="9">
        <f>IF(OR(A351="",B351=""),"",IF(E351="",SUMIFS('출력일보'!$F$4:$F$3003,'출력일보'!$C$4:$C$3003,B351,'출력일보'!$A$4:$A$3003,"&gt;="&amp;DATE(YEAR(A351),MONTH(A351),1),'출력일보'!$A$4:$A$3003,"&lt;"&amp;DATE(YEAR(A351),MONTH(A351)+1,1)),SUMIFS('출력일보'!$F$4:$F$3003,'출력일보'!$C$4:$C$3003,B351,'출력일보'!$B$4:$B$3003,E351,'출력일보'!$A$4:$A$3003,"&gt;="&amp;DATE(YEAR(A351),MONTH(A351),1),'출력일보'!$A$4:$A$3003,"&lt;"&amp;DATE(YEAR(A351),MONTH(A351)+1,1))))</f>
        <v/>
      </c>
      <c r="H351" s="17">
        <f>IF(OR(F351="",G351=""),"",N(F351)-G351)</f>
        <v/>
      </c>
      <c r="I351" s="18" t="n"/>
      <c r="J351" s="18" t="n"/>
      <c r="K351" s="18">
        <f>IF(I351="","",I351-N(J351))</f>
        <v/>
      </c>
      <c r="L351" s="7" t="n"/>
      <c r="M351" s="7">
        <f>IF(OR(L351="",AND(D351&lt;&gt;"일용",D351&lt;&gt;"사업소득")),"",DATE(YEAR(L351),MONTH(L351)+2,0))</f>
        <v/>
      </c>
      <c r="N351" s="9" t="n"/>
      <c r="O351" s="8" t="n"/>
      <c r="P351" s="9">
        <f>IF(B351="","",IF(AND(H351&lt;&gt;"",H351&lt;&gt;0),"근무일수 ≠ 출력일보",IF(L351="","지급일 미기재",IF(AND(M351&lt;&gt;"",TODAY()&gt;M351,N351&lt;&gt;"반영"),"기한 지남 · 반영 확인",""))))</f>
        <v/>
      </c>
    </row>
    <row r="352">
      <c r="A352" s="16" t="n"/>
      <c r="B352" s="9" t="n"/>
      <c r="C352" s="9" t="n"/>
      <c r="D352" s="9" t="n"/>
      <c r="E352" s="8" t="n"/>
      <c r="F352" s="9" t="n"/>
      <c r="G352" s="9">
        <f>IF(OR(A352="",B352=""),"",IF(E352="",SUMIFS('출력일보'!$F$4:$F$3003,'출력일보'!$C$4:$C$3003,B352,'출력일보'!$A$4:$A$3003,"&gt;="&amp;DATE(YEAR(A352),MONTH(A352),1),'출력일보'!$A$4:$A$3003,"&lt;"&amp;DATE(YEAR(A352),MONTH(A352)+1,1)),SUMIFS('출력일보'!$F$4:$F$3003,'출력일보'!$C$4:$C$3003,B352,'출력일보'!$B$4:$B$3003,E352,'출력일보'!$A$4:$A$3003,"&gt;="&amp;DATE(YEAR(A352),MONTH(A352),1),'출력일보'!$A$4:$A$3003,"&lt;"&amp;DATE(YEAR(A352),MONTH(A352)+1,1))))</f>
        <v/>
      </c>
      <c r="H352" s="17">
        <f>IF(OR(F352="",G352=""),"",N(F352)-G352)</f>
        <v/>
      </c>
      <c r="I352" s="18" t="n"/>
      <c r="J352" s="18" t="n"/>
      <c r="K352" s="18">
        <f>IF(I352="","",I352-N(J352))</f>
        <v/>
      </c>
      <c r="L352" s="7" t="n"/>
      <c r="M352" s="7">
        <f>IF(OR(L352="",AND(D352&lt;&gt;"일용",D352&lt;&gt;"사업소득")),"",DATE(YEAR(L352),MONTH(L352)+2,0))</f>
        <v/>
      </c>
      <c r="N352" s="9" t="n"/>
      <c r="O352" s="8" t="n"/>
      <c r="P352" s="9">
        <f>IF(B352="","",IF(AND(H352&lt;&gt;"",H352&lt;&gt;0),"근무일수 ≠ 출력일보",IF(L352="","지급일 미기재",IF(AND(M352&lt;&gt;"",TODAY()&gt;M352,N352&lt;&gt;"반영"),"기한 지남 · 반영 확인",""))))</f>
        <v/>
      </c>
    </row>
    <row r="353">
      <c r="A353" s="16" t="n"/>
      <c r="B353" s="9" t="n"/>
      <c r="C353" s="9" t="n"/>
      <c r="D353" s="9" t="n"/>
      <c r="E353" s="8" t="n"/>
      <c r="F353" s="9" t="n"/>
      <c r="G353" s="9">
        <f>IF(OR(A353="",B353=""),"",IF(E353="",SUMIFS('출력일보'!$F$4:$F$3003,'출력일보'!$C$4:$C$3003,B353,'출력일보'!$A$4:$A$3003,"&gt;="&amp;DATE(YEAR(A353),MONTH(A353),1),'출력일보'!$A$4:$A$3003,"&lt;"&amp;DATE(YEAR(A353),MONTH(A353)+1,1)),SUMIFS('출력일보'!$F$4:$F$3003,'출력일보'!$C$4:$C$3003,B353,'출력일보'!$B$4:$B$3003,E353,'출력일보'!$A$4:$A$3003,"&gt;="&amp;DATE(YEAR(A353),MONTH(A353),1),'출력일보'!$A$4:$A$3003,"&lt;"&amp;DATE(YEAR(A353),MONTH(A353)+1,1))))</f>
        <v/>
      </c>
      <c r="H353" s="17">
        <f>IF(OR(F353="",G353=""),"",N(F353)-G353)</f>
        <v/>
      </c>
      <c r="I353" s="18" t="n"/>
      <c r="J353" s="18" t="n"/>
      <c r="K353" s="18">
        <f>IF(I353="","",I353-N(J353))</f>
        <v/>
      </c>
      <c r="L353" s="7" t="n"/>
      <c r="M353" s="7">
        <f>IF(OR(L353="",AND(D353&lt;&gt;"일용",D353&lt;&gt;"사업소득")),"",DATE(YEAR(L353),MONTH(L353)+2,0))</f>
        <v/>
      </c>
      <c r="N353" s="9" t="n"/>
      <c r="O353" s="8" t="n"/>
      <c r="P353" s="9">
        <f>IF(B353="","",IF(AND(H353&lt;&gt;"",H353&lt;&gt;0),"근무일수 ≠ 출력일보",IF(L353="","지급일 미기재",IF(AND(M353&lt;&gt;"",TODAY()&gt;M353,N353&lt;&gt;"반영"),"기한 지남 · 반영 확인",""))))</f>
        <v/>
      </c>
    </row>
    <row r="354">
      <c r="A354" s="16" t="n"/>
      <c r="B354" s="9" t="n"/>
      <c r="C354" s="9" t="n"/>
      <c r="D354" s="9" t="n"/>
      <c r="E354" s="8" t="n"/>
      <c r="F354" s="9" t="n"/>
      <c r="G354" s="9">
        <f>IF(OR(A354="",B354=""),"",IF(E354="",SUMIFS('출력일보'!$F$4:$F$3003,'출력일보'!$C$4:$C$3003,B354,'출력일보'!$A$4:$A$3003,"&gt;="&amp;DATE(YEAR(A354),MONTH(A354),1),'출력일보'!$A$4:$A$3003,"&lt;"&amp;DATE(YEAR(A354),MONTH(A354)+1,1)),SUMIFS('출력일보'!$F$4:$F$3003,'출력일보'!$C$4:$C$3003,B354,'출력일보'!$B$4:$B$3003,E354,'출력일보'!$A$4:$A$3003,"&gt;="&amp;DATE(YEAR(A354),MONTH(A354),1),'출력일보'!$A$4:$A$3003,"&lt;"&amp;DATE(YEAR(A354),MONTH(A354)+1,1))))</f>
        <v/>
      </c>
      <c r="H354" s="17">
        <f>IF(OR(F354="",G354=""),"",N(F354)-G354)</f>
        <v/>
      </c>
      <c r="I354" s="18" t="n"/>
      <c r="J354" s="18" t="n"/>
      <c r="K354" s="18">
        <f>IF(I354="","",I354-N(J354))</f>
        <v/>
      </c>
      <c r="L354" s="7" t="n"/>
      <c r="M354" s="7">
        <f>IF(OR(L354="",AND(D354&lt;&gt;"일용",D354&lt;&gt;"사업소득")),"",DATE(YEAR(L354),MONTH(L354)+2,0))</f>
        <v/>
      </c>
      <c r="N354" s="9" t="n"/>
      <c r="O354" s="8" t="n"/>
      <c r="P354" s="9">
        <f>IF(B354="","",IF(AND(H354&lt;&gt;"",H354&lt;&gt;0),"근무일수 ≠ 출력일보",IF(L354="","지급일 미기재",IF(AND(M354&lt;&gt;"",TODAY()&gt;M354,N354&lt;&gt;"반영"),"기한 지남 · 반영 확인",""))))</f>
        <v/>
      </c>
    </row>
    <row r="355">
      <c r="A355" s="16" t="n"/>
      <c r="B355" s="9" t="n"/>
      <c r="C355" s="9" t="n"/>
      <c r="D355" s="9" t="n"/>
      <c r="E355" s="8" t="n"/>
      <c r="F355" s="9" t="n"/>
      <c r="G355" s="9">
        <f>IF(OR(A355="",B355=""),"",IF(E355="",SUMIFS('출력일보'!$F$4:$F$3003,'출력일보'!$C$4:$C$3003,B355,'출력일보'!$A$4:$A$3003,"&gt;="&amp;DATE(YEAR(A355),MONTH(A355),1),'출력일보'!$A$4:$A$3003,"&lt;"&amp;DATE(YEAR(A355),MONTH(A355)+1,1)),SUMIFS('출력일보'!$F$4:$F$3003,'출력일보'!$C$4:$C$3003,B355,'출력일보'!$B$4:$B$3003,E355,'출력일보'!$A$4:$A$3003,"&gt;="&amp;DATE(YEAR(A355),MONTH(A355),1),'출력일보'!$A$4:$A$3003,"&lt;"&amp;DATE(YEAR(A355),MONTH(A355)+1,1))))</f>
        <v/>
      </c>
      <c r="H355" s="17">
        <f>IF(OR(F355="",G355=""),"",N(F355)-G355)</f>
        <v/>
      </c>
      <c r="I355" s="18" t="n"/>
      <c r="J355" s="18" t="n"/>
      <c r="K355" s="18">
        <f>IF(I355="","",I355-N(J355))</f>
        <v/>
      </c>
      <c r="L355" s="7" t="n"/>
      <c r="M355" s="7">
        <f>IF(OR(L355="",AND(D355&lt;&gt;"일용",D355&lt;&gt;"사업소득")),"",DATE(YEAR(L355),MONTH(L355)+2,0))</f>
        <v/>
      </c>
      <c r="N355" s="9" t="n"/>
      <c r="O355" s="8" t="n"/>
      <c r="P355" s="9">
        <f>IF(B355="","",IF(AND(H355&lt;&gt;"",H355&lt;&gt;0),"근무일수 ≠ 출력일보",IF(L355="","지급일 미기재",IF(AND(M355&lt;&gt;"",TODAY()&gt;M355,N355&lt;&gt;"반영"),"기한 지남 · 반영 확인",""))))</f>
        <v/>
      </c>
    </row>
    <row r="356">
      <c r="A356" s="16" t="n"/>
      <c r="B356" s="9" t="n"/>
      <c r="C356" s="9" t="n"/>
      <c r="D356" s="9" t="n"/>
      <c r="E356" s="8" t="n"/>
      <c r="F356" s="9" t="n"/>
      <c r="G356" s="9">
        <f>IF(OR(A356="",B356=""),"",IF(E356="",SUMIFS('출력일보'!$F$4:$F$3003,'출력일보'!$C$4:$C$3003,B356,'출력일보'!$A$4:$A$3003,"&gt;="&amp;DATE(YEAR(A356),MONTH(A356),1),'출력일보'!$A$4:$A$3003,"&lt;"&amp;DATE(YEAR(A356),MONTH(A356)+1,1)),SUMIFS('출력일보'!$F$4:$F$3003,'출력일보'!$C$4:$C$3003,B356,'출력일보'!$B$4:$B$3003,E356,'출력일보'!$A$4:$A$3003,"&gt;="&amp;DATE(YEAR(A356),MONTH(A356),1),'출력일보'!$A$4:$A$3003,"&lt;"&amp;DATE(YEAR(A356),MONTH(A356)+1,1))))</f>
        <v/>
      </c>
      <c r="H356" s="17">
        <f>IF(OR(F356="",G356=""),"",N(F356)-G356)</f>
        <v/>
      </c>
      <c r="I356" s="18" t="n"/>
      <c r="J356" s="18" t="n"/>
      <c r="K356" s="18">
        <f>IF(I356="","",I356-N(J356))</f>
        <v/>
      </c>
      <c r="L356" s="7" t="n"/>
      <c r="M356" s="7">
        <f>IF(OR(L356="",AND(D356&lt;&gt;"일용",D356&lt;&gt;"사업소득")),"",DATE(YEAR(L356),MONTH(L356)+2,0))</f>
        <v/>
      </c>
      <c r="N356" s="9" t="n"/>
      <c r="O356" s="8" t="n"/>
      <c r="P356" s="9">
        <f>IF(B356="","",IF(AND(H356&lt;&gt;"",H356&lt;&gt;0),"근무일수 ≠ 출력일보",IF(L356="","지급일 미기재",IF(AND(M356&lt;&gt;"",TODAY()&gt;M356,N356&lt;&gt;"반영"),"기한 지남 · 반영 확인",""))))</f>
        <v/>
      </c>
    </row>
    <row r="357">
      <c r="A357" s="16" t="n"/>
      <c r="B357" s="9" t="n"/>
      <c r="C357" s="9" t="n"/>
      <c r="D357" s="9" t="n"/>
      <c r="E357" s="8" t="n"/>
      <c r="F357" s="9" t="n"/>
      <c r="G357" s="9">
        <f>IF(OR(A357="",B357=""),"",IF(E357="",SUMIFS('출력일보'!$F$4:$F$3003,'출력일보'!$C$4:$C$3003,B357,'출력일보'!$A$4:$A$3003,"&gt;="&amp;DATE(YEAR(A357),MONTH(A357),1),'출력일보'!$A$4:$A$3003,"&lt;"&amp;DATE(YEAR(A357),MONTH(A357)+1,1)),SUMIFS('출력일보'!$F$4:$F$3003,'출력일보'!$C$4:$C$3003,B357,'출력일보'!$B$4:$B$3003,E357,'출력일보'!$A$4:$A$3003,"&gt;="&amp;DATE(YEAR(A357),MONTH(A357),1),'출력일보'!$A$4:$A$3003,"&lt;"&amp;DATE(YEAR(A357),MONTH(A357)+1,1))))</f>
        <v/>
      </c>
      <c r="H357" s="17">
        <f>IF(OR(F357="",G357=""),"",N(F357)-G357)</f>
        <v/>
      </c>
      <c r="I357" s="18" t="n"/>
      <c r="J357" s="18" t="n"/>
      <c r="K357" s="18">
        <f>IF(I357="","",I357-N(J357))</f>
        <v/>
      </c>
      <c r="L357" s="7" t="n"/>
      <c r="M357" s="7">
        <f>IF(OR(L357="",AND(D357&lt;&gt;"일용",D357&lt;&gt;"사업소득")),"",DATE(YEAR(L357),MONTH(L357)+2,0))</f>
        <v/>
      </c>
      <c r="N357" s="9" t="n"/>
      <c r="O357" s="8" t="n"/>
      <c r="P357" s="9">
        <f>IF(B357="","",IF(AND(H357&lt;&gt;"",H357&lt;&gt;0),"근무일수 ≠ 출력일보",IF(L357="","지급일 미기재",IF(AND(M357&lt;&gt;"",TODAY()&gt;M357,N357&lt;&gt;"반영"),"기한 지남 · 반영 확인",""))))</f>
        <v/>
      </c>
    </row>
    <row r="358">
      <c r="A358" s="16" t="n"/>
      <c r="B358" s="9" t="n"/>
      <c r="C358" s="9" t="n"/>
      <c r="D358" s="9" t="n"/>
      <c r="E358" s="8" t="n"/>
      <c r="F358" s="9" t="n"/>
      <c r="G358" s="9">
        <f>IF(OR(A358="",B358=""),"",IF(E358="",SUMIFS('출력일보'!$F$4:$F$3003,'출력일보'!$C$4:$C$3003,B358,'출력일보'!$A$4:$A$3003,"&gt;="&amp;DATE(YEAR(A358),MONTH(A358),1),'출력일보'!$A$4:$A$3003,"&lt;"&amp;DATE(YEAR(A358),MONTH(A358)+1,1)),SUMIFS('출력일보'!$F$4:$F$3003,'출력일보'!$C$4:$C$3003,B358,'출력일보'!$B$4:$B$3003,E358,'출력일보'!$A$4:$A$3003,"&gt;="&amp;DATE(YEAR(A358),MONTH(A358),1),'출력일보'!$A$4:$A$3003,"&lt;"&amp;DATE(YEAR(A358),MONTH(A358)+1,1))))</f>
        <v/>
      </c>
      <c r="H358" s="17">
        <f>IF(OR(F358="",G358=""),"",N(F358)-G358)</f>
        <v/>
      </c>
      <c r="I358" s="18" t="n"/>
      <c r="J358" s="18" t="n"/>
      <c r="K358" s="18">
        <f>IF(I358="","",I358-N(J358))</f>
        <v/>
      </c>
      <c r="L358" s="7" t="n"/>
      <c r="M358" s="7">
        <f>IF(OR(L358="",AND(D358&lt;&gt;"일용",D358&lt;&gt;"사업소득")),"",DATE(YEAR(L358),MONTH(L358)+2,0))</f>
        <v/>
      </c>
      <c r="N358" s="9" t="n"/>
      <c r="O358" s="8" t="n"/>
      <c r="P358" s="9">
        <f>IF(B358="","",IF(AND(H358&lt;&gt;"",H358&lt;&gt;0),"근무일수 ≠ 출력일보",IF(L358="","지급일 미기재",IF(AND(M358&lt;&gt;"",TODAY()&gt;M358,N358&lt;&gt;"반영"),"기한 지남 · 반영 확인",""))))</f>
        <v/>
      </c>
    </row>
    <row r="359">
      <c r="A359" s="16" t="n"/>
      <c r="B359" s="9" t="n"/>
      <c r="C359" s="9" t="n"/>
      <c r="D359" s="9" t="n"/>
      <c r="E359" s="8" t="n"/>
      <c r="F359" s="9" t="n"/>
      <c r="G359" s="9">
        <f>IF(OR(A359="",B359=""),"",IF(E359="",SUMIFS('출력일보'!$F$4:$F$3003,'출력일보'!$C$4:$C$3003,B359,'출력일보'!$A$4:$A$3003,"&gt;="&amp;DATE(YEAR(A359),MONTH(A359),1),'출력일보'!$A$4:$A$3003,"&lt;"&amp;DATE(YEAR(A359),MONTH(A359)+1,1)),SUMIFS('출력일보'!$F$4:$F$3003,'출력일보'!$C$4:$C$3003,B359,'출력일보'!$B$4:$B$3003,E359,'출력일보'!$A$4:$A$3003,"&gt;="&amp;DATE(YEAR(A359),MONTH(A359),1),'출력일보'!$A$4:$A$3003,"&lt;"&amp;DATE(YEAR(A359),MONTH(A359)+1,1))))</f>
        <v/>
      </c>
      <c r="H359" s="17">
        <f>IF(OR(F359="",G359=""),"",N(F359)-G359)</f>
        <v/>
      </c>
      <c r="I359" s="18" t="n"/>
      <c r="J359" s="18" t="n"/>
      <c r="K359" s="18">
        <f>IF(I359="","",I359-N(J359))</f>
        <v/>
      </c>
      <c r="L359" s="7" t="n"/>
      <c r="M359" s="7">
        <f>IF(OR(L359="",AND(D359&lt;&gt;"일용",D359&lt;&gt;"사업소득")),"",DATE(YEAR(L359),MONTH(L359)+2,0))</f>
        <v/>
      </c>
      <c r="N359" s="9" t="n"/>
      <c r="O359" s="8" t="n"/>
      <c r="P359" s="9">
        <f>IF(B359="","",IF(AND(H359&lt;&gt;"",H359&lt;&gt;0),"근무일수 ≠ 출력일보",IF(L359="","지급일 미기재",IF(AND(M359&lt;&gt;"",TODAY()&gt;M359,N359&lt;&gt;"반영"),"기한 지남 · 반영 확인",""))))</f>
        <v/>
      </c>
    </row>
    <row r="360">
      <c r="A360" s="16" t="n"/>
      <c r="B360" s="9" t="n"/>
      <c r="C360" s="9" t="n"/>
      <c r="D360" s="9" t="n"/>
      <c r="E360" s="8" t="n"/>
      <c r="F360" s="9" t="n"/>
      <c r="G360" s="9">
        <f>IF(OR(A360="",B360=""),"",IF(E360="",SUMIFS('출력일보'!$F$4:$F$3003,'출력일보'!$C$4:$C$3003,B360,'출력일보'!$A$4:$A$3003,"&gt;="&amp;DATE(YEAR(A360),MONTH(A360),1),'출력일보'!$A$4:$A$3003,"&lt;"&amp;DATE(YEAR(A360),MONTH(A360)+1,1)),SUMIFS('출력일보'!$F$4:$F$3003,'출력일보'!$C$4:$C$3003,B360,'출력일보'!$B$4:$B$3003,E360,'출력일보'!$A$4:$A$3003,"&gt;="&amp;DATE(YEAR(A360),MONTH(A360),1),'출력일보'!$A$4:$A$3003,"&lt;"&amp;DATE(YEAR(A360),MONTH(A360)+1,1))))</f>
        <v/>
      </c>
      <c r="H360" s="17">
        <f>IF(OR(F360="",G360=""),"",N(F360)-G360)</f>
        <v/>
      </c>
      <c r="I360" s="18" t="n"/>
      <c r="J360" s="18" t="n"/>
      <c r="K360" s="18">
        <f>IF(I360="","",I360-N(J360))</f>
        <v/>
      </c>
      <c r="L360" s="7" t="n"/>
      <c r="M360" s="7">
        <f>IF(OR(L360="",AND(D360&lt;&gt;"일용",D360&lt;&gt;"사업소득")),"",DATE(YEAR(L360),MONTH(L360)+2,0))</f>
        <v/>
      </c>
      <c r="N360" s="9" t="n"/>
      <c r="O360" s="8" t="n"/>
      <c r="P360" s="9">
        <f>IF(B360="","",IF(AND(H360&lt;&gt;"",H360&lt;&gt;0),"근무일수 ≠ 출력일보",IF(L360="","지급일 미기재",IF(AND(M360&lt;&gt;"",TODAY()&gt;M360,N360&lt;&gt;"반영"),"기한 지남 · 반영 확인",""))))</f>
        <v/>
      </c>
    </row>
    <row r="361">
      <c r="A361" s="16" t="n"/>
      <c r="B361" s="9" t="n"/>
      <c r="C361" s="9" t="n"/>
      <c r="D361" s="9" t="n"/>
      <c r="E361" s="8" t="n"/>
      <c r="F361" s="9" t="n"/>
      <c r="G361" s="9">
        <f>IF(OR(A361="",B361=""),"",IF(E361="",SUMIFS('출력일보'!$F$4:$F$3003,'출력일보'!$C$4:$C$3003,B361,'출력일보'!$A$4:$A$3003,"&gt;="&amp;DATE(YEAR(A361),MONTH(A361),1),'출력일보'!$A$4:$A$3003,"&lt;"&amp;DATE(YEAR(A361),MONTH(A361)+1,1)),SUMIFS('출력일보'!$F$4:$F$3003,'출력일보'!$C$4:$C$3003,B361,'출력일보'!$B$4:$B$3003,E361,'출력일보'!$A$4:$A$3003,"&gt;="&amp;DATE(YEAR(A361),MONTH(A361),1),'출력일보'!$A$4:$A$3003,"&lt;"&amp;DATE(YEAR(A361),MONTH(A361)+1,1))))</f>
        <v/>
      </c>
      <c r="H361" s="17">
        <f>IF(OR(F361="",G361=""),"",N(F361)-G361)</f>
        <v/>
      </c>
      <c r="I361" s="18" t="n"/>
      <c r="J361" s="18" t="n"/>
      <c r="K361" s="18">
        <f>IF(I361="","",I361-N(J361))</f>
        <v/>
      </c>
      <c r="L361" s="7" t="n"/>
      <c r="M361" s="7">
        <f>IF(OR(L361="",AND(D361&lt;&gt;"일용",D361&lt;&gt;"사업소득")),"",DATE(YEAR(L361),MONTH(L361)+2,0))</f>
        <v/>
      </c>
      <c r="N361" s="9" t="n"/>
      <c r="O361" s="8" t="n"/>
      <c r="P361" s="9">
        <f>IF(B361="","",IF(AND(H361&lt;&gt;"",H361&lt;&gt;0),"근무일수 ≠ 출력일보",IF(L361="","지급일 미기재",IF(AND(M361&lt;&gt;"",TODAY()&gt;M361,N361&lt;&gt;"반영"),"기한 지남 · 반영 확인",""))))</f>
        <v/>
      </c>
    </row>
    <row r="362">
      <c r="A362" s="16" t="n"/>
      <c r="B362" s="9" t="n"/>
      <c r="C362" s="9" t="n"/>
      <c r="D362" s="9" t="n"/>
      <c r="E362" s="8" t="n"/>
      <c r="F362" s="9" t="n"/>
      <c r="G362" s="9">
        <f>IF(OR(A362="",B362=""),"",IF(E362="",SUMIFS('출력일보'!$F$4:$F$3003,'출력일보'!$C$4:$C$3003,B362,'출력일보'!$A$4:$A$3003,"&gt;="&amp;DATE(YEAR(A362),MONTH(A362),1),'출력일보'!$A$4:$A$3003,"&lt;"&amp;DATE(YEAR(A362),MONTH(A362)+1,1)),SUMIFS('출력일보'!$F$4:$F$3003,'출력일보'!$C$4:$C$3003,B362,'출력일보'!$B$4:$B$3003,E362,'출력일보'!$A$4:$A$3003,"&gt;="&amp;DATE(YEAR(A362),MONTH(A362),1),'출력일보'!$A$4:$A$3003,"&lt;"&amp;DATE(YEAR(A362),MONTH(A362)+1,1))))</f>
        <v/>
      </c>
      <c r="H362" s="17">
        <f>IF(OR(F362="",G362=""),"",N(F362)-G362)</f>
        <v/>
      </c>
      <c r="I362" s="18" t="n"/>
      <c r="J362" s="18" t="n"/>
      <c r="K362" s="18">
        <f>IF(I362="","",I362-N(J362))</f>
        <v/>
      </c>
      <c r="L362" s="7" t="n"/>
      <c r="M362" s="7">
        <f>IF(OR(L362="",AND(D362&lt;&gt;"일용",D362&lt;&gt;"사업소득")),"",DATE(YEAR(L362),MONTH(L362)+2,0))</f>
        <v/>
      </c>
      <c r="N362" s="9" t="n"/>
      <c r="O362" s="8" t="n"/>
      <c r="P362" s="9">
        <f>IF(B362="","",IF(AND(H362&lt;&gt;"",H362&lt;&gt;0),"근무일수 ≠ 출력일보",IF(L362="","지급일 미기재",IF(AND(M362&lt;&gt;"",TODAY()&gt;M362,N362&lt;&gt;"반영"),"기한 지남 · 반영 확인",""))))</f>
        <v/>
      </c>
    </row>
    <row r="363">
      <c r="A363" s="16" t="n"/>
      <c r="B363" s="9" t="n"/>
      <c r="C363" s="9" t="n"/>
      <c r="D363" s="9" t="n"/>
      <c r="E363" s="8" t="n"/>
      <c r="F363" s="9" t="n"/>
      <c r="G363" s="9">
        <f>IF(OR(A363="",B363=""),"",IF(E363="",SUMIFS('출력일보'!$F$4:$F$3003,'출력일보'!$C$4:$C$3003,B363,'출력일보'!$A$4:$A$3003,"&gt;="&amp;DATE(YEAR(A363),MONTH(A363),1),'출력일보'!$A$4:$A$3003,"&lt;"&amp;DATE(YEAR(A363),MONTH(A363)+1,1)),SUMIFS('출력일보'!$F$4:$F$3003,'출력일보'!$C$4:$C$3003,B363,'출력일보'!$B$4:$B$3003,E363,'출력일보'!$A$4:$A$3003,"&gt;="&amp;DATE(YEAR(A363),MONTH(A363),1),'출력일보'!$A$4:$A$3003,"&lt;"&amp;DATE(YEAR(A363),MONTH(A363)+1,1))))</f>
        <v/>
      </c>
      <c r="H363" s="17">
        <f>IF(OR(F363="",G363=""),"",N(F363)-G363)</f>
        <v/>
      </c>
      <c r="I363" s="18" t="n"/>
      <c r="J363" s="18" t="n"/>
      <c r="K363" s="18">
        <f>IF(I363="","",I363-N(J363))</f>
        <v/>
      </c>
      <c r="L363" s="7" t="n"/>
      <c r="M363" s="7">
        <f>IF(OR(L363="",AND(D363&lt;&gt;"일용",D363&lt;&gt;"사업소득")),"",DATE(YEAR(L363),MONTH(L363)+2,0))</f>
        <v/>
      </c>
      <c r="N363" s="9" t="n"/>
      <c r="O363" s="8" t="n"/>
      <c r="P363" s="9">
        <f>IF(B363="","",IF(AND(H363&lt;&gt;"",H363&lt;&gt;0),"근무일수 ≠ 출력일보",IF(L363="","지급일 미기재",IF(AND(M363&lt;&gt;"",TODAY()&gt;M363,N363&lt;&gt;"반영"),"기한 지남 · 반영 확인",""))))</f>
        <v/>
      </c>
    </row>
    <row r="364">
      <c r="A364" s="16" t="n"/>
      <c r="B364" s="9" t="n"/>
      <c r="C364" s="9" t="n"/>
      <c r="D364" s="9" t="n"/>
      <c r="E364" s="8" t="n"/>
      <c r="F364" s="9" t="n"/>
      <c r="G364" s="9">
        <f>IF(OR(A364="",B364=""),"",IF(E364="",SUMIFS('출력일보'!$F$4:$F$3003,'출력일보'!$C$4:$C$3003,B364,'출력일보'!$A$4:$A$3003,"&gt;="&amp;DATE(YEAR(A364),MONTH(A364),1),'출력일보'!$A$4:$A$3003,"&lt;"&amp;DATE(YEAR(A364),MONTH(A364)+1,1)),SUMIFS('출력일보'!$F$4:$F$3003,'출력일보'!$C$4:$C$3003,B364,'출력일보'!$B$4:$B$3003,E364,'출력일보'!$A$4:$A$3003,"&gt;="&amp;DATE(YEAR(A364),MONTH(A364),1),'출력일보'!$A$4:$A$3003,"&lt;"&amp;DATE(YEAR(A364),MONTH(A364)+1,1))))</f>
        <v/>
      </c>
      <c r="H364" s="17">
        <f>IF(OR(F364="",G364=""),"",N(F364)-G364)</f>
        <v/>
      </c>
      <c r="I364" s="18" t="n"/>
      <c r="J364" s="18" t="n"/>
      <c r="K364" s="18">
        <f>IF(I364="","",I364-N(J364))</f>
        <v/>
      </c>
      <c r="L364" s="7" t="n"/>
      <c r="M364" s="7">
        <f>IF(OR(L364="",AND(D364&lt;&gt;"일용",D364&lt;&gt;"사업소득")),"",DATE(YEAR(L364),MONTH(L364)+2,0))</f>
        <v/>
      </c>
      <c r="N364" s="9" t="n"/>
      <c r="O364" s="8" t="n"/>
      <c r="P364" s="9">
        <f>IF(B364="","",IF(AND(H364&lt;&gt;"",H364&lt;&gt;0),"근무일수 ≠ 출력일보",IF(L364="","지급일 미기재",IF(AND(M364&lt;&gt;"",TODAY()&gt;M364,N364&lt;&gt;"반영"),"기한 지남 · 반영 확인",""))))</f>
        <v/>
      </c>
    </row>
    <row r="365">
      <c r="A365" s="16" t="n"/>
      <c r="B365" s="9" t="n"/>
      <c r="C365" s="9" t="n"/>
      <c r="D365" s="9" t="n"/>
      <c r="E365" s="8" t="n"/>
      <c r="F365" s="9" t="n"/>
      <c r="G365" s="9">
        <f>IF(OR(A365="",B365=""),"",IF(E365="",SUMIFS('출력일보'!$F$4:$F$3003,'출력일보'!$C$4:$C$3003,B365,'출력일보'!$A$4:$A$3003,"&gt;="&amp;DATE(YEAR(A365),MONTH(A365),1),'출력일보'!$A$4:$A$3003,"&lt;"&amp;DATE(YEAR(A365),MONTH(A365)+1,1)),SUMIFS('출력일보'!$F$4:$F$3003,'출력일보'!$C$4:$C$3003,B365,'출력일보'!$B$4:$B$3003,E365,'출력일보'!$A$4:$A$3003,"&gt;="&amp;DATE(YEAR(A365),MONTH(A365),1),'출력일보'!$A$4:$A$3003,"&lt;"&amp;DATE(YEAR(A365),MONTH(A365)+1,1))))</f>
        <v/>
      </c>
      <c r="H365" s="17">
        <f>IF(OR(F365="",G365=""),"",N(F365)-G365)</f>
        <v/>
      </c>
      <c r="I365" s="18" t="n"/>
      <c r="J365" s="18" t="n"/>
      <c r="K365" s="18">
        <f>IF(I365="","",I365-N(J365))</f>
        <v/>
      </c>
      <c r="L365" s="7" t="n"/>
      <c r="M365" s="7">
        <f>IF(OR(L365="",AND(D365&lt;&gt;"일용",D365&lt;&gt;"사업소득")),"",DATE(YEAR(L365),MONTH(L365)+2,0))</f>
        <v/>
      </c>
      <c r="N365" s="9" t="n"/>
      <c r="O365" s="8" t="n"/>
      <c r="P365" s="9">
        <f>IF(B365="","",IF(AND(H365&lt;&gt;"",H365&lt;&gt;0),"근무일수 ≠ 출력일보",IF(L365="","지급일 미기재",IF(AND(M365&lt;&gt;"",TODAY()&gt;M365,N365&lt;&gt;"반영"),"기한 지남 · 반영 확인",""))))</f>
        <v/>
      </c>
    </row>
    <row r="366">
      <c r="A366" s="16" t="n"/>
      <c r="B366" s="9" t="n"/>
      <c r="C366" s="9" t="n"/>
      <c r="D366" s="9" t="n"/>
      <c r="E366" s="8" t="n"/>
      <c r="F366" s="9" t="n"/>
      <c r="G366" s="9">
        <f>IF(OR(A366="",B366=""),"",IF(E366="",SUMIFS('출력일보'!$F$4:$F$3003,'출력일보'!$C$4:$C$3003,B366,'출력일보'!$A$4:$A$3003,"&gt;="&amp;DATE(YEAR(A366),MONTH(A366),1),'출력일보'!$A$4:$A$3003,"&lt;"&amp;DATE(YEAR(A366),MONTH(A366)+1,1)),SUMIFS('출력일보'!$F$4:$F$3003,'출력일보'!$C$4:$C$3003,B366,'출력일보'!$B$4:$B$3003,E366,'출력일보'!$A$4:$A$3003,"&gt;="&amp;DATE(YEAR(A366),MONTH(A366),1),'출력일보'!$A$4:$A$3003,"&lt;"&amp;DATE(YEAR(A366),MONTH(A366)+1,1))))</f>
        <v/>
      </c>
      <c r="H366" s="17">
        <f>IF(OR(F366="",G366=""),"",N(F366)-G366)</f>
        <v/>
      </c>
      <c r="I366" s="18" t="n"/>
      <c r="J366" s="18" t="n"/>
      <c r="K366" s="18">
        <f>IF(I366="","",I366-N(J366))</f>
        <v/>
      </c>
      <c r="L366" s="7" t="n"/>
      <c r="M366" s="7">
        <f>IF(OR(L366="",AND(D366&lt;&gt;"일용",D366&lt;&gt;"사업소득")),"",DATE(YEAR(L366),MONTH(L366)+2,0))</f>
        <v/>
      </c>
      <c r="N366" s="9" t="n"/>
      <c r="O366" s="8" t="n"/>
      <c r="P366" s="9">
        <f>IF(B366="","",IF(AND(H366&lt;&gt;"",H366&lt;&gt;0),"근무일수 ≠ 출력일보",IF(L366="","지급일 미기재",IF(AND(M366&lt;&gt;"",TODAY()&gt;M366,N366&lt;&gt;"반영"),"기한 지남 · 반영 확인",""))))</f>
        <v/>
      </c>
    </row>
    <row r="367">
      <c r="A367" s="16" t="n"/>
      <c r="B367" s="9" t="n"/>
      <c r="C367" s="9" t="n"/>
      <c r="D367" s="9" t="n"/>
      <c r="E367" s="8" t="n"/>
      <c r="F367" s="9" t="n"/>
      <c r="G367" s="9">
        <f>IF(OR(A367="",B367=""),"",IF(E367="",SUMIFS('출력일보'!$F$4:$F$3003,'출력일보'!$C$4:$C$3003,B367,'출력일보'!$A$4:$A$3003,"&gt;="&amp;DATE(YEAR(A367),MONTH(A367),1),'출력일보'!$A$4:$A$3003,"&lt;"&amp;DATE(YEAR(A367),MONTH(A367)+1,1)),SUMIFS('출력일보'!$F$4:$F$3003,'출력일보'!$C$4:$C$3003,B367,'출력일보'!$B$4:$B$3003,E367,'출력일보'!$A$4:$A$3003,"&gt;="&amp;DATE(YEAR(A367),MONTH(A367),1),'출력일보'!$A$4:$A$3003,"&lt;"&amp;DATE(YEAR(A367),MONTH(A367)+1,1))))</f>
        <v/>
      </c>
      <c r="H367" s="17">
        <f>IF(OR(F367="",G367=""),"",N(F367)-G367)</f>
        <v/>
      </c>
      <c r="I367" s="18" t="n"/>
      <c r="J367" s="18" t="n"/>
      <c r="K367" s="18">
        <f>IF(I367="","",I367-N(J367))</f>
        <v/>
      </c>
      <c r="L367" s="7" t="n"/>
      <c r="M367" s="7">
        <f>IF(OR(L367="",AND(D367&lt;&gt;"일용",D367&lt;&gt;"사업소득")),"",DATE(YEAR(L367),MONTH(L367)+2,0))</f>
        <v/>
      </c>
      <c r="N367" s="9" t="n"/>
      <c r="O367" s="8" t="n"/>
      <c r="P367" s="9">
        <f>IF(B367="","",IF(AND(H367&lt;&gt;"",H367&lt;&gt;0),"근무일수 ≠ 출력일보",IF(L367="","지급일 미기재",IF(AND(M367&lt;&gt;"",TODAY()&gt;M367,N367&lt;&gt;"반영"),"기한 지남 · 반영 확인",""))))</f>
        <v/>
      </c>
    </row>
    <row r="368">
      <c r="A368" s="16" t="n"/>
      <c r="B368" s="9" t="n"/>
      <c r="C368" s="9" t="n"/>
      <c r="D368" s="9" t="n"/>
      <c r="E368" s="8" t="n"/>
      <c r="F368" s="9" t="n"/>
      <c r="G368" s="9">
        <f>IF(OR(A368="",B368=""),"",IF(E368="",SUMIFS('출력일보'!$F$4:$F$3003,'출력일보'!$C$4:$C$3003,B368,'출력일보'!$A$4:$A$3003,"&gt;="&amp;DATE(YEAR(A368),MONTH(A368),1),'출력일보'!$A$4:$A$3003,"&lt;"&amp;DATE(YEAR(A368),MONTH(A368)+1,1)),SUMIFS('출력일보'!$F$4:$F$3003,'출력일보'!$C$4:$C$3003,B368,'출력일보'!$B$4:$B$3003,E368,'출력일보'!$A$4:$A$3003,"&gt;="&amp;DATE(YEAR(A368),MONTH(A368),1),'출력일보'!$A$4:$A$3003,"&lt;"&amp;DATE(YEAR(A368),MONTH(A368)+1,1))))</f>
        <v/>
      </c>
      <c r="H368" s="17">
        <f>IF(OR(F368="",G368=""),"",N(F368)-G368)</f>
        <v/>
      </c>
      <c r="I368" s="18" t="n"/>
      <c r="J368" s="18" t="n"/>
      <c r="K368" s="18">
        <f>IF(I368="","",I368-N(J368))</f>
        <v/>
      </c>
      <c r="L368" s="7" t="n"/>
      <c r="M368" s="7">
        <f>IF(OR(L368="",AND(D368&lt;&gt;"일용",D368&lt;&gt;"사업소득")),"",DATE(YEAR(L368),MONTH(L368)+2,0))</f>
        <v/>
      </c>
      <c r="N368" s="9" t="n"/>
      <c r="O368" s="8" t="n"/>
      <c r="P368" s="9">
        <f>IF(B368="","",IF(AND(H368&lt;&gt;"",H368&lt;&gt;0),"근무일수 ≠ 출력일보",IF(L368="","지급일 미기재",IF(AND(M368&lt;&gt;"",TODAY()&gt;M368,N368&lt;&gt;"반영"),"기한 지남 · 반영 확인",""))))</f>
        <v/>
      </c>
    </row>
    <row r="369">
      <c r="A369" s="16" t="n"/>
      <c r="B369" s="9" t="n"/>
      <c r="C369" s="9" t="n"/>
      <c r="D369" s="9" t="n"/>
      <c r="E369" s="8" t="n"/>
      <c r="F369" s="9" t="n"/>
      <c r="G369" s="9">
        <f>IF(OR(A369="",B369=""),"",IF(E369="",SUMIFS('출력일보'!$F$4:$F$3003,'출력일보'!$C$4:$C$3003,B369,'출력일보'!$A$4:$A$3003,"&gt;="&amp;DATE(YEAR(A369),MONTH(A369),1),'출력일보'!$A$4:$A$3003,"&lt;"&amp;DATE(YEAR(A369),MONTH(A369)+1,1)),SUMIFS('출력일보'!$F$4:$F$3003,'출력일보'!$C$4:$C$3003,B369,'출력일보'!$B$4:$B$3003,E369,'출력일보'!$A$4:$A$3003,"&gt;="&amp;DATE(YEAR(A369),MONTH(A369),1),'출력일보'!$A$4:$A$3003,"&lt;"&amp;DATE(YEAR(A369),MONTH(A369)+1,1))))</f>
        <v/>
      </c>
      <c r="H369" s="17">
        <f>IF(OR(F369="",G369=""),"",N(F369)-G369)</f>
        <v/>
      </c>
      <c r="I369" s="18" t="n"/>
      <c r="J369" s="18" t="n"/>
      <c r="K369" s="18">
        <f>IF(I369="","",I369-N(J369))</f>
        <v/>
      </c>
      <c r="L369" s="7" t="n"/>
      <c r="M369" s="7">
        <f>IF(OR(L369="",AND(D369&lt;&gt;"일용",D369&lt;&gt;"사업소득")),"",DATE(YEAR(L369),MONTH(L369)+2,0))</f>
        <v/>
      </c>
      <c r="N369" s="9" t="n"/>
      <c r="O369" s="8" t="n"/>
      <c r="P369" s="9">
        <f>IF(B369="","",IF(AND(H369&lt;&gt;"",H369&lt;&gt;0),"근무일수 ≠ 출력일보",IF(L369="","지급일 미기재",IF(AND(M369&lt;&gt;"",TODAY()&gt;M369,N369&lt;&gt;"반영"),"기한 지남 · 반영 확인",""))))</f>
        <v/>
      </c>
    </row>
    <row r="370">
      <c r="A370" s="16" t="n"/>
      <c r="B370" s="9" t="n"/>
      <c r="C370" s="9" t="n"/>
      <c r="D370" s="9" t="n"/>
      <c r="E370" s="8" t="n"/>
      <c r="F370" s="9" t="n"/>
      <c r="G370" s="9">
        <f>IF(OR(A370="",B370=""),"",IF(E370="",SUMIFS('출력일보'!$F$4:$F$3003,'출력일보'!$C$4:$C$3003,B370,'출력일보'!$A$4:$A$3003,"&gt;="&amp;DATE(YEAR(A370),MONTH(A370),1),'출력일보'!$A$4:$A$3003,"&lt;"&amp;DATE(YEAR(A370),MONTH(A370)+1,1)),SUMIFS('출력일보'!$F$4:$F$3003,'출력일보'!$C$4:$C$3003,B370,'출력일보'!$B$4:$B$3003,E370,'출력일보'!$A$4:$A$3003,"&gt;="&amp;DATE(YEAR(A370),MONTH(A370),1),'출력일보'!$A$4:$A$3003,"&lt;"&amp;DATE(YEAR(A370),MONTH(A370)+1,1))))</f>
        <v/>
      </c>
      <c r="H370" s="17">
        <f>IF(OR(F370="",G370=""),"",N(F370)-G370)</f>
        <v/>
      </c>
      <c r="I370" s="18" t="n"/>
      <c r="J370" s="18" t="n"/>
      <c r="K370" s="18">
        <f>IF(I370="","",I370-N(J370))</f>
        <v/>
      </c>
      <c r="L370" s="7" t="n"/>
      <c r="M370" s="7">
        <f>IF(OR(L370="",AND(D370&lt;&gt;"일용",D370&lt;&gt;"사업소득")),"",DATE(YEAR(L370),MONTH(L370)+2,0))</f>
        <v/>
      </c>
      <c r="N370" s="9" t="n"/>
      <c r="O370" s="8" t="n"/>
      <c r="P370" s="9">
        <f>IF(B370="","",IF(AND(H370&lt;&gt;"",H370&lt;&gt;0),"근무일수 ≠ 출력일보",IF(L370="","지급일 미기재",IF(AND(M370&lt;&gt;"",TODAY()&gt;M370,N370&lt;&gt;"반영"),"기한 지남 · 반영 확인",""))))</f>
        <v/>
      </c>
    </row>
    <row r="371">
      <c r="A371" s="16" t="n"/>
      <c r="B371" s="9" t="n"/>
      <c r="C371" s="9" t="n"/>
      <c r="D371" s="9" t="n"/>
      <c r="E371" s="8" t="n"/>
      <c r="F371" s="9" t="n"/>
      <c r="G371" s="9">
        <f>IF(OR(A371="",B371=""),"",IF(E371="",SUMIFS('출력일보'!$F$4:$F$3003,'출력일보'!$C$4:$C$3003,B371,'출력일보'!$A$4:$A$3003,"&gt;="&amp;DATE(YEAR(A371),MONTH(A371),1),'출력일보'!$A$4:$A$3003,"&lt;"&amp;DATE(YEAR(A371),MONTH(A371)+1,1)),SUMIFS('출력일보'!$F$4:$F$3003,'출력일보'!$C$4:$C$3003,B371,'출력일보'!$B$4:$B$3003,E371,'출력일보'!$A$4:$A$3003,"&gt;="&amp;DATE(YEAR(A371),MONTH(A371),1),'출력일보'!$A$4:$A$3003,"&lt;"&amp;DATE(YEAR(A371),MONTH(A371)+1,1))))</f>
        <v/>
      </c>
      <c r="H371" s="17">
        <f>IF(OR(F371="",G371=""),"",N(F371)-G371)</f>
        <v/>
      </c>
      <c r="I371" s="18" t="n"/>
      <c r="J371" s="18" t="n"/>
      <c r="K371" s="18">
        <f>IF(I371="","",I371-N(J371))</f>
        <v/>
      </c>
      <c r="L371" s="7" t="n"/>
      <c r="M371" s="7">
        <f>IF(OR(L371="",AND(D371&lt;&gt;"일용",D371&lt;&gt;"사업소득")),"",DATE(YEAR(L371),MONTH(L371)+2,0))</f>
        <v/>
      </c>
      <c r="N371" s="9" t="n"/>
      <c r="O371" s="8" t="n"/>
      <c r="P371" s="9">
        <f>IF(B371="","",IF(AND(H371&lt;&gt;"",H371&lt;&gt;0),"근무일수 ≠ 출력일보",IF(L371="","지급일 미기재",IF(AND(M371&lt;&gt;"",TODAY()&gt;M371,N371&lt;&gt;"반영"),"기한 지남 · 반영 확인",""))))</f>
        <v/>
      </c>
    </row>
    <row r="372">
      <c r="A372" s="16" t="n"/>
      <c r="B372" s="9" t="n"/>
      <c r="C372" s="9" t="n"/>
      <c r="D372" s="9" t="n"/>
      <c r="E372" s="8" t="n"/>
      <c r="F372" s="9" t="n"/>
      <c r="G372" s="9">
        <f>IF(OR(A372="",B372=""),"",IF(E372="",SUMIFS('출력일보'!$F$4:$F$3003,'출력일보'!$C$4:$C$3003,B372,'출력일보'!$A$4:$A$3003,"&gt;="&amp;DATE(YEAR(A372),MONTH(A372),1),'출력일보'!$A$4:$A$3003,"&lt;"&amp;DATE(YEAR(A372),MONTH(A372)+1,1)),SUMIFS('출력일보'!$F$4:$F$3003,'출력일보'!$C$4:$C$3003,B372,'출력일보'!$B$4:$B$3003,E372,'출력일보'!$A$4:$A$3003,"&gt;="&amp;DATE(YEAR(A372),MONTH(A372),1),'출력일보'!$A$4:$A$3003,"&lt;"&amp;DATE(YEAR(A372),MONTH(A372)+1,1))))</f>
        <v/>
      </c>
      <c r="H372" s="17">
        <f>IF(OR(F372="",G372=""),"",N(F372)-G372)</f>
        <v/>
      </c>
      <c r="I372" s="18" t="n"/>
      <c r="J372" s="18" t="n"/>
      <c r="K372" s="18">
        <f>IF(I372="","",I372-N(J372))</f>
        <v/>
      </c>
      <c r="L372" s="7" t="n"/>
      <c r="M372" s="7">
        <f>IF(OR(L372="",AND(D372&lt;&gt;"일용",D372&lt;&gt;"사업소득")),"",DATE(YEAR(L372),MONTH(L372)+2,0))</f>
        <v/>
      </c>
      <c r="N372" s="9" t="n"/>
      <c r="O372" s="8" t="n"/>
      <c r="P372" s="9">
        <f>IF(B372="","",IF(AND(H372&lt;&gt;"",H372&lt;&gt;0),"근무일수 ≠ 출력일보",IF(L372="","지급일 미기재",IF(AND(M372&lt;&gt;"",TODAY()&gt;M372,N372&lt;&gt;"반영"),"기한 지남 · 반영 확인",""))))</f>
        <v/>
      </c>
    </row>
    <row r="373">
      <c r="A373" s="16" t="n"/>
      <c r="B373" s="9" t="n"/>
      <c r="C373" s="9" t="n"/>
      <c r="D373" s="9" t="n"/>
      <c r="E373" s="8" t="n"/>
      <c r="F373" s="9" t="n"/>
      <c r="G373" s="9">
        <f>IF(OR(A373="",B373=""),"",IF(E373="",SUMIFS('출력일보'!$F$4:$F$3003,'출력일보'!$C$4:$C$3003,B373,'출력일보'!$A$4:$A$3003,"&gt;="&amp;DATE(YEAR(A373),MONTH(A373),1),'출력일보'!$A$4:$A$3003,"&lt;"&amp;DATE(YEAR(A373),MONTH(A373)+1,1)),SUMIFS('출력일보'!$F$4:$F$3003,'출력일보'!$C$4:$C$3003,B373,'출력일보'!$B$4:$B$3003,E373,'출력일보'!$A$4:$A$3003,"&gt;="&amp;DATE(YEAR(A373),MONTH(A373),1),'출력일보'!$A$4:$A$3003,"&lt;"&amp;DATE(YEAR(A373),MONTH(A373)+1,1))))</f>
        <v/>
      </c>
      <c r="H373" s="17">
        <f>IF(OR(F373="",G373=""),"",N(F373)-G373)</f>
        <v/>
      </c>
      <c r="I373" s="18" t="n"/>
      <c r="J373" s="18" t="n"/>
      <c r="K373" s="18">
        <f>IF(I373="","",I373-N(J373))</f>
        <v/>
      </c>
      <c r="L373" s="7" t="n"/>
      <c r="M373" s="7">
        <f>IF(OR(L373="",AND(D373&lt;&gt;"일용",D373&lt;&gt;"사업소득")),"",DATE(YEAR(L373),MONTH(L373)+2,0))</f>
        <v/>
      </c>
      <c r="N373" s="9" t="n"/>
      <c r="O373" s="8" t="n"/>
      <c r="P373" s="9">
        <f>IF(B373="","",IF(AND(H373&lt;&gt;"",H373&lt;&gt;0),"근무일수 ≠ 출력일보",IF(L373="","지급일 미기재",IF(AND(M373&lt;&gt;"",TODAY()&gt;M373,N373&lt;&gt;"반영"),"기한 지남 · 반영 확인",""))))</f>
        <v/>
      </c>
    </row>
    <row r="374">
      <c r="A374" s="16" t="n"/>
      <c r="B374" s="9" t="n"/>
      <c r="C374" s="9" t="n"/>
      <c r="D374" s="9" t="n"/>
      <c r="E374" s="8" t="n"/>
      <c r="F374" s="9" t="n"/>
      <c r="G374" s="9">
        <f>IF(OR(A374="",B374=""),"",IF(E374="",SUMIFS('출력일보'!$F$4:$F$3003,'출력일보'!$C$4:$C$3003,B374,'출력일보'!$A$4:$A$3003,"&gt;="&amp;DATE(YEAR(A374),MONTH(A374),1),'출력일보'!$A$4:$A$3003,"&lt;"&amp;DATE(YEAR(A374),MONTH(A374)+1,1)),SUMIFS('출력일보'!$F$4:$F$3003,'출력일보'!$C$4:$C$3003,B374,'출력일보'!$B$4:$B$3003,E374,'출력일보'!$A$4:$A$3003,"&gt;="&amp;DATE(YEAR(A374),MONTH(A374),1),'출력일보'!$A$4:$A$3003,"&lt;"&amp;DATE(YEAR(A374),MONTH(A374)+1,1))))</f>
        <v/>
      </c>
      <c r="H374" s="17">
        <f>IF(OR(F374="",G374=""),"",N(F374)-G374)</f>
        <v/>
      </c>
      <c r="I374" s="18" t="n"/>
      <c r="J374" s="18" t="n"/>
      <c r="K374" s="18">
        <f>IF(I374="","",I374-N(J374))</f>
        <v/>
      </c>
      <c r="L374" s="7" t="n"/>
      <c r="M374" s="7">
        <f>IF(OR(L374="",AND(D374&lt;&gt;"일용",D374&lt;&gt;"사업소득")),"",DATE(YEAR(L374),MONTH(L374)+2,0))</f>
        <v/>
      </c>
      <c r="N374" s="9" t="n"/>
      <c r="O374" s="8" t="n"/>
      <c r="P374" s="9">
        <f>IF(B374="","",IF(AND(H374&lt;&gt;"",H374&lt;&gt;0),"근무일수 ≠ 출력일보",IF(L374="","지급일 미기재",IF(AND(M374&lt;&gt;"",TODAY()&gt;M374,N374&lt;&gt;"반영"),"기한 지남 · 반영 확인",""))))</f>
        <v/>
      </c>
    </row>
    <row r="375">
      <c r="A375" s="16" t="n"/>
      <c r="B375" s="9" t="n"/>
      <c r="C375" s="9" t="n"/>
      <c r="D375" s="9" t="n"/>
      <c r="E375" s="8" t="n"/>
      <c r="F375" s="9" t="n"/>
      <c r="G375" s="9">
        <f>IF(OR(A375="",B375=""),"",IF(E375="",SUMIFS('출력일보'!$F$4:$F$3003,'출력일보'!$C$4:$C$3003,B375,'출력일보'!$A$4:$A$3003,"&gt;="&amp;DATE(YEAR(A375),MONTH(A375),1),'출력일보'!$A$4:$A$3003,"&lt;"&amp;DATE(YEAR(A375),MONTH(A375)+1,1)),SUMIFS('출력일보'!$F$4:$F$3003,'출력일보'!$C$4:$C$3003,B375,'출력일보'!$B$4:$B$3003,E375,'출력일보'!$A$4:$A$3003,"&gt;="&amp;DATE(YEAR(A375),MONTH(A375),1),'출력일보'!$A$4:$A$3003,"&lt;"&amp;DATE(YEAR(A375),MONTH(A375)+1,1))))</f>
        <v/>
      </c>
      <c r="H375" s="17">
        <f>IF(OR(F375="",G375=""),"",N(F375)-G375)</f>
        <v/>
      </c>
      <c r="I375" s="18" t="n"/>
      <c r="J375" s="18" t="n"/>
      <c r="K375" s="18">
        <f>IF(I375="","",I375-N(J375))</f>
        <v/>
      </c>
      <c r="L375" s="7" t="n"/>
      <c r="M375" s="7">
        <f>IF(OR(L375="",AND(D375&lt;&gt;"일용",D375&lt;&gt;"사업소득")),"",DATE(YEAR(L375),MONTH(L375)+2,0))</f>
        <v/>
      </c>
      <c r="N375" s="9" t="n"/>
      <c r="O375" s="8" t="n"/>
      <c r="P375" s="9">
        <f>IF(B375="","",IF(AND(H375&lt;&gt;"",H375&lt;&gt;0),"근무일수 ≠ 출력일보",IF(L375="","지급일 미기재",IF(AND(M375&lt;&gt;"",TODAY()&gt;M375,N375&lt;&gt;"반영"),"기한 지남 · 반영 확인",""))))</f>
        <v/>
      </c>
    </row>
    <row r="376">
      <c r="A376" s="16" t="n"/>
      <c r="B376" s="9" t="n"/>
      <c r="C376" s="9" t="n"/>
      <c r="D376" s="9" t="n"/>
      <c r="E376" s="8" t="n"/>
      <c r="F376" s="9" t="n"/>
      <c r="G376" s="9">
        <f>IF(OR(A376="",B376=""),"",IF(E376="",SUMIFS('출력일보'!$F$4:$F$3003,'출력일보'!$C$4:$C$3003,B376,'출력일보'!$A$4:$A$3003,"&gt;="&amp;DATE(YEAR(A376),MONTH(A376),1),'출력일보'!$A$4:$A$3003,"&lt;"&amp;DATE(YEAR(A376),MONTH(A376)+1,1)),SUMIFS('출력일보'!$F$4:$F$3003,'출력일보'!$C$4:$C$3003,B376,'출력일보'!$B$4:$B$3003,E376,'출력일보'!$A$4:$A$3003,"&gt;="&amp;DATE(YEAR(A376),MONTH(A376),1),'출력일보'!$A$4:$A$3003,"&lt;"&amp;DATE(YEAR(A376),MONTH(A376)+1,1))))</f>
        <v/>
      </c>
      <c r="H376" s="17">
        <f>IF(OR(F376="",G376=""),"",N(F376)-G376)</f>
        <v/>
      </c>
      <c r="I376" s="18" t="n"/>
      <c r="J376" s="18" t="n"/>
      <c r="K376" s="18">
        <f>IF(I376="","",I376-N(J376))</f>
        <v/>
      </c>
      <c r="L376" s="7" t="n"/>
      <c r="M376" s="7">
        <f>IF(OR(L376="",AND(D376&lt;&gt;"일용",D376&lt;&gt;"사업소득")),"",DATE(YEAR(L376),MONTH(L376)+2,0))</f>
        <v/>
      </c>
      <c r="N376" s="9" t="n"/>
      <c r="O376" s="8" t="n"/>
      <c r="P376" s="9">
        <f>IF(B376="","",IF(AND(H376&lt;&gt;"",H376&lt;&gt;0),"근무일수 ≠ 출력일보",IF(L376="","지급일 미기재",IF(AND(M376&lt;&gt;"",TODAY()&gt;M376,N376&lt;&gt;"반영"),"기한 지남 · 반영 확인",""))))</f>
        <v/>
      </c>
    </row>
    <row r="377">
      <c r="A377" s="16" t="n"/>
      <c r="B377" s="9" t="n"/>
      <c r="C377" s="9" t="n"/>
      <c r="D377" s="9" t="n"/>
      <c r="E377" s="8" t="n"/>
      <c r="F377" s="9" t="n"/>
      <c r="G377" s="9">
        <f>IF(OR(A377="",B377=""),"",IF(E377="",SUMIFS('출력일보'!$F$4:$F$3003,'출력일보'!$C$4:$C$3003,B377,'출력일보'!$A$4:$A$3003,"&gt;="&amp;DATE(YEAR(A377),MONTH(A377),1),'출력일보'!$A$4:$A$3003,"&lt;"&amp;DATE(YEAR(A377),MONTH(A377)+1,1)),SUMIFS('출력일보'!$F$4:$F$3003,'출력일보'!$C$4:$C$3003,B377,'출력일보'!$B$4:$B$3003,E377,'출력일보'!$A$4:$A$3003,"&gt;="&amp;DATE(YEAR(A377),MONTH(A377),1),'출력일보'!$A$4:$A$3003,"&lt;"&amp;DATE(YEAR(A377),MONTH(A377)+1,1))))</f>
        <v/>
      </c>
      <c r="H377" s="17">
        <f>IF(OR(F377="",G377=""),"",N(F377)-G377)</f>
        <v/>
      </c>
      <c r="I377" s="18" t="n"/>
      <c r="J377" s="18" t="n"/>
      <c r="K377" s="18">
        <f>IF(I377="","",I377-N(J377))</f>
        <v/>
      </c>
      <c r="L377" s="7" t="n"/>
      <c r="M377" s="7">
        <f>IF(OR(L377="",AND(D377&lt;&gt;"일용",D377&lt;&gt;"사업소득")),"",DATE(YEAR(L377),MONTH(L377)+2,0))</f>
        <v/>
      </c>
      <c r="N377" s="9" t="n"/>
      <c r="O377" s="8" t="n"/>
      <c r="P377" s="9">
        <f>IF(B377="","",IF(AND(H377&lt;&gt;"",H377&lt;&gt;0),"근무일수 ≠ 출력일보",IF(L377="","지급일 미기재",IF(AND(M377&lt;&gt;"",TODAY()&gt;M377,N377&lt;&gt;"반영"),"기한 지남 · 반영 확인",""))))</f>
        <v/>
      </c>
    </row>
    <row r="378">
      <c r="A378" s="16" t="n"/>
      <c r="B378" s="9" t="n"/>
      <c r="C378" s="9" t="n"/>
      <c r="D378" s="9" t="n"/>
      <c r="E378" s="8" t="n"/>
      <c r="F378" s="9" t="n"/>
      <c r="G378" s="9">
        <f>IF(OR(A378="",B378=""),"",IF(E378="",SUMIFS('출력일보'!$F$4:$F$3003,'출력일보'!$C$4:$C$3003,B378,'출력일보'!$A$4:$A$3003,"&gt;="&amp;DATE(YEAR(A378),MONTH(A378),1),'출력일보'!$A$4:$A$3003,"&lt;"&amp;DATE(YEAR(A378),MONTH(A378)+1,1)),SUMIFS('출력일보'!$F$4:$F$3003,'출력일보'!$C$4:$C$3003,B378,'출력일보'!$B$4:$B$3003,E378,'출력일보'!$A$4:$A$3003,"&gt;="&amp;DATE(YEAR(A378),MONTH(A378),1),'출력일보'!$A$4:$A$3003,"&lt;"&amp;DATE(YEAR(A378),MONTH(A378)+1,1))))</f>
        <v/>
      </c>
      <c r="H378" s="17">
        <f>IF(OR(F378="",G378=""),"",N(F378)-G378)</f>
        <v/>
      </c>
      <c r="I378" s="18" t="n"/>
      <c r="J378" s="18" t="n"/>
      <c r="K378" s="18">
        <f>IF(I378="","",I378-N(J378))</f>
        <v/>
      </c>
      <c r="L378" s="7" t="n"/>
      <c r="M378" s="7">
        <f>IF(OR(L378="",AND(D378&lt;&gt;"일용",D378&lt;&gt;"사업소득")),"",DATE(YEAR(L378),MONTH(L378)+2,0))</f>
        <v/>
      </c>
      <c r="N378" s="9" t="n"/>
      <c r="O378" s="8" t="n"/>
      <c r="P378" s="9">
        <f>IF(B378="","",IF(AND(H378&lt;&gt;"",H378&lt;&gt;0),"근무일수 ≠ 출력일보",IF(L378="","지급일 미기재",IF(AND(M378&lt;&gt;"",TODAY()&gt;M378,N378&lt;&gt;"반영"),"기한 지남 · 반영 확인",""))))</f>
        <v/>
      </c>
    </row>
    <row r="379">
      <c r="A379" s="16" t="n"/>
      <c r="B379" s="9" t="n"/>
      <c r="C379" s="9" t="n"/>
      <c r="D379" s="9" t="n"/>
      <c r="E379" s="8" t="n"/>
      <c r="F379" s="9" t="n"/>
      <c r="G379" s="9">
        <f>IF(OR(A379="",B379=""),"",IF(E379="",SUMIFS('출력일보'!$F$4:$F$3003,'출력일보'!$C$4:$C$3003,B379,'출력일보'!$A$4:$A$3003,"&gt;="&amp;DATE(YEAR(A379),MONTH(A379),1),'출력일보'!$A$4:$A$3003,"&lt;"&amp;DATE(YEAR(A379),MONTH(A379)+1,1)),SUMIFS('출력일보'!$F$4:$F$3003,'출력일보'!$C$4:$C$3003,B379,'출력일보'!$B$4:$B$3003,E379,'출력일보'!$A$4:$A$3003,"&gt;="&amp;DATE(YEAR(A379),MONTH(A379),1),'출력일보'!$A$4:$A$3003,"&lt;"&amp;DATE(YEAR(A379),MONTH(A379)+1,1))))</f>
        <v/>
      </c>
      <c r="H379" s="17">
        <f>IF(OR(F379="",G379=""),"",N(F379)-G379)</f>
        <v/>
      </c>
      <c r="I379" s="18" t="n"/>
      <c r="J379" s="18" t="n"/>
      <c r="K379" s="18">
        <f>IF(I379="","",I379-N(J379))</f>
        <v/>
      </c>
      <c r="L379" s="7" t="n"/>
      <c r="M379" s="7">
        <f>IF(OR(L379="",AND(D379&lt;&gt;"일용",D379&lt;&gt;"사업소득")),"",DATE(YEAR(L379),MONTH(L379)+2,0))</f>
        <v/>
      </c>
      <c r="N379" s="9" t="n"/>
      <c r="O379" s="8" t="n"/>
      <c r="P379" s="9">
        <f>IF(B379="","",IF(AND(H379&lt;&gt;"",H379&lt;&gt;0),"근무일수 ≠ 출력일보",IF(L379="","지급일 미기재",IF(AND(M379&lt;&gt;"",TODAY()&gt;M379,N379&lt;&gt;"반영"),"기한 지남 · 반영 확인",""))))</f>
        <v/>
      </c>
    </row>
    <row r="380">
      <c r="A380" s="16" t="n"/>
      <c r="B380" s="9" t="n"/>
      <c r="C380" s="9" t="n"/>
      <c r="D380" s="9" t="n"/>
      <c r="E380" s="8" t="n"/>
      <c r="F380" s="9" t="n"/>
      <c r="G380" s="9">
        <f>IF(OR(A380="",B380=""),"",IF(E380="",SUMIFS('출력일보'!$F$4:$F$3003,'출력일보'!$C$4:$C$3003,B380,'출력일보'!$A$4:$A$3003,"&gt;="&amp;DATE(YEAR(A380),MONTH(A380),1),'출력일보'!$A$4:$A$3003,"&lt;"&amp;DATE(YEAR(A380),MONTH(A380)+1,1)),SUMIFS('출력일보'!$F$4:$F$3003,'출력일보'!$C$4:$C$3003,B380,'출력일보'!$B$4:$B$3003,E380,'출력일보'!$A$4:$A$3003,"&gt;="&amp;DATE(YEAR(A380),MONTH(A380),1),'출력일보'!$A$4:$A$3003,"&lt;"&amp;DATE(YEAR(A380),MONTH(A380)+1,1))))</f>
        <v/>
      </c>
      <c r="H380" s="17">
        <f>IF(OR(F380="",G380=""),"",N(F380)-G380)</f>
        <v/>
      </c>
      <c r="I380" s="18" t="n"/>
      <c r="J380" s="18" t="n"/>
      <c r="K380" s="18">
        <f>IF(I380="","",I380-N(J380))</f>
        <v/>
      </c>
      <c r="L380" s="7" t="n"/>
      <c r="M380" s="7">
        <f>IF(OR(L380="",AND(D380&lt;&gt;"일용",D380&lt;&gt;"사업소득")),"",DATE(YEAR(L380),MONTH(L380)+2,0))</f>
        <v/>
      </c>
      <c r="N380" s="9" t="n"/>
      <c r="O380" s="8" t="n"/>
      <c r="P380" s="9">
        <f>IF(B380="","",IF(AND(H380&lt;&gt;"",H380&lt;&gt;0),"근무일수 ≠ 출력일보",IF(L380="","지급일 미기재",IF(AND(M380&lt;&gt;"",TODAY()&gt;M380,N380&lt;&gt;"반영"),"기한 지남 · 반영 확인",""))))</f>
        <v/>
      </c>
    </row>
    <row r="381">
      <c r="A381" s="16" t="n"/>
      <c r="B381" s="9" t="n"/>
      <c r="C381" s="9" t="n"/>
      <c r="D381" s="9" t="n"/>
      <c r="E381" s="8" t="n"/>
      <c r="F381" s="9" t="n"/>
      <c r="G381" s="9">
        <f>IF(OR(A381="",B381=""),"",IF(E381="",SUMIFS('출력일보'!$F$4:$F$3003,'출력일보'!$C$4:$C$3003,B381,'출력일보'!$A$4:$A$3003,"&gt;="&amp;DATE(YEAR(A381),MONTH(A381),1),'출력일보'!$A$4:$A$3003,"&lt;"&amp;DATE(YEAR(A381),MONTH(A381)+1,1)),SUMIFS('출력일보'!$F$4:$F$3003,'출력일보'!$C$4:$C$3003,B381,'출력일보'!$B$4:$B$3003,E381,'출력일보'!$A$4:$A$3003,"&gt;="&amp;DATE(YEAR(A381),MONTH(A381),1),'출력일보'!$A$4:$A$3003,"&lt;"&amp;DATE(YEAR(A381),MONTH(A381)+1,1))))</f>
        <v/>
      </c>
      <c r="H381" s="17">
        <f>IF(OR(F381="",G381=""),"",N(F381)-G381)</f>
        <v/>
      </c>
      <c r="I381" s="18" t="n"/>
      <c r="J381" s="18" t="n"/>
      <c r="K381" s="18">
        <f>IF(I381="","",I381-N(J381))</f>
        <v/>
      </c>
      <c r="L381" s="7" t="n"/>
      <c r="M381" s="7">
        <f>IF(OR(L381="",AND(D381&lt;&gt;"일용",D381&lt;&gt;"사업소득")),"",DATE(YEAR(L381),MONTH(L381)+2,0))</f>
        <v/>
      </c>
      <c r="N381" s="9" t="n"/>
      <c r="O381" s="8" t="n"/>
      <c r="P381" s="9">
        <f>IF(B381="","",IF(AND(H381&lt;&gt;"",H381&lt;&gt;0),"근무일수 ≠ 출력일보",IF(L381="","지급일 미기재",IF(AND(M381&lt;&gt;"",TODAY()&gt;M381,N381&lt;&gt;"반영"),"기한 지남 · 반영 확인",""))))</f>
        <v/>
      </c>
    </row>
    <row r="382">
      <c r="A382" s="16" t="n"/>
      <c r="B382" s="9" t="n"/>
      <c r="C382" s="9" t="n"/>
      <c r="D382" s="9" t="n"/>
      <c r="E382" s="8" t="n"/>
      <c r="F382" s="9" t="n"/>
      <c r="G382" s="9">
        <f>IF(OR(A382="",B382=""),"",IF(E382="",SUMIFS('출력일보'!$F$4:$F$3003,'출력일보'!$C$4:$C$3003,B382,'출력일보'!$A$4:$A$3003,"&gt;="&amp;DATE(YEAR(A382),MONTH(A382),1),'출력일보'!$A$4:$A$3003,"&lt;"&amp;DATE(YEAR(A382),MONTH(A382)+1,1)),SUMIFS('출력일보'!$F$4:$F$3003,'출력일보'!$C$4:$C$3003,B382,'출력일보'!$B$4:$B$3003,E382,'출력일보'!$A$4:$A$3003,"&gt;="&amp;DATE(YEAR(A382),MONTH(A382),1),'출력일보'!$A$4:$A$3003,"&lt;"&amp;DATE(YEAR(A382),MONTH(A382)+1,1))))</f>
        <v/>
      </c>
      <c r="H382" s="17">
        <f>IF(OR(F382="",G382=""),"",N(F382)-G382)</f>
        <v/>
      </c>
      <c r="I382" s="18" t="n"/>
      <c r="J382" s="18" t="n"/>
      <c r="K382" s="18">
        <f>IF(I382="","",I382-N(J382))</f>
        <v/>
      </c>
      <c r="L382" s="7" t="n"/>
      <c r="M382" s="7">
        <f>IF(OR(L382="",AND(D382&lt;&gt;"일용",D382&lt;&gt;"사업소득")),"",DATE(YEAR(L382),MONTH(L382)+2,0))</f>
        <v/>
      </c>
      <c r="N382" s="9" t="n"/>
      <c r="O382" s="8" t="n"/>
      <c r="P382" s="9">
        <f>IF(B382="","",IF(AND(H382&lt;&gt;"",H382&lt;&gt;0),"근무일수 ≠ 출력일보",IF(L382="","지급일 미기재",IF(AND(M382&lt;&gt;"",TODAY()&gt;M382,N382&lt;&gt;"반영"),"기한 지남 · 반영 확인",""))))</f>
        <v/>
      </c>
    </row>
    <row r="383">
      <c r="A383" s="16" t="n"/>
      <c r="B383" s="9" t="n"/>
      <c r="C383" s="9" t="n"/>
      <c r="D383" s="9" t="n"/>
      <c r="E383" s="8" t="n"/>
      <c r="F383" s="9" t="n"/>
      <c r="G383" s="9">
        <f>IF(OR(A383="",B383=""),"",IF(E383="",SUMIFS('출력일보'!$F$4:$F$3003,'출력일보'!$C$4:$C$3003,B383,'출력일보'!$A$4:$A$3003,"&gt;="&amp;DATE(YEAR(A383),MONTH(A383),1),'출력일보'!$A$4:$A$3003,"&lt;"&amp;DATE(YEAR(A383),MONTH(A383)+1,1)),SUMIFS('출력일보'!$F$4:$F$3003,'출력일보'!$C$4:$C$3003,B383,'출력일보'!$B$4:$B$3003,E383,'출력일보'!$A$4:$A$3003,"&gt;="&amp;DATE(YEAR(A383),MONTH(A383),1),'출력일보'!$A$4:$A$3003,"&lt;"&amp;DATE(YEAR(A383),MONTH(A383)+1,1))))</f>
        <v/>
      </c>
      <c r="H383" s="17">
        <f>IF(OR(F383="",G383=""),"",N(F383)-G383)</f>
        <v/>
      </c>
      <c r="I383" s="18" t="n"/>
      <c r="J383" s="18" t="n"/>
      <c r="K383" s="18">
        <f>IF(I383="","",I383-N(J383))</f>
        <v/>
      </c>
      <c r="L383" s="7" t="n"/>
      <c r="M383" s="7">
        <f>IF(OR(L383="",AND(D383&lt;&gt;"일용",D383&lt;&gt;"사업소득")),"",DATE(YEAR(L383),MONTH(L383)+2,0))</f>
        <v/>
      </c>
      <c r="N383" s="9" t="n"/>
      <c r="O383" s="8" t="n"/>
      <c r="P383" s="9">
        <f>IF(B383="","",IF(AND(H383&lt;&gt;"",H383&lt;&gt;0),"근무일수 ≠ 출력일보",IF(L383="","지급일 미기재",IF(AND(M383&lt;&gt;"",TODAY()&gt;M383,N383&lt;&gt;"반영"),"기한 지남 · 반영 확인",""))))</f>
        <v/>
      </c>
    </row>
    <row r="384">
      <c r="A384" s="16" t="n"/>
      <c r="B384" s="9" t="n"/>
      <c r="C384" s="9" t="n"/>
      <c r="D384" s="9" t="n"/>
      <c r="E384" s="8" t="n"/>
      <c r="F384" s="9" t="n"/>
      <c r="G384" s="9">
        <f>IF(OR(A384="",B384=""),"",IF(E384="",SUMIFS('출력일보'!$F$4:$F$3003,'출력일보'!$C$4:$C$3003,B384,'출력일보'!$A$4:$A$3003,"&gt;="&amp;DATE(YEAR(A384),MONTH(A384),1),'출력일보'!$A$4:$A$3003,"&lt;"&amp;DATE(YEAR(A384),MONTH(A384)+1,1)),SUMIFS('출력일보'!$F$4:$F$3003,'출력일보'!$C$4:$C$3003,B384,'출력일보'!$B$4:$B$3003,E384,'출력일보'!$A$4:$A$3003,"&gt;="&amp;DATE(YEAR(A384),MONTH(A384),1),'출력일보'!$A$4:$A$3003,"&lt;"&amp;DATE(YEAR(A384),MONTH(A384)+1,1))))</f>
        <v/>
      </c>
      <c r="H384" s="17">
        <f>IF(OR(F384="",G384=""),"",N(F384)-G384)</f>
        <v/>
      </c>
      <c r="I384" s="18" t="n"/>
      <c r="J384" s="18" t="n"/>
      <c r="K384" s="18">
        <f>IF(I384="","",I384-N(J384))</f>
        <v/>
      </c>
      <c r="L384" s="7" t="n"/>
      <c r="M384" s="7">
        <f>IF(OR(L384="",AND(D384&lt;&gt;"일용",D384&lt;&gt;"사업소득")),"",DATE(YEAR(L384),MONTH(L384)+2,0))</f>
        <v/>
      </c>
      <c r="N384" s="9" t="n"/>
      <c r="O384" s="8" t="n"/>
      <c r="P384" s="9">
        <f>IF(B384="","",IF(AND(H384&lt;&gt;"",H384&lt;&gt;0),"근무일수 ≠ 출력일보",IF(L384="","지급일 미기재",IF(AND(M384&lt;&gt;"",TODAY()&gt;M384,N384&lt;&gt;"반영"),"기한 지남 · 반영 확인",""))))</f>
        <v/>
      </c>
    </row>
    <row r="385">
      <c r="A385" s="16" t="n"/>
      <c r="B385" s="9" t="n"/>
      <c r="C385" s="9" t="n"/>
      <c r="D385" s="9" t="n"/>
      <c r="E385" s="8" t="n"/>
      <c r="F385" s="9" t="n"/>
      <c r="G385" s="9">
        <f>IF(OR(A385="",B385=""),"",IF(E385="",SUMIFS('출력일보'!$F$4:$F$3003,'출력일보'!$C$4:$C$3003,B385,'출력일보'!$A$4:$A$3003,"&gt;="&amp;DATE(YEAR(A385),MONTH(A385),1),'출력일보'!$A$4:$A$3003,"&lt;"&amp;DATE(YEAR(A385),MONTH(A385)+1,1)),SUMIFS('출력일보'!$F$4:$F$3003,'출력일보'!$C$4:$C$3003,B385,'출력일보'!$B$4:$B$3003,E385,'출력일보'!$A$4:$A$3003,"&gt;="&amp;DATE(YEAR(A385),MONTH(A385),1),'출력일보'!$A$4:$A$3003,"&lt;"&amp;DATE(YEAR(A385),MONTH(A385)+1,1))))</f>
        <v/>
      </c>
      <c r="H385" s="17">
        <f>IF(OR(F385="",G385=""),"",N(F385)-G385)</f>
        <v/>
      </c>
      <c r="I385" s="18" t="n"/>
      <c r="J385" s="18" t="n"/>
      <c r="K385" s="18">
        <f>IF(I385="","",I385-N(J385))</f>
        <v/>
      </c>
      <c r="L385" s="7" t="n"/>
      <c r="M385" s="7">
        <f>IF(OR(L385="",AND(D385&lt;&gt;"일용",D385&lt;&gt;"사업소득")),"",DATE(YEAR(L385),MONTH(L385)+2,0))</f>
        <v/>
      </c>
      <c r="N385" s="9" t="n"/>
      <c r="O385" s="8" t="n"/>
      <c r="P385" s="9">
        <f>IF(B385="","",IF(AND(H385&lt;&gt;"",H385&lt;&gt;0),"근무일수 ≠ 출력일보",IF(L385="","지급일 미기재",IF(AND(M385&lt;&gt;"",TODAY()&gt;M385,N385&lt;&gt;"반영"),"기한 지남 · 반영 확인",""))))</f>
        <v/>
      </c>
    </row>
    <row r="386">
      <c r="A386" s="16" t="n"/>
      <c r="B386" s="9" t="n"/>
      <c r="C386" s="9" t="n"/>
      <c r="D386" s="9" t="n"/>
      <c r="E386" s="8" t="n"/>
      <c r="F386" s="9" t="n"/>
      <c r="G386" s="9">
        <f>IF(OR(A386="",B386=""),"",IF(E386="",SUMIFS('출력일보'!$F$4:$F$3003,'출력일보'!$C$4:$C$3003,B386,'출력일보'!$A$4:$A$3003,"&gt;="&amp;DATE(YEAR(A386),MONTH(A386),1),'출력일보'!$A$4:$A$3003,"&lt;"&amp;DATE(YEAR(A386),MONTH(A386)+1,1)),SUMIFS('출력일보'!$F$4:$F$3003,'출력일보'!$C$4:$C$3003,B386,'출력일보'!$B$4:$B$3003,E386,'출력일보'!$A$4:$A$3003,"&gt;="&amp;DATE(YEAR(A386),MONTH(A386),1),'출력일보'!$A$4:$A$3003,"&lt;"&amp;DATE(YEAR(A386),MONTH(A386)+1,1))))</f>
        <v/>
      </c>
      <c r="H386" s="17">
        <f>IF(OR(F386="",G386=""),"",N(F386)-G386)</f>
        <v/>
      </c>
      <c r="I386" s="18" t="n"/>
      <c r="J386" s="18" t="n"/>
      <c r="K386" s="18">
        <f>IF(I386="","",I386-N(J386))</f>
        <v/>
      </c>
      <c r="L386" s="7" t="n"/>
      <c r="M386" s="7">
        <f>IF(OR(L386="",AND(D386&lt;&gt;"일용",D386&lt;&gt;"사업소득")),"",DATE(YEAR(L386),MONTH(L386)+2,0))</f>
        <v/>
      </c>
      <c r="N386" s="9" t="n"/>
      <c r="O386" s="8" t="n"/>
      <c r="P386" s="9">
        <f>IF(B386="","",IF(AND(H386&lt;&gt;"",H386&lt;&gt;0),"근무일수 ≠ 출력일보",IF(L386="","지급일 미기재",IF(AND(M386&lt;&gt;"",TODAY()&gt;M386,N386&lt;&gt;"반영"),"기한 지남 · 반영 확인",""))))</f>
        <v/>
      </c>
    </row>
    <row r="387">
      <c r="A387" s="16" t="n"/>
      <c r="B387" s="9" t="n"/>
      <c r="C387" s="9" t="n"/>
      <c r="D387" s="9" t="n"/>
      <c r="E387" s="8" t="n"/>
      <c r="F387" s="9" t="n"/>
      <c r="G387" s="9">
        <f>IF(OR(A387="",B387=""),"",IF(E387="",SUMIFS('출력일보'!$F$4:$F$3003,'출력일보'!$C$4:$C$3003,B387,'출력일보'!$A$4:$A$3003,"&gt;="&amp;DATE(YEAR(A387),MONTH(A387),1),'출력일보'!$A$4:$A$3003,"&lt;"&amp;DATE(YEAR(A387),MONTH(A387)+1,1)),SUMIFS('출력일보'!$F$4:$F$3003,'출력일보'!$C$4:$C$3003,B387,'출력일보'!$B$4:$B$3003,E387,'출력일보'!$A$4:$A$3003,"&gt;="&amp;DATE(YEAR(A387),MONTH(A387),1),'출력일보'!$A$4:$A$3003,"&lt;"&amp;DATE(YEAR(A387),MONTH(A387)+1,1))))</f>
        <v/>
      </c>
      <c r="H387" s="17">
        <f>IF(OR(F387="",G387=""),"",N(F387)-G387)</f>
        <v/>
      </c>
      <c r="I387" s="18" t="n"/>
      <c r="J387" s="18" t="n"/>
      <c r="K387" s="18">
        <f>IF(I387="","",I387-N(J387))</f>
        <v/>
      </c>
      <c r="L387" s="7" t="n"/>
      <c r="M387" s="7">
        <f>IF(OR(L387="",AND(D387&lt;&gt;"일용",D387&lt;&gt;"사업소득")),"",DATE(YEAR(L387),MONTH(L387)+2,0))</f>
        <v/>
      </c>
      <c r="N387" s="9" t="n"/>
      <c r="O387" s="8" t="n"/>
      <c r="P387" s="9">
        <f>IF(B387="","",IF(AND(H387&lt;&gt;"",H387&lt;&gt;0),"근무일수 ≠ 출력일보",IF(L387="","지급일 미기재",IF(AND(M387&lt;&gt;"",TODAY()&gt;M387,N387&lt;&gt;"반영"),"기한 지남 · 반영 확인",""))))</f>
        <v/>
      </c>
    </row>
    <row r="388">
      <c r="A388" s="16" t="n"/>
      <c r="B388" s="9" t="n"/>
      <c r="C388" s="9" t="n"/>
      <c r="D388" s="9" t="n"/>
      <c r="E388" s="8" t="n"/>
      <c r="F388" s="9" t="n"/>
      <c r="G388" s="9">
        <f>IF(OR(A388="",B388=""),"",IF(E388="",SUMIFS('출력일보'!$F$4:$F$3003,'출력일보'!$C$4:$C$3003,B388,'출력일보'!$A$4:$A$3003,"&gt;="&amp;DATE(YEAR(A388),MONTH(A388),1),'출력일보'!$A$4:$A$3003,"&lt;"&amp;DATE(YEAR(A388),MONTH(A388)+1,1)),SUMIFS('출력일보'!$F$4:$F$3003,'출력일보'!$C$4:$C$3003,B388,'출력일보'!$B$4:$B$3003,E388,'출력일보'!$A$4:$A$3003,"&gt;="&amp;DATE(YEAR(A388),MONTH(A388),1),'출력일보'!$A$4:$A$3003,"&lt;"&amp;DATE(YEAR(A388),MONTH(A388)+1,1))))</f>
        <v/>
      </c>
      <c r="H388" s="17">
        <f>IF(OR(F388="",G388=""),"",N(F388)-G388)</f>
        <v/>
      </c>
      <c r="I388" s="18" t="n"/>
      <c r="J388" s="18" t="n"/>
      <c r="K388" s="18">
        <f>IF(I388="","",I388-N(J388))</f>
        <v/>
      </c>
      <c r="L388" s="7" t="n"/>
      <c r="M388" s="7">
        <f>IF(OR(L388="",AND(D388&lt;&gt;"일용",D388&lt;&gt;"사업소득")),"",DATE(YEAR(L388),MONTH(L388)+2,0))</f>
        <v/>
      </c>
      <c r="N388" s="9" t="n"/>
      <c r="O388" s="8" t="n"/>
      <c r="P388" s="9">
        <f>IF(B388="","",IF(AND(H388&lt;&gt;"",H388&lt;&gt;0),"근무일수 ≠ 출력일보",IF(L388="","지급일 미기재",IF(AND(M388&lt;&gt;"",TODAY()&gt;M388,N388&lt;&gt;"반영"),"기한 지남 · 반영 확인",""))))</f>
        <v/>
      </c>
    </row>
    <row r="389">
      <c r="A389" s="16" t="n"/>
      <c r="B389" s="9" t="n"/>
      <c r="C389" s="9" t="n"/>
      <c r="D389" s="9" t="n"/>
      <c r="E389" s="8" t="n"/>
      <c r="F389" s="9" t="n"/>
      <c r="G389" s="9">
        <f>IF(OR(A389="",B389=""),"",IF(E389="",SUMIFS('출력일보'!$F$4:$F$3003,'출력일보'!$C$4:$C$3003,B389,'출력일보'!$A$4:$A$3003,"&gt;="&amp;DATE(YEAR(A389),MONTH(A389),1),'출력일보'!$A$4:$A$3003,"&lt;"&amp;DATE(YEAR(A389),MONTH(A389)+1,1)),SUMIFS('출력일보'!$F$4:$F$3003,'출력일보'!$C$4:$C$3003,B389,'출력일보'!$B$4:$B$3003,E389,'출력일보'!$A$4:$A$3003,"&gt;="&amp;DATE(YEAR(A389),MONTH(A389),1),'출력일보'!$A$4:$A$3003,"&lt;"&amp;DATE(YEAR(A389),MONTH(A389)+1,1))))</f>
        <v/>
      </c>
      <c r="H389" s="17">
        <f>IF(OR(F389="",G389=""),"",N(F389)-G389)</f>
        <v/>
      </c>
      <c r="I389" s="18" t="n"/>
      <c r="J389" s="18" t="n"/>
      <c r="K389" s="18">
        <f>IF(I389="","",I389-N(J389))</f>
        <v/>
      </c>
      <c r="L389" s="7" t="n"/>
      <c r="M389" s="7">
        <f>IF(OR(L389="",AND(D389&lt;&gt;"일용",D389&lt;&gt;"사업소득")),"",DATE(YEAR(L389),MONTH(L389)+2,0))</f>
        <v/>
      </c>
      <c r="N389" s="9" t="n"/>
      <c r="O389" s="8" t="n"/>
      <c r="P389" s="9">
        <f>IF(B389="","",IF(AND(H389&lt;&gt;"",H389&lt;&gt;0),"근무일수 ≠ 출력일보",IF(L389="","지급일 미기재",IF(AND(M389&lt;&gt;"",TODAY()&gt;M389,N389&lt;&gt;"반영"),"기한 지남 · 반영 확인",""))))</f>
        <v/>
      </c>
    </row>
    <row r="390">
      <c r="A390" s="16" t="n"/>
      <c r="B390" s="9" t="n"/>
      <c r="C390" s="9" t="n"/>
      <c r="D390" s="9" t="n"/>
      <c r="E390" s="8" t="n"/>
      <c r="F390" s="9" t="n"/>
      <c r="G390" s="9">
        <f>IF(OR(A390="",B390=""),"",IF(E390="",SUMIFS('출력일보'!$F$4:$F$3003,'출력일보'!$C$4:$C$3003,B390,'출력일보'!$A$4:$A$3003,"&gt;="&amp;DATE(YEAR(A390),MONTH(A390),1),'출력일보'!$A$4:$A$3003,"&lt;"&amp;DATE(YEAR(A390),MONTH(A390)+1,1)),SUMIFS('출력일보'!$F$4:$F$3003,'출력일보'!$C$4:$C$3003,B390,'출력일보'!$B$4:$B$3003,E390,'출력일보'!$A$4:$A$3003,"&gt;="&amp;DATE(YEAR(A390),MONTH(A390),1),'출력일보'!$A$4:$A$3003,"&lt;"&amp;DATE(YEAR(A390),MONTH(A390)+1,1))))</f>
        <v/>
      </c>
      <c r="H390" s="17">
        <f>IF(OR(F390="",G390=""),"",N(F390)-G390)</f>
        <v/>
      </c>
      <c r="I390" s="18" t="n"/>
      <c r="J390" s="18" t="n"/>
      <c r="K390" s="18">
        <f>IF(I390="","",I390-N(J390))</f>
        <v/>
      </c>
      <c r="L390" s="7" t="n"/>
      <c r="M390" s="7">
        <f>IF(OR(L390="",AND(D390&lt;&gt;"일용",D390&lt;&gt;"사업소득")),"",DATE(YEAR(L390),MONTH(L390)+2,0))</f>
        <v/>
      </c>
      <c r="N390" s="9" t="n"/>
      <c r="O390" s="8" t="n"/>
      <c r="P390" s="9">
        <f>IF(B390="","",IF(AND(H390&lt;&gt;"",H390&lt;&gt;0),"근무일수 ≠ 출력일보",IF(L390="","지급일 미기재",IF(AND(M390&lt;&gt;"",TODAY()&gt;M390,N390&lt;&gt;"반영"),"기한 지남 · 반영 확인",""))))</f>
        <v/>
      </c>
    </row>
    <row r="391">
      <c r="A391" s="16" t="n"/>
      <c r="B391" s="9" t="n"/>
      <c r="C391" s="9" t="n"/>
      <c r="D391" s="9" t="n"/>
      <c r="E391" s="8" t="n"/>
      <c r="F391" s="9" t="n"/>
      <c r="G391" s="9">
        <f>IF(OR(A391="",B391=""),"",IF(E391="",SUMIFS('출력일보'!$F$4:$F$3003,'출력일보'!$C$4:$C$3003,B391,'출력일보'!$A$4:$A$3003,"&gt;="&amp;DATE(YEAR(A391),MONTH(A391),1),'출력일보'!$A$4:$A$3003,"&lt;"&amp;DATE(YEAR(A391),MONTH(A391)+1,1)),SUMIFS('출력일보'!$F$4:$F$3003,'출력일보'!$C$4:$C$3003,B391,'출력일보'!$B$4:$B$3003,E391,'출력일보'!$A$4:$A$3003,"&gt;="&amp;DATE(YEAR(A391),MONTH(A391),1),'출력일보'!$A$4:$A$3003,"&lt;"&amp;DATE(YEAR(A391),MONTH(A391)+1,1))))</f>
        <v/>
      </c>
      <c r="H391" s="17">
        <f>IF(OR(F391="",G391=""),"",N(F391)-G391)</f>
        <v/>
      </c>
      <c r="I391" s="18" t="n"/>
      <c r="J391" s="18" t="n"/>
      <c r="K391" s="18">
        <f>IF(I391="","",I391-N(J391))</f>
        <v/>
      </c>
      <c r="L391" s="7" t="n"/>
      <c r="M391" s="7">
        <f>IF(OR(L391="",AND(D391&lt;&gt;"일용",D391&lt;&gt;"사업소득")),"",DATE(YEAR(L391),MONTH(L391)+2,0))</f>
        <v/>
      </c>
      <c r="N391" s="9" t="n"/>
      <c r="O391" s="8" t="n"/>
      <c r="P391" s="9">
        <f>IF(B391="","",IF(AND(H391&lt;&gt;"",H391&lt;&gt;0),"근무일수 ≠ 출력일보",IF(L391="","지급일 미기재",IF(AND(M391&lt;&gt;"",TODAY()&gt;M391,N391&lt;&gt;"반영"),"기한 지남 · 반영 확인",""))))</f>
        <v/>
      </c>
    </row>
    <row r="392">
      <c r="A392" s="16" t="n"/>
      <c r="B392" s="9" t="n"/>
      <c r="C392" s="9" t="n"/>
      <c r="D392" s="9" t="n"/>
      <c r="E392" s="8" t="n"/>
      <c r="F392" s="9" t="n"/>
      <c r="G392" s="9">
        <f>IF(OR(A392="",B392=""),"",IF(E392="",SUMIFS('출력일보'!$F$4:$F$3003,'출력일보'!$C$4:$C$3003,B392,'출력일보'!$A$4:$A$3003,"&gt;="&amp;DATE(YEAR(A392),MONTH(A392),1),'출력일보'!$A$4:$A$3003,"&lt;"&amp;DATE(YEAR(A392),MONTH(A392)+1,1)),SUMIFS('출력일보'!$F$4:$F$3003,'출력일보'!$C$4:$C$3003,B392,'출력일보'!$B$4:$B$3003,E392,'출력일보'!$A$4:$A$3003,"&gt;="&amp;DATE(YEAR(A392),MONTH(A392),1),'출력일보'!$A$4:$A$3003,"&lt;"&amp;DATE(YEAR(A392),MONTH(A392)+1,1))))</f>
        <v/>
      </c>
      <c r="H392" s="17">
        <f>IF(OR(F392="",G392=""),"",N(F392)-G392)</f>
        <v/>
      </c>
      <c r="I392" s="18" t="n"/>
      <c r="J392" s="18" t="n"/>
      <c r="K392" s="18">
        <f>IF(I392="","",I392-N(J392))</f>
        <v/>
      </c>
      <c r="L392" s="7" t="n"/>
      <c r="M392" s="7">
        <f>IF(OR(L392="",AND(D392&lt;&gt;"일용",D392&lt;&gt;"사업소득")),"",DATE(YEAR(L392),MONTH(L392)+2,0))</f>
        <v/>
      </c>
      <c r="N392" s="9" t="n"/>
      <c r="O392" s="8" t="n"/>
      <c r="P392" s="9">
        <f>IF(B392="","",IF(AND(H392&lt;&gt;"",H392&lt;&gt;0),"근무일수 ≠ 출력일보",IF(L392="","지급일 미기재",IF(AND(M392&lt;&gt;"",TODAY()&gt;M392,N392&lt;&gt;"반영"),"기한 지남 · 반영 확인",""))))</f>
        <v/>
      </c>
    </row>
    <row r="393">
      <c r="A393" s="16" t="n"/>
      <c r="B393" s="9" t="n"/>
      <c r="C393" s="9" t="n"/>
      <c r="D393" s="9" t="n"/>
      <c r="E393" s="8" t="n"/>
      <c r="F393" s="9" t="n"/>
      <c r="G393" s="9">
        <f>IF(OR(A393="",B393=""),"",IF(E393="",SUMIFS('출력일보'!$F$4:$F$3003,'출력일보'!$C$4:$C$3003,B393,'출력일보'!$A$4:$A$3003,"&gt;="&amp;DATE(YEAR(A393),MONTH(A393),1),'출력일보'!$A$4:$A$3003,"&lt;"&amp;DATE(YEAR(A393),MONTH(A393)+1,1)),SUMIFS('출력일보'!$F$4:$F$3003,'출력일보'!$C$4:$C$3003,B393,'출력일보'!$B$4:$B$3003,E393,'출력일보'!$A$4:$A$3003,"&gt;="&amp;DATE(YEAR(A393),MONTH(A393),1),'출력일보'!$A$4:$A$3003,"&lt;"&amp;DATE(YEAR(A393),MONTH(A393)+1,1))))</f>
        <v/>
      </c>
      <c r="H393" s="17">
        <f>IF(OR(F393="",G393=""),"",N(F393)-G393)</f>
        <v/>
      </c>
      <c r="I393" s="18" t="n"/>
      <c r="J393" s="18" t="n"/>
      <c r="K393" s="18">
        <f>IF(I393="","",I393-N(J393))</f>
        <v/>
      </c>
      <c r="L393" s="7" t="n"/>
      <c r="M393" s="7">
        <f>IF(OR(L393="",AND(D393&lt;&gt;"일용",D393&lt;&gt;"사업소득")),"",DATE(YEAR(L393),MONTH(L393)+2,0))</f>
        <v/>
      </c>
      <c r="N393" s="9" t="n"/>
      <c r="O393" s="8" t="n"/>
      <c r="P393" s="9">
        <f>IF(B393="","",IF(AND(H393&lt;&gt;"",H393&lt;&gt;0),"근무일수 ≠ 출력일보",IF(L393="","지급일 미기재",IF(AND(M393&lt;&gt;"",TODAY()&gt;M393,N393&lt;&gt;"반영"),"기한 지남 · 반영 확인",""))))</f>
        <v/>
      </c>
    </row>
    <row r="394">
      <c r="A394" s="16" t="n"/>
      <c r="B394" s="9" t="n"/>
      <c r="C394" s="9" t="n"/>
      <c r="D394" s="9" t="n"/>
      <c r="E394" s="8" t="n"/>
      <c r="F394" s="9" t="n"/>
      <c r="G394" s="9">
        <f>IF(OR(A394="",B394=""),"",IF(E394="",SUMIFS('출력일보'!$F$4:$F$3003,'출력일보'!$C$4:$C$3003,B394,'출력일보'!$A$4:$A$3003,"&gt;="&amp;DATE(YEAR(A394),MONTH(A394),1),'출력일보'!$A$4:$A$3003,"&lt;"&amp;DATE(YEAR(A394),MONTH(A394)+1,1)),SUMIFS('출력일보'!$F$4:$F$3003,'출력일보'!$C$4:$C$3003,B394,'출력일보'!$B$4:$B$3003,E394,'출력일보'!$A$4:$A$3003,"&gt;="&amp;DATE(YEAR(A394),MONTH(A394),1),'출력일보'!$A$4:$A$3003,"&lt;"&amp;DATE(YEAR(A394),MONTH(A394)+1,1))))</f>
        <v/>
      </c>
      <c r="H394" s="17">
        <f>IF(OR(F394="",G394=""),"",N(F394)-G394)</f>
        <v/>
      </c>
      <c r="I394" s="18" t="n"/>
      <c r="J394" s="18" t="n"/>
      <c r="K394" s="18">
        <f>IF(I394="","",I394-N(J394))</f>
        <v/>
      </c>
      <c r="L394" s="7" t="n"/>
      <c r="M394" s="7">
        <f>IF(OR(L394="",AND(D394&lt;&gt;"일용",D394&lt;&gt;"사업소득")),"",DATE(YEAR(L394),MONTH(L394)+2,0))</f>
        <v/>
      </c>
      <c r="N394" s="9" t="n"/>
      <c r="O394" s="8" t="n"/>
      <c r="P394" s="9">
        <f>IF(B394="","",IF(AND(H394&lt;&gt;"",H394&lt;&gt;0),"근무일수 ≠ 출력일보",IF(L394="","지급일 미기재",IF(AND(M394&lt;&gt;"",TODAY()&gt;M394,N394&lt;&gt;"반영"),"기한 지남 · 반영 확인",""))))</f>
        <v/>
      </c>
    </row>
    <row r="395">
      <c r="A395" s="16" t="n"/>
      <c r="B395" s="9" t="n"/>
      <c r="C395" s="9" t="n"/>
      <c r="D395" s="9" t="n"/>
      <c r="E395" s="8" t="n"/>
      <c r="F395" s="9" t="n"/>
      <c r="G395" s="9">
        <f>IF(OR(A395="",B395=""),"",IF(E395="",SUMIFS('출력일보'!$F$4:$F$3003,'출력일보'!$C$4:$C$3003,B395,'출력일보'!$A$4:$A$3003,"&gt;="&amp;DATE(YEAR(A395),MONTH(A395),1),'출력일보'!$A$4:$A$3003,"&lt;"&amp;DATE(YEAR(A395),MONTH(A395)+1,1)),SUMIFS('출력일보'!$F$4:$F$3003,'출력일보'!$C$4:$C$3003,B395,'출력일보'!$B$4:$B$3003,E395,'출력일보'!$A$4:$A$3003,"&gt;="&amp;DATE(YEAR(A395),MONTH(A395),1),'출력일보'!$A$4:$A$3003,"&lt;"&amp;DATE(YEAR(A395),MONTH(A395)+1,1))))</f>
        <v/>
      </c>
      <c r="H395" s="17">
        <f>IF(OR(F395="",G395=""),"",N(F395)-G395)</f>
        <v/>
      </c>
      <c r="I395" s="18" t="n"/>
      <c r="J395" s="18" t="n"/>
      <c r="K395" s="18">
        <f>IF(I395="","",I395-N(J395))</f>
        <v/>
      </c>
      <c r="L395" s="7" t="n"/>
      <c r="M395" s="7">
        <f>IF(OR(L395="",AND(D395&lt;&gt;"일용",D395&lt;&gt;"사업소득")),"",DATE(YEAR(L395),MONTH(L395)+2,0))</f>
        <v/>
      </c>
      <c r="N395" s="9" t="n"/>
      <c r="O395" s="8" t="n"/>
      <c r="P395" s="9">
        <f>IF(B395="","",IF(AND(H395&lt;&gt;"",H395&lt;&gt;0),"근무일수 ≠ 출력일보",IF(L395="","지급일 미기재",IF(AND(M395&lt;&gt;"",TODAY()&gt;M395,N395&lt;&gt;"반영"),"기한 지남 · 반영 확인",""))))</f>
        <v/>
      </c>
    </row>
    <row r="396">
      <c r="A396" s="16" t="n"/>
      <c r="B396" s="9" t="n"/>
      <c r="C396" s="9" t="n"/>
      <c r="D396" s="9" t="n"/>
      <c r="E396" s="8" t="n"/>
      <c r="F396" s="9" t="n"/>
      <c r="G396" s="9">
        <f>IF(OR(A396="",B396=""),"",IF(E396="",SUMIFS('출력일보'!$F$4:$F$3003,'출력일보'!$C$4:$C$3003,B396,'출력일보'!$A$4:$A$3003,"&gt;="&amp;DATE(YEAR(A396),MONTH(A396),1),'출력일보'!$A$4:$A$3003,"&lt;"&amp;DATE(YEAR(A396),MONTH(A396)+1,1)),SUMIFS('출력일보'!$F$4:$F$3003,'출력일보'!$C$4:$C$3003,B396,'출력일보'!$B$4:$B$3003,E396,'출력일보'!$A$4:$A$3003,"&gt;="&amp;DATE(YEAR(A396),MONTH(A396),1),'출력일보'!$A$4:$A$3003,"&lt;"&amp;DATE(YEAR(A396),MONTH(A396)+1,1))))</f>
        <v/>
      </c>
      <c r="H396" s="17">
        <f>IF(OR(F396="",G396=""),"",N(F396)-G396)</f>
        <v/>
      </c>
      <c r="I396" s="18" t="n"/>
      <c r="J396" s="18" t="n"/>
      <c r="K396" s="18">
        <f>IF(I396="","",I396-N(J396))</f>
        <v/>
      </c>
      <c r="L396" s="7" t="n"/>
      <c r="M396" s="7">
        <f>IF(OR(L396="",AND(D396&lt;&gt;"일용",D396&lt;&gt;"사업소득")),"",DATE(YEAR(L396),MONTH(L396)+2,0))</f>
        <v/>
      </c>
      <c r="N396" s="9" t="n"/>
      <c r="O396" s="8" t="n"/>
      <c r="P396" s="9">
        <f>IF(B396="","",IF(AND(H396&lt;&gt;"",H396&lt;&gt;0),"근무일수 ≠ 출력일보",IF(L396="","지급일 미기재",IF(AND(M396&lt;&gt;"",TODAY()&gt;M396,N396&lt;&gt;"반영"),"기한 지남 · 반영 확인",""))))</f>
        <v/>
      </c>
    </row>
    <row r="397">
      <c r="A397" s="16" t="n"/>
      <c r="B397" s="9" t="n"/>
      <c r="C397" s="9" t="n"/>
      <c r="D397" s="9" t="n"/>
      <c r="E397" s="8" t="n"/>
      <c r="F397" s="9" t="n"/>
      <c r="G397" s="9">
        <f>IF(OR(A397="",B397=""),"",IF(E397="",SUMIFS('출력일보'!$F$4:$F$3003,'출력일보'!$C$4:$C$3003,B397,'출력일보'!$A$4:$A$3003,"&gt;="&amp;DATE(YEAR(A397),MONTH(A397),1),'출력일보'!$A$4:$A$3003,"&lt;"&amp;DATE(YEAR(A397),MONTH(A397)+1,1)),SUMIFS('출력일보'!$F$4:$F$3003,'출력일보'!$C$4:$C$3003,B397,'출력일보'!$B$4:$B$3003,E397,'출력일보'!$A$4:$A$3003,"&gt;="&amp;DATE(YEAR(A397),MONTH(A397),1),'출력일보'!$A$4:$A$3003,"&lt;"&amp;DATE(YEAR(A397),MONTH(A397)+1,1))))</f>
        <v/>
      </c>
      <c r="H397" s="17">
        <f>IF(OR(F397="",G397=""),"",N(F397)-G397)</f>
        <v/>
      </c>
      <c r="I397" s="18" t="n"/>
      <c r="J397" s="18" t="n"/>
      <c r="K397" s="18">
        <f>IF(I397="","",I397-N(J397))</f>
        <v/>
      </c>
      <c r="L397" s="7" t="n"/>
      <c r="M397" s="7">
        <f>IF(OR(L397="",AND(D397&lt;&gt;"일용",D397&lt;&gt;"사업소득")),"",DATE(YEAR(L397),MONTH(L397)+2,0))</f>
        <v/>
      </c>
      <c r="N397" s="9" t="n"/>
      <c r="O397" s="8" t="n"/>
      <c r="P397" s="9">
        <f>IF(B397="","",IF(AND(H397&lt;&gt;"",H397&lt;&gt;0),"근무일수 ≠ 출력일보",IF(L397="","지급일 미기재",IF(AND(M397&lt;&gt;"",TODAY()&gt;M397,N397&lt;&gt;"반영"),"기한 지남 · 반영 확인",""))))</f>
        <v/>
      </c>
    </row>
    <row r="398">
      <c r="A398" s="16" t="n"/>
      <c r="B398" s="9" t="n"/>
      <c r="C398" s="9" t="n"/>
      <c r="D398" s="9" t="n"/>
      <c r="E398" s="8" t="n"/>
      <c r="F398" s="9" t="n"/>
      <c r="G398" s="9">
        <f>IF(OR(A398="",B398=""),"",IF(E398="",SUMIFS('출력일보'!$F$4:$F$3003,'출력일보'!$C$4:$C$3003,B398,'출력일보'!$A$4:$A$3003,"&gt;="&amp;DATE(YEAR(A398),MONTH(A398),1),'출력일보'!$A$4:$A$3003,"&lt;"&amp;DATE(YEAR(A398),MONTH(A398)+1,1)),SUMIFS('출력일보'!$F$4:$F$3003,'출력일보'!$C$4:$C$3003,B398,'출력일보'!$B$4:$B$3003,E398,'출력일보'!$A$4:$A$3003,"&gt;="&amp;DATE(YEAR(A398),MONTH(A398),1),'출력일보'!$A$4:$A$3003,"&lt;"&amp;DATE(YEAR(A398),MONTH(A398)+1,1))))</f>
        <v/>
      </c>
      <c r="H398" s="17">
        <f>IF(OR(F398="",G398=""),"",N(F398)-G398)</f>
        <v/>
      </c>
      <c r="I398" s="18" t="n"/>
      <c r="J398" s="18" t="n"/>
      <c r="K398" s="18">
        <f>IF(I398="","",I398-N(J398))</f>
        <v/>
      </c>
      <c r="L398" s="7" t="n"/>
      <c r="M398" s="7">
        <f>IF(OR(L398="",AND(D398&lt;&gt;"일용",D398&lt;&gt;"사업소득")),"",DATE(YEAR(L398),MONTH(L398)+2,0))</f>
        <v/>
      </c>
      <c r="N398" s="9" t="n"/>
      <c r="O398" s="8" t="n"/>
      <c r="P398" s="9">
        <f>IF(B398="","",IF(AND(H398&lt;&gt;"",H398&lt;&gt;0),"근무일수 ≠ 출력일보",IF(L398="","지급일 미기재",IF(AND(M398&lt;&gt;"",TODAY()&gt;M398,N398&lt;&gt;"반영"),"기한 지남 · 반영 확인",""))))</f>
        <v/>
      </c>
    </row>
    <row r="399">
      <c r="A399" s="16" t="n"/>
      <c r="B399" s="9" t="n"/>
      <c r="C399" s="9" t="n"/>
      <c r="D399" s="9" t="n"/>
      <c r="E399" s="8" t="n"/>
      <c r="F399" s="9" t="n"/>
      <c r="G399" s="9">
        <f>IF(OR(A399="",B399=""),"",IF(E399="",SUMIFS('출력일보'!$F$4:$F$3003,'출력일보'!$C$4:$C$3003,B399,'출력일보'!$A$4:$A$3003,"&gt;="&amp;DATE(YEAR(A399),MONTH(A399),1),'출력일보'!$A$4:$A$3003,"&lt;"&amp;DATE(YEAR(A399),MONTH(A399)+1,1)),SUMIFS('출력일보'!$F$4:$F$3003,'출력일보'!$C$4:$C$3003,B399,'출력일보'!$B$4:$B$3003,E399,'출력일보'!$A$4:$A$3003,"&gt;="&amp;DATE(YEAR(A399),MONTH(A399),1),'출력일보'!$A$4:$A$3003,"&lt;"&amp;DATE(YEAR(A399),MONTH(A399)+1,1))))</f>
        <v/>
      </c>
      <c r="H399" s="17">
        <f>IF(OR(F399="",G399=""),"",N(F399)-G399)</f>
        <v/>
      </c>
      <c r="I399" s="18" t="n"/>
      <c r="J399" s="18" t="n"/>
      <c r="K399" s="18">
        <f>IF(I399="","",I399-N(J399))</f>
        <v/>
      </c>
      <c r="L399" s="7" t="n"/>
      <c r="M399" s="7">
        <f>IF(OR(L399="",AND(D399&lt;&gt;"일용",D399&lt;&gt;"사업소득")),"",DATE(YEAR(L399),MONTH(L399)+2,0))</f>
        <v/>
      </c>
      <c r="N399" s="9" t="n"/>
      <c r="O399" s="8" t="n"/>
      <c r="P399" s="9">
        <f>IF(B399="","",IF(AND(H399&lt;&gt;"",H399&lt;&gt;0),"근무일수 ≠ 출력일보",IF(L399="","지급일 미기재",IF(AND(M399&lt;&gt;"",TODAY()&gt;M399,N399&lt;&gt;"반영"),"기한 지남 · 반영 확인",""))))</f>
        <v/>
      </c>
    </row>
    <row r="400">
      <c r="A400" s="16" t="n"/>
      <c r="B400" s="9" t="n"/>
      <c r="C400" s="9" t="n"/>
      <c r="D400" s="9" t="n"/>
      <c r="E400" s="8" t="n"/>
      <c r="F400" s="9" t="n"/>
      <c r="G400" s="9">
        <f>IF(OR(A400="",B400=""),"",IF(E400="",SUMIFS('출력일보'!$F$4:$F$3003,'출력일보'!$C$4:$C$3003,B400,'출력일보'!$A$4:$A$3003,"&gt;="&amp;DATE(YEAR(A400),MONTH(A400),1),'출력일보'!$A$4:$A$3003,"&lt;"&amp;DATE(YEAR(A400),MONTH(A400)+1,1)),SUMIFS('출력일보'!$F$4:$F$3003,'출력일보'!$C$4:$C$3003,B400,'출력일보'!$B$4:$B$3003,E400,'출력일보'!$A$4:$A$3003,"&gt;="&amp;DATE(YEAR(A400),MONTH(A400),1),'출력일보'!$A$4:$A$3003,"&lt;"&amp;DATE(YEAR(A400),MONTH(A400)+1,1))))</f>
        <v/>
      </c>
      <c r="H400" s="17">
        <f>IF(OR(F400="",G400=""),"",N(F400)-G400)</f>
        <v/>
      </c>
      <c r="I400" s="18" t="n"/>
      <c r="J400" s="18" t="n"/>
      <c r="K400" s="18">
        <f>IF(I400="","",I400-N(J400))</f>
        <v/>
      </c>
      <c r="L400" s="7" t="n"/>
      <c r="M400" s="7">
        <f>IF(OR(L400="",AND(D400&lt;&gt;"일용",D400&lt;&gt;"사업소득")),"",DATE(YEAR(L400),MONTH(L400)+2,0))</f>
        <v/>
      </c>
      <c r="N400" s="9" t="n"/>
      <c r="O400" s="8" t="n"/>
      <c r="P400" s="9">
        <f>IF(B400="","",IF(AND(H400&lt;&gt;"",H400&lt;&gt;0),"근무일수 ≠ 출력일보",IF(L400="","지급일 미기재",IF(AND(M400&lt;&gt;"",TODAY()&gt;M400,N400&lt;&gt;"반영"),"기한 지남 · 반영 확인",""))))</f>
        <v/>
      </c>
    </row>
    <row r="401">
      <c r="A401" s="16" t="n"/>
      <c r="B401" s="9" t="n"/>
      <c r="C401" s="9" t="n"/>
      <c r="D401" s="9" t="n"/>
      <c r="E401" s="8" t="n"/>
      <c r="F401" s="9" t="n"/>
      <c r="G401" s="9">
        <f>IF(OR(A401="",B401=""),"",IF(E401="",SUMIFS('출력일보'!$F$4:$F$3003,'출력일보'!$C$4:$C$3003,B401,'출력일보'!$A$4:$A$3003,"&gt;="&amp;DATE(YEAR(A401),MONTH(A401),1),'출력일보'!$A$4:$A$3003,"&lt;"&amp;DATE(YEAR(A401),MONTH(A401)+1,1)),SUMIFS('출력일보'!$F$4:$F$3003,'출력일보'!$C$4:$C$3003,B401,'출력일보'!$B$4:$B$3003,E401,'출력일보'!$A$4:$A$3003,"&gt;="&amp;DATE(YEAR(A401),MONTH(A401),1),'출력일보'!$A$4:$A$3003,"&lt;"&amp;DATE(YEAR(A401),MONTH(A401)+1,1))))</f>
        <v/>
      </c>
      <c r="H401" s="17">
        <f>IF(OR(F401="",G401=""),"",N(F401)-G401)</f>
        <v/>
      </c>
      <c r="I401" s="18" t="n"/>
      <c r="J401" s="18" t="n"/>
      <c r="K401" s="18">
        <f>IF(I401="","",I401-N(J401))</f>
        <v/>
      </c>
      <c r="L401" s="7" t="n"/>
      <c r="M401" s="7">
        <f>IF(OR(L401="",AND(D401&lt;&gt;"일용",D401&lt;&gt;"사업소득")),"",DATE(YEAR(L401),MONTH(L401)+2,0))</f>
        <v/>
      </c>
      <c r="N401" s="9" t="n"/>
      <c r="O401" s="8" t="n"/>
      <c r="P401" s="9">
        <f>IF(B401="","",IF(AND(H401&lt;&gt;"",H401&lt;&gt;0),"근무일수 ≠ 출력일보",IF(L401="","지급일 미기재",IF(AND(M401&lt;&gt;"",TODAY()&gt;M401,N401&lt;&gt;"반영"),"기한 지남 · 반영 확인",""))))</f>
        <v/>
      </c>
    </row>
    <row r="402">
      <c r="A402" s="16" t="n"/>
      <c r="B402" s="9" t="n"/>
      <c r="C402" s="9" t="n"/>
      <c r="D402" s="9" t="n"/>
      <c r="E402" s="8" t="n"/>
      <c r="F402" s="9" t="n"/>
      <c r="G402" s="9">
        <f>IF(OR(A402="",B402=""),"",IF(E402="",SUMIFS('출력일보'!$F$4:$F$3003,'출력일보'!$C$4:$C$3003,B402,'출력일보'!$A$4:$A$3003,"&gt;="&amp;DATE(YEAR(A402),MONTH(A402),1),'출력일보'!$A$4:$A$3003,"&lt;"&amp;DATE(YEAR(A402),MONTH(A402)+1,1)),SUMIFS('출력일보'!$F$4:$F$3003,'출력일보'!$C$4:$C$3003,B402,'출력일보'!$B$4:$B$3003,E402,'출력일보'!$A$4:$A$3003,"&gt;="&amp;DATE(YEAR(A402),MONTH(A402),1),'출력일보'!$A$4:$A$3003,"&lt;"&amp;DATE(YEAR(A402),MONTH(A402)+1,1))))</f>
        <v/>
      </c>
      <c r="H402" s="17">
        <f>IF(OR(F402="",G402=""),"",N(F402)-G402)</f>
        <v/>
      </c>
      <c r="I402" s="18" t="n"/>
      <c r="J402" s="18" t="n"/>
      <c r="K402" s="18">
        <f>IF(I402="","",I402-N(J402))</f>
        <v/>
      </c>
      <c r="L402" s="7" t="n"/>
      <c r="M402" s="7">
        <f>IF(OR(L402="",AND(D402&lt;&gt;"일용",D402&lt;&gt;"사업소득")),"",DATE(YEAR(L402),MONTH(L402)+2,0))</f>
        <v/>
      </c>
      <c r="N402" s="9" t="n"/>
      <c r="O402" s="8" t="n"/>
      <c r="P402" s="9">
        <f>IF(B402="","",IF(AND(H402&lt;&gt;"",H402&lt;&gt;0),"근무일수 ≠ 출력일보",IF(L402="","지급일 미기재",IF(AND(M402&lt;&gt;"",TODAY()&gt;M402,N402&lt;&gt;"반영"),"기한 지남 · 반영 확인",""))))</f>
        <v/>
      </c>
    </row>
    <row r="403">
      <c r="A403" s="16" t="n"/>
      <c r="B403" s="9" t="n"/>
      <c r="C403" s="9" t="n"/>
      <c r="D403" s="9" t="n"/>
      <c r="E403" s="8" t="n"/>
      <c r="F403" s="9" t="n"/>
      <c r="G403" s="9">
        <f>IF(OR(A403="",B403=""),"",IF(E403="",SUMIFS('출력일보'!$F$4:$F$3003,'출력일보'!$C$4:$C$3003,B403,'출력일보'!$A$4:$A$3003,"&gt;="&amp;DATE(YEAR(A403),MONTH(A403),1),'출력일보'!$A$4:$A$3003,"&lt;"&amp;DATE(YEAR(A403),MONTH(A403)+1,1)),SUMIFS('출력일보'!$F$4:$F$3003,'출력일보'!$C$4:$C$3003,B403,'출력일보'!$B$4:$B$3003,E403,'출력일보'!$A$4:$A$3003,"&gt;="&amp;DATE(YEAR(A403),MONTH(A403),1),'출력일보'!$A$4:$A$3003,"&lt;"&amp;DATE(YEAR(A403),MONTH(A403)+1,1))))</f>
        <v/>
      </c>
      <c r="H403" s="17">
        <f>IF(OR(F403="",G403=""),"",N(F403)-G403)</f>
        <v/>
      </c>
      <c r="I403" s="18" t="n"/>
      <c r="J403" s="18" t="n"/>
      <c r="K403" s="18">
        <f>IF(I403="","",I403-N(J403))</f>
        <v/>
      </c>
      <c r="L403" s="7" t="n"/>
      <c r="M403" s="7">
        <f>IF(OR(L403="",AND(D403&lt;&gt;"일용",D403&lt;&gt;"사업소득")),"",DATE(YEAR(L403),MONTH(L403)+2,0))</f>
        <v/>
      </c>
      <c r="N403" s="9" t="n"/>
      <c r="O403" s="8" t="n"/>
      <c r="P403" s="9">
        <f>IF(B403="","",IF(AND(H403&lt;&gt;"",H403&lt;&gt;0),"근무일수 ≠ 출력일보",IF(L403="","지급일 미기재",IF(AND(M403&lt;&gt;"",TODAY()&gt;M403,N403&lt;&gt;"반영"),"기한 지남 · 반영 확인",""))))</f>
        <v/>
      </c>
    </row>
    <row r="404">
      <c r="A404" s="16" t="n"/>
      <c r="B404" s="9" t="n"/>
      <c r="C404" s="9" t="n"/>
      <c r="D404" s="9" t="n"/>
      <c r="E404" s="8" t="n"/>
      <c r="F404" s="9" t="n"/>
      <c r="G404" s="9">
        <f>IF(OR(A404="",B404=""),"",IF(E404="",SUMIFS('출력일보'!$F$4:$F$3003,'출력일보'!$C$4:$C$3003,B404,'출력일보'!$A$4:$A$3003,"&gt;="&amp;DATE(YEAR(A404),MONTH(A404),1),'출력일보'!$A$4:$A$3003,"&lt;"&amp;DATE(YEAR(A404),MONTH(A404)+1,1)),SUMIFS('출력일보'!$F$4:$F$3003,'출력일보'!$C$4:$C$3003,B404,'출력일보'!$B$4:$B$3003,E404,'출력일보'!$A$4:$A$3003,"&gt;="&amp;DATE(YEAR(A404),MONTH(A404),1),'출력일보'!$A$4:$A$3003,"&lt;"&amp;DATE(YEAR(A404),MONTH(A404)+1,1))))</f>
        <v/>
      </c>
      <c r="H404" s="17">
        <f>IF(OR(F404="",G404=""),"",N(F404)-G404)</f>
        <v/>
      </c>
      <c r="I404" s="18" t="n"/>
      <c r="J404" s="18" t="n"/>
      <c r="K404" s="18">
        <f>IF(I404="","",I404-N(J404))</f>
        <v/>
      </c>
      <c r="L404" s="7" t="n"/>
      <c r="M404" s="7">
        <f>IF(OR(L404="",AND(D404&lt;&gt;"일용",D404&lt;&gt;"사업소득")),"",DATE(YEAR(L404),MONTH(L404)+2,0))</f>
        <v/>
      </c>
      <c r="N404" s="9" t="n"/>
      <c r="O404" s="8" t="n"/>
      <c r="P404" s="9">
        <f>IF(B404="","",IF(AND(H404&lt;&gt;"",H404&lt;&gt;0),"근무일수 ≠ 출력일보",IF(L404="","지급일 미기재",IF(AND(M404&lt;&gt;"",TODAY()&gt;M404,N404&lt;&gt;"반영"),"기한 지남 · 반영 확인",""))))</f>
        <v/>
      </c>
    </row>
    <row r="405">
      <c r="A405" s="16" t="n"/>
      <c r="B405" s="9" t="n"/>
      <c r="C405" s="9" t="n"/>
      <c r="D405" s="9" t="n"/>
      <c r="E405" s="8" t="n"/>
      <c r="F405" s="9" t="n"/>
      <c r="G405" s="9">
        <f>IF(OR(A405="",B405=""),"",IF(E405="",SUMIFS('출력일보'!$F$4:$F$3003,'출력일보'!$C$4:$C$3003,B405,'출력일보'!$A$4:$A$3003,"&gt;="&amp;DATE(YEAR(A405),MONTH(A405),1),'출력일보'!$A$4:$A$3003,"&lt;"&amp;DATE(YEAR(A405),MONTH(A405)+1,1)),SUMIFS('출력일보'!$F$4:$F$3003,'출력일보'!$C$4:$C$3003,B405,'출력일보'!$B$4:$B$3003,E405,'출력일보'!$A$4:$A$3003,"&gt;="&amp;DATE(YEAR(A405),MONTH(A405),1),'출력일보'!$A$4:$A$3003,"&lt;"&amp;DATE(YEAR(A405),MONTH(A405)+1,1))))</f>
        <v/>
      </c>
      <c r="H405" s="17">
        <f>IF(OR(F405="",G405=""),"",N(F405)-G405)</f>
        <v/>
      </c>
      <c r="I405" s="18" t="n"/>
      <c r="J405" s="18" t="n"/>
      <c r="K405" s="18">
        <f>IF(I405="","",I405-N(J405))</f>
        <v/>
      </c>
      <c r="L405" s="7" t="n"/>
      <c r="M405" s="7">
        <f>IF(OR(L405="",AND(D405&lt;&gt;"일용",D405&lt;&gt;"사업소득")),"",DATE(YEAR(L405),MONTH(L405)+2,0))</f>
        <v/>
      </c>
      <c r="N405" s="9" t="n"/>
      <c r="O405" s="8" t="n"/>
      <c r="P405" s="9">
        <f>IF(B405="","",IF(AND(H405&lt;&gt;"",H405&lt;&gt;0),"근무일수 ≠ 출력일보",IF(L405="","지급일 미기재",IF(AND(M405&lt;&gt;"",TODAY()&gt;M405,N405&lt;&gt;"반영"),"기한 지남 · 반영 확인",""))))</f>
        <v/>
      </c>
    </row>
    <row r="406">
      <c r="A406" s="16" t="n"/>
      <c r="B406" s="9" t="n"/>
      <c r="C406" s="9" t="n"/>
      <c r="D406" s="9" t="n"/>
      <c r="E406" s="8" t="n"/>
      <c r="F406" s="9" t="n"/>
      <c r="G406" s="9">
        <f>IF(OR(A406="",B406=""),"",IF(E406="",SUMIFS('출력일보'!$F$4:$F$3003,'출력일보'!$C$4:$C$3003,B406,'출력일보'!$A$4:$A$3003,"&gt;="&amp;DATE(YEAR(A406),MONTH(A406),1),'출력일보'!$A$4:$A$3003,"&lt;"&amp;DATE(YEAR(A406),MONTH(A406)+1,1)),SUMIFS('출력일보'!$F$4:$F$3003,'출력일보'!$C$4:$C$3003,B406,'출력일보'!$B$4:$B$3003,E406,'출력일보'!$A$4:$A$3003,"&gt;="&amp;DATE(YEAR(A406),MONTH(A406),1),'출력일보'!$A$4:$A$3003,"&lt;"&amp;DATE(YEAR(A406),MONTH(A406)+1,1))))</f>
        <v/>
      </c>
      <c r="H406" s="17">
        <f>IF(OR(F406="",G406=""),"",N(F406)-G406)</f>
        <v/>
      </c>
      <c r="I406" s="18" t="n"/>
      <c r="J406" s="18" t="n"/>
      <c r="K406" s="18">
        <f>IF(I406="","",I406-N(J406))</f>
        <v/>
      </c>
      <c r="L406" s="7" t="n"/>
      <c r="M406" s="7">
        <f>IF(OR(L406="",AND(D406&lt;&gt;"일용",D406&lt;&gt;"사업소득")),"",DATE(YEAR(L406),MONTH(L406)+2,0))</f>
        <v/>
      </c>
      <c r="N406" s="9" t="n"/>
      <c r="O406" s="8" t="n"/>
      <c r="P406" s="9">
        <f>IF(B406="","",IF(AND(H406&lt;&gt;"",H406&lt;&gt;0),"근무일수 ≠ 출력일보",IF(L406="","지급일 미기재",IF(AND(M406&lt;&gt;"",TODAY()&gt;M406,N406&lt;&gt;"반영"),"기한 지남 · 반영 확인",""))))</f>
        <v/>
      </c>
    </row>
    <row r="407">
      <c r="A407" s="16" t="n"/>
      <c r="B407" s="9" t="n"/>
      <c r="C407" s="9" t="n"/>
      <c r="D407" s="9" t="n"/>
      <c r="E407" s="8" t="n"/>
      <c r="F407" s="9" t="n"/>
      <c r="G407" s="9">
        <f>IF(OR(A407="",B407=""),"",IF(E407="",SUMIFS('출력일보'!$F$4:$F$3003,'출력일보'!$C$4:$C$3003,B407,'출력일보'!$A$4:$A$3003,"&gt;="&amp;DATE(YEAR(A407),MONTH(A407),1),'출력일보'!$A$4:$A$3003,"&lt;"&amp;DATE(YEAR(A407),MONTH(A407)+1,1)),SUMIFS('출력일보'!$F$4:$F$3003,'출력일보'!$C$4:$C$3003,B407,'출력일보'!$B$4:$B$3003,E407,'출력일보'!$A$4:$A$3003,"&gt;="&amp;DATE(YEAR(A407),MONTH(A407),1),'출력일보'!$A$4:$A$3003,"&lt;"&amp;DATE(YEAR(A407),MONTH(A407)+1,1))))</f>
        <v/>
      </c>
      <c r="H407" s="17">
        <f>IF(OR(F407="",G407=""),"",N(F407)-G407)</f>
        <v/>
      </c>
      <c r="I407" s="18" t="n"/>
      <c r="J407" s="18" t="n"/>
      <c r="K407" s="18">
        <f>IF(I407="","",I407-N(J407))</f>
        <v/>
      </c>
      <c r="L407" s="7" t="n"/>
      <c r="M407" s="7">
        <f>IF(OR(L407="",AND(D407&lt;&gt;"일용",D407&lt;&gt;"사업소득")),"",DATE(YEAR(L407),MONTH(L407)+2,0))</f>
        <v/>
      </c>
      <c r="N407" s="9" t="n"/>
      <c r="O407" s="8" t="n"/>
      <c r="P407" s="9">
        <f>IF(B407="","",IF(AND(H407&lt;&gt;"",H407&lt;&gt;0),"근무일수 ≠ 출력일보",IF(L407="","지급일 미기재",IF(AND(M407&lt;&gt;"",TODAY()&gt;M407,N407&lt;&gt;"반영"),"기한 지남 · 반영 확인",""))))</f>
        <v/>
      </c>
    </row>
    <row r="408">
      <c r="A408" s="16" t="n"/>
      <c r="B408" s="9" t="n"/>
      <c r="C408" s="9" t="n"/>
      <c r="D408" s="9" t="n"/>
      <c r="E408" s="8" t="n"/>
      <c r="F408" s="9" t="n"/>
      <c r="G408" s="9">
        <f>IF(OR(A408="",B408=""),"",IF(E408="",SUMIFS('출력일보'!$F$4:$F$3003,'출력일보'!$C$4:$C$3003,B408,'출력일보'!$A$4:$A$3003,"&gt;="&amp;DATE(YEAR(A408),MONTH(A408),1),'출력일보'!$A$4:$A$3003,"&lt;"&amp;DATE(YEAR(A408),MONTH(A408)+1,1)),SUMIFS('출력일보'!$F$4:$F$3003,'출력일보'!$C$4:$C$3003,B408,'출력일보'!$B$4:$B$3003,E408,'출력일보'!$A$4:$A$3003,"&gt;="&amp;DATE(YEAR(A408),MONTH(A408),1),'출력일보'!$A$4:$A$3003,"&lt;"&amp;DATE(YEAR(A408),MONTH(A408)+1,1))))</f>
        <v/>
      </c>
      <c r="H408" s="17">
        <f>IF(OR(F408="",G408=""),"",N(F408)-G408)</f>
        <v/>
      </c>
      <c r="I408" s="18" t="n"/>
      <c r="J408" s="18" t="n"/>
      <c r="K408" s="18">
        <f>IF(I408="","",I408-N(J408))</f>
        <v/>
      </c>
      <c r="L408" s="7" t="n"/>
      <c r="M408" s="7">
        <f>IF(OR(L408="",AND(D408&lt;&gt;"일용",D408&lt;&gt;"사업소득")),"",DATE(YEAR(L408),MONTH(L408)+2,0))</f>
        <v/>
      </c>
      <c r="N408" s="9" t="n"/>
      <c r="O408" s="8" t="n"/>
      <c r="P408" s="9">
        <f>IF(B408="","",IF(AND(H408&lt;&gt;"",H408&lt;&gt;0),"근무일수 ≠ 출력일보",IF(L408="","지급일 미기재",IF(AND(M408&lt;&gt;"",TODAY()&gt;M408,N408&lt;&gt;"반영"),"기한 지남 · 반영 확인",""))))</f>
        <v/>
      </c>
    </row>
    <row r="409">
      <c r="A409" s="16" t="n"/>
      <c r="B409" s="9" t="n"/>
      <c r="C409" s="9" t="n"/>
      <c r="D409" s="9" t="n"/>
      <c r="E409" s="8" t="n"/>
      <c r="F409" s="9" t="n"/>
      <c r="G409" s="9">
        <f>IF(OR(A409="",B409=""),"",IF(E409="",SUMIFS('출력일보'!$F$4:$F$3003,'출력일보'!$C$4:$C$3003,B409,'출력일보'!$A$4:$A$3003,"&gt;="&amp;DATE(YEAR(A409),MONTH(A409),1),'출력일보'!$A$4:$A$3003,"&lt;"&amp;DATE(YEAR(A409),MONTH(A409)+1,1)),SUMIFS('출력일보'!$F$4:$F$3003,'출력일보'!$C$4:$C$3003,B409,'출력일보'!$B$4:$B$3003,E409,'출력일보'!$A$4:$A$3003,"&gt;="&amp;DATE(YEAR(A409),MONTH(A409),1),'출력일보'!$A$4:$A$3003,"&lt;"&amp;DATE(YEAR(A409),MONTH(A409)+1,1))))</f>
        <v/>
      </c>
      <c r="H409" s="17">
        <f>IF(OR(F409="",G409=""),"",N(F409)-G409)</f>
        <v/>
      </c>
      <c r="I409" s="18" t="n"/>
      <c r="J409" s="18" t="n"/>
      <c r="K409" s="18">
        <f>IF(I409="","",I409-N(J409))</f>
        <v/>
      </c>
      <c r="L409" s="7" t="n"/>
      <c r="M409" s="7">
        <f>IF(OR(L409="",AND(D409&lt;&gt;"일용",D409&lt;&gt;"사업소득")),"",DATE(YEAR(L409),MONTH(L409)+2,0))</f>
        <v/>
      </c>
      <c r="N409" s="9" t="n"/>
      <c r="O409" s="8" t="n"/>
      <c r="P409" s="9">
        <f>IF(B409="","",IF(AND(H409&lt;&gt;"",H409&lt;&gt;0),"근무일수 ≠ 출력일보",IF(L409="","지급일 미기재",IF(AND(M409&lt;&gt;"",TODAY()&gt;M409,N409&lt;&gt;"반영"),"기한 지남 · 반영 확인",""))))</f>
        <v/>
      </c>
    </row>
    <row r="410">
      <c r="A410" s="16" t="n"/>
      <c r="B410" s="9" t="n"/>
      <c r="C410" s="9" t="n"/>
      <c r="D410" s="9" t="n"/>
      <c r="E410" s="8" t="n"/>
      <c r="F410" s="9" t="n"/>
      <c r="G410" s="9">
        <f>IF(OR(A410="",B410=""),"",IF(E410="",SUMIFS('출력일보'!$F$4:$F$3003,'출력일보'!$C$4:$C$3003,B410,'출력일보'!$A$4:$A$3003,"&gt;="&amp;DATE(YEAR(A410),MONTH(A410),1),'출력일보'!$A$4:$A$3003,"&lt;"&amp;DATE(YEAR(A410),MONTH(A410)+1,1)),SUMIFS('출력일보'!$F$4:$F$3003,'출력일보'!$C$4:$C$3003,B410,'출력일보'!$B$4:$B$3003,E410,'출력일보'!$A$4:$A$3003,"&gt;="&amp;DATE(YEAR(A410),MONTH(A410),1),'출력일보'!$A$4:$A$3003,"&lt;"&amp;DATE(YEAR(A410),MONTH(A410)+1,1))))</f>
        <v/>
      </c>
      <c r="H410" s="17">
        <f>IF(OR(F410="",G410=""),"",N(F410)-G410)</f>
        <v/>
      </c>
      <c r="I410" s="18" t="n"/>
      <c r="J410" s="18" t="n"/>
      <c r="K410" s="18">
        <f>IF(I410="","",I410-N(J410))</f>
        <v/>
      </c>
      <c r="L410" s="7" t="n"/>
      <c r="M410" s="7">
        <f>IF(OR(L410="",AND(D410&lt;&gt;"일용",D410&lt;&gt;"사업소득")),"",DATE(YEAR(L410),MONTH(L410)+2,0))</f>
        <v/>
      </c>
      <c r="N410" s="9" t="n"/>
      <c r="O410" s="8" t="n"/>
      <c r="P410" s="9">
        <f>IF(B410="","",IF(AND(H410&lt;&gt;"",H410&lt;&gt;0),"근무일수 ≠ 출력일보",IF(L410="","지급일 미기재",IF(AND(M410&lt;&gt;"",TODAY()&gt;M410,N410&lt;&gt;"반영"),"기한 지남 · 반영 확인",""))))</f>
        <v/>
      </c>
    </row>
    <row r="411">
      <c r="A411" s="16" t="n"/>
      <c r="B411" s="9" t="n"/>
      <c r="C411" s="9" t="n"/>
      <c r="D411" s="9" t="n"/>
      <c r="E411" s="8" t="n"/>
      <c r="F411" s="9" t="n"/>
      <c r="G411" s="9">
        <f>IF(OR(A411="",B411=""),"",IF(E411="",SUMIFS('출력일보'!$F$4:$F$3003,'출력일보'!$C$4:$C$3003,B411,'출력일보'!$A$4:$A$3003,"&gt;="&amp;DATE(YEAR(A411),MONTH(A411),1),'출력일보'!$A$4:$A$3003,"&lt;"&amp;DATE(YEAR(A411),MONTH(A411)+1,1)),SUMIFS('출력일보'!$F$4:$F$3003,'출력일보'!$C$4:$C$3003,B411,'출력일보'!$B$4:$B$3003,E411,'출력일보'!$A$4:$A$3003,"&gt;="&amp;DATE(YEAR(A411),MONTH(A411),1),'출력일보'!$A$4:$A$3003,"&lt;"&amp;DATE(YEAR(A411),MONTH(A411)+1,1))))</f>
        <v/>
      </c>
      <c r="H411" s="17">
        <f>IF(OR(F411="",G411=""),"",N(F411)-G411)</f>
        <v/>
      </c>
      <c r="I411" s="18" t="n"/>
      <c r="J411" s="18" t="n"/>
      <c r="K411" s="18">
        <f>IF(I411="","",I411-N(J411))</f>
        <v/>
      </c>
      <c r="L411" s="7" t="n"/>
      <c r="M411" s="7">
        <f>IF(OR(L411="",AND(D411&lt;&gt;"일용",D411&lt;&gt;"사업소득")),"",DATE(YEAR(L411),MONTH(L411)+2,0))</f>
        <v/>
      </c>
      <c r="N411" s="9" t="n"/>
      <c r="O411" s="8" t="n"/>
      <c r="P411" s="9">
        <f>IF(B411="","",IF(AND(H411&lt;&gt;"",H411&lt;&gt;0),"근무일수 ≠ 출력일보",IF(L411="","지급일 미기재",IF(AND(M411&lt;&gt;"",TODAY()&gt;M411,N411&lt;&gt;"반영"),"기한 지남 · 반영 확인",""))))</f>
        <v/>
      </c>
    </row>
    <row r="412">
      <c r="A412" s="16" t="n"/>
      <c r="B412" s="9" t="n"/>
      <c r="C412" s="9" t="n"/>
      <c r="D412" s="9" t="n"/>
      <c r="E412" s="8" t="n"/>
      <c r="F412" s="9" t="n"/>
      <c r="G412" s="9">
        <f>IF(OR(A412="",B412=""),"",IF(E412="",SUMIFS('출력일보'!$F$4:$F$3003,'출력일보'!$C$4:$C$3003,B412,'출력일보'!$A$4:$A$3003,"&gt;="&amp;DATE(YEAR(A412),MONTH(A412),1),'출력일보'!$A$4:$A$3003,"&lt;"&amp;DATE(YEAR(A412),MONTH(A412)+1,1)),SUMIFS('출력일보'!$F$4:$F$3003,'출력일보'!$C$4:$C$3003,B412,'출력일보'!$B$4:$B$3003,E412,'출력일보'!$A$4:$A$3003,"&gt;="&amp;DATE(YEAR(A412),MONTH(A412),1),'출력일보'!$A$4:$A$3003,"&lt;"&amp;DATE(YEAR(A412),MONTH(A412)+1,1))))</f>
        <v/>
      </c>
      <c r="H412" s="17">
        <f>IF(OR(F412="",G412=""),"",N(F412)-G412)</f>
        <v/>
      </c>
      <c r="I412" s="18" t="n"/>
      <c r="J412" s="18" t="n"/>
      <c r="K412" s="18">
        <f>IF(I412="","",I412-N(J412))</f>
        <v/>
      </c>
      <c r="L412" s="7" t="n"/>
      <c r="M412" s="7">
        <f>IF(OR(L412="",AND(D412&lt;&gt;"일용",D412&lt;&gt;"사업소득")),"",DATE(YEAR(L412),MONTH(L412)+2,0))</f>
        <v/>
      </c>
      <c r="N412" s="9" t="n"/>
      <c r="O412" s="8" t="n"/>
      <c r="P412" s="9">
        <f>IF(B412="","",IF(AND(H412&lt;&gt;"",H412&lt;&gt;0),"근무일수 ≠ 출력일보",IF(L412="","지급일 미기재",IF(AND(M412&lt;&gt;"",TODAY()&gt;M412,N412&lt;&gt;"반영"),"기한 지남 · 반영 확인",""))))</f>
        <v/>
      </c>
    </row>
    <row r="413">
      <c r="A413" s="16" t="n"/>
      <c r="B413" s="9" t="n"/>
      <c r="C413" s="9" t="n"/>
      <c r="D413" s="9" t="n"/>
      <c r="E413" s="8" t="n"/>
      <c r="F413" s="9" t="n"/>
      <c r="G413" s="9">
        <f>IF(OR(A413="",B413=""),"",IF(E413="",SUMIFS('출력일보'!$F$4:$F$3003,'출력일보'!$C$4:$C$3003,B413,'출력일보'!$A$4:$A$3003,"&gt;="&amp;DATE(YEAR(A413),MONTH(A413),1),'출력일보'!$A$4:$A$3003,"&lt;"&amp;DATE(YEAR(A413),MONTH(A413)+1,1)),SUMIFS('출력일보'!$F$4:$F$3003,'출력일보'!$C$4:$C$3003,B413,'출력일보'!$B$4:$B$3003,E413,'출력일보'!$A$4:$A$3003,"&gt;="&amp;DATE(YEAR(A413),MONTH(A413),1),'출력일보'!$A$4:$A$3003,"&lt;"&amp;DATE(YEAR(A413),MONTH(A413)+1,1))))</f>
        <v/>
      </c>
      <c r="H413" s="17">
        <f>IF(OR(F413="",G413=""),"",N(F413)-G413)</f>
        <v/>
      </c>
      <c r="I413" s="18" t="n"/>
      <c r="J413" s="18" t="n"/>
      <c r="K413" s="18">
        <f>IF(I413="","",I413-N(J413))</f>
        <v/>
      </c>
      <c r="L413" s="7" t="n"/>
      <c r="M413" s="7">
        <f>IF(OR(L413="",AND(D413&lt;&gt;"일용",D413&lt;&gt;"사업소득")),"",DATE(YEAR(L413),MONTH(L413)+2,0))</f>
        <v/>
      </c>
      <c r="N413" s="9" t="n"/>
      <c r="O413" s="8" t="n"/>
      <c r="P413" s="9">
        <f>IF(B413="","",IF(AND(H413&lt;&gt;"",H413&lt;&gt;0),"근무일수 ≠ 출력일보",IF(L413="","지급일 미기재",IF(AND(M413&lt;&gt;"",TODAY()&gt;M413,N413&lt;&gt;"반영"),"기한 지남 · 반영 확인",""))))</f>
        <v/>
      </c>
    </row>
    <row r="414">
      <c r="A414" s="16" t="n"/>
      <c r="B414" s="9" t="n"/>
      <c r="C414" s="9" t="n"/>
      <c r="D414" s="9" t="n"/>
      <c r="E414" s="8" t="n"/>
      <c r="F414" s="9" t="n"/>
      <c r="G414" s="9">
        <f>IF(OR(A414="",B414=""),"",IF(E414="",SUMIFS('출력일보'!$F$4:$F$3003,'출력일보'!$C$4:$C$3003,B414,'출력일보'!$A$4:$A$3003,"&gt;="&amp;DATE(YEAR(A414),MONTH(A414),1),'출력일보'!$A$4:$A$3003,"&lt;"&amp;DATE(YEAR(A414),MONTH(A414)+1,1)),SUMIFS('출력일보'!$F$4:$F$3003,'출력일보'!$C$4:$C$3003,B414,'출력일보'!$B$4:$B$3003,E414,'출력일보'!$A$4:$A$3003,"&gt;="&amp;DATE(YEAR(A414),MONTH(A414),1),'출력일보'!$A$4:$A$3003,"&lt;"&amp;DATE(YEAR(A414),MONTH(A414)+1,1))))</f>
        <v/>
      </c>
      <c r="H414" s="17">
        <f>IF(OR(F414="",G414=""),"",N(F414)-G414)</f>
        <v/>
      </c>
      <c r="I414" s="18" t="n"/>
      <c r="J414" s="18" t="n"/>
      <c r="K414" s="18">
        <f>IF(I414="","",I414-N(J414))</f>
        <v/>
      </c>
      <c r="L414" s="7" t="n"/>
      <c r="M414" s="7">
        <f>IF(OR(L414="",AND(D414&lt;&gt;"일용",D414&lt;&gt;"사업소득")),"",DATE(YEAR(L414),MONTH(L414)+2,0))</f>
        <v/>
      </c>
      <c r="N414" s="9" t="n"/>
      <c r="O414" s="8" t="n"/>
      <c r="P414" s="9">
        <f>IF(B414="","",IF(AND(H414&lt;&gt;"",H414&lt;&gt;0),"근무일수 ≠ 출력일보",IF(L414="","지급일 미기재",IF(AND(M414&lt;&gt;"",TODAY()&gt;M414,N414&lt;&gt;"반영"),"기한 지남 · 반영 확인",""))))</f>
        <v/>
      </c>
    </row>
    <row r="415">
      <c r="A415" s="16" t="n"/>
      <c r="B415" s="9" t="n"/>
      <c r="C415" s="9" t="n"/>
      <c r="D415" s="9" t="n"/>
      <c r="E415" s="8" t="n"/>
      <c r="F415" s="9" t="n"/>
      <c r="G415" s="9">
        <f>IF(OR(A415="",B415=""),"",IF(E415="",SUMIFS('출력일보'!$F$4:$F$3003,'출력일보'!$C$4:$C$3003,B415,'출력일보'!$A$4:$A$3003,"&gt;="&amp;DATE(YEAR(A415),MONTH(A415),1),'출력일보'!$A$4:$A$3003,"&lt;"&amp;DATE(YEAR(A415),MONTH(A415)+1,1)),SUMIFS('출력일보'!$F$4:$F$3003,'출력일보'!$C$4:$C$3003,B415,'출력일보'!$B$4:$B$3003,E415,'출력일보'!$A$4:$A$3003,"&gt;="&amp;DATE(YEAR(A415),MONTH(A415),1),'출력일보'!$A$4:$A$3003,"&lt;"&amp;DATE(YEAR(A415),MONTH(A415)+1,1))))</f>
        <v/>
      </c>
      <c r="H415" s="17">
        <f>IF(OR(F415="",G415=""),"",N(F415)-G415)</f>
        <v/>
      </c>
      <c r="I415" s="18" t="n"/>
      <c r="J415" s="18" t="n"/>
      <c r="K415" s="18">
        <f>IF(I415="","",I415-N(J415))</f>
        <v/>
      </c>
      <c r="L415" s="7" t="n"/>
      <c r="M415" s="7">
        <f>IF(OR(L415="",AND(D415&lt;&gt;"일용",D415&lt;&gt;"사업소득")),"",DATE(YEAR(L415),MONTH(L415)+2,0))</f>
        <v/>
      </c>
      <c r="N415" s="9" t="n"/>
      <c r="O415" s="8" t="n"/>
      <c r="P415" s="9">
        <f>IF(B415="","",IF(AND(H415&lt;&gt;"",H415&lt;&gt;0),"근무일수 ≠ 출력일보",IF(L415="","지급일 미기재",IF(AND(M415&lt;&gt;"",TODAY()&gt;M415,N415&lt;&gt;"반영"),"기한 지남 · 반영 확인",""))))</f>
        <v/>
      </c>
    </row>
    <row r="416">
      <c r="A416" s="16" t="n"/>
      <c r="B416" s="9" t="n"/>
      <c r="C416" s="9" t="n"/>
      <c r="D416" s="9" t="n"/>
      <c r="E416" s="8" t="n"/>
      <c r="F416" s="9" t="n"/>
      <c r="G416" s="9">
        <f>IF(OR(A416="",B416=""),"",IF(E416="",SUMIFS('출력일보'!$F$4:$F$3003,'출력일보'!$C$4:$C$3003,B416,'출력일보'!$A$4:$A$3003,"&gt;="&amp;DATE(YEAR(A416),MONTH(A416),1),'출력일보'!$A$4:$A$3003,"&lt;"&amp;DATE(YEAR(A416),MONTH(A416)+1,1)),SUMIFS('출력일보'!$F$4:$F$3003,'출력일보'!$C$4:$C$3003,B416,'출력일보'!$B$4:$B$3003,E416,'출력일보'!$A$4:$A$3003,"&gt;="&amp;DATE(YEAR(A416),MONTH(A416),1),'출력일보'!$A$4:$A$3003,"&lt;"&amp;DATE(YEAR(A416),MONTH(A416)+1,1))))</f>
        <v/>
      </c>
      <c r="H416" s="17">
        <f>IF(OR(F416="",G416=""),"",N(F416)-G416)</f>
        <v/>
      </c>
      <c r="I416" s="18" t="n"/>
      <c r="J416" s="18" t="n"/>
      <c r="K416" s="18">
        <f>IF(I416="","",I416-N(J416))</f>
        <v/>
      </c>
      <c r="L416" s="7" t="n"/>
      <c r="M416" s="7">
        <f>IF(OR(L416="",AND(D416&lt;&gt;"일용",D416&lt;&gt;"사업소득")),"",DATE(YEAR(L416),MONTH(L416)+2,0))</f>
        <v/>
      </c>
      <c r="N416" s="9" t="n"/>
      <c r="O416" s="8" t="n"/>
      <c r="P416" s="9">
        <f>IF(B416="","",IF(AND(H416&lt;&gt;"",H416&lt;&gt;0),"근무일수 ≠ 출력일보",IF(L416="","지급일 미기재",IF(AND(M416&lt;&gt;"",TODAY()&gt;M416,N416&lt;&gt;"반영"),"기한 지남 · 반영 확인",""))))</f>
        <v/>
      </c>
    </row>
    <row r="417">
      <c r="A417" s="16" t="n"/>
      <c r="B417" s="9" t="n"/>
      <c r="C417" s="9" t="n"/>
      <c r="D417" s="9" t="n"/>
      <c r="E417" s="8" t="n"/>
      <c r="F417" s="9" t="n"/>
      <c r="G417" s="9">
        <f>IF(OR(A417="",B417=""),"",IF(E417="",SUMIFS('출력일보'!$F$4:$F$3003,'출력일보'!$C$4:$C$3003,B417,'출력일보'!$A$4:$A$3003,"&gt;="&amp;DATE(YEAR(A417),MONTH(A417),1),'출력일보'!$A$4:$A$3003,"&lt;"&amp;DATE(YEAR(A417),MONTH(A417)+1,1)),SUMIFS('출력일보'!$F$4:$F$3003,'출력일보'!$C$4:$C$3003,B417,'출력일보'!$B$4:$B$3003,E417,'출력일보'!$A$4:$A$3003,"&gt;="&amp;DATE(YEAR(A417),MONTH(A417),1),'출력일보'!$A$4:$A$3003,"&lt;"&amp;DATE(YEAR(A417),MONTH(A417)+1,1))))</f>
        <v/>
      </c>
      <c r="H417" s="17">
        <f>IF(OR(F417="",G417=""),"",N(F417)-G417)</f>
        <v/>
      </c>
      <c r="I417" s="18" t="n"/>
      <c r="J417" s="18" t="n"/>
      <c r="K417" s="18">
        <f>IF(I417="","",I417-N(J417))</f>
        <v/>
      </c>
      <c r="L417" s="7" t="n"/>
      <c r="M417" s="7">
        <f>IF(OR(L417="",AND(D417&lt;&gt;"일용",D417&lt;&gt;"사업소득")),"",DATE(YEAR(L417),MONTH(L417)+2,0))</f>
        <v/>
      </c>
      <c r="N417" s="9" t="n"/>
      <c r="O417" s="8" t="n"/>
      <c r="P417" s="9">
        <f>IF(B417="","",IF(AND(H417&lt;&gt;"",H417&lt;&gt;0),"근무일수 ≠ 출력일보",IF(L417="","지급일 미기재",IF(AND(M417&lt;&gt;"",TODAY()&gt;M417,N417&lt;&gt;"반영"),"기한 지남 · 반영 확인",""))))</f>
        <v/>
      </c>
    </row>
    <row r="418">
      <c r="A418" s="16" t="n"/>
      <c r="B418" s="9" t="n"/>
      <c r="C418" s="9" t="n"/>
      <c r="D418" s="9" t="n"/>
      <c r="E418" s="8" t="n"/>
      <c r="F418" s="9" t="n"/>
      <c r="G418" s="9">
        <f>IF(OR(A418="",B418=""),"",IF(E418="",SUMIFS('출력일보'!$F$4:$F$3003,'출력일보'!$C$4:$C$3003,B418,'출력일보'!$A$4:$A$3003,"&gt;="&amp;DATE(YEAR(A418),MONTH(A418),1),'출력일보'!$A$4:$A$3003,"&lt;"&amp;DATE(YEAR(A418),MONTH(A418)+1,1)),SUMIFS('출력일보'!$F$4:$F$3003,'출력일보'!$C$4:$C$3003,B418,'출력일보'!$B$4:$B$3003,E418,'출력일보'!$A$4:$A$3003,"&gt;="&amp;DATE(YEAR(A418),MONTH(A418),1),'출력일보'!$A$4:$A$3003,"&lt;"&amp;DATE(YEAR(A418),MONTH(A418)+1,1))))</f>
        <v/>
      </c>
      <c r="H418" s="17">
        <f>IF(OR(F418="",G418=""),"",N(F418)-G418)</f>
        <v/>
      </c>
      <c r="I418" s="18" t="n"/>
      <c r="J418" s="18" t="n"/>
      <c r="K418" s="18">
        <f>IF(I418="","",I418-N(J418))</f>
        <v/>
      </c>
      <c r="L418" s="7" t="n"/>
      <c r="M418" s="7">
        <f>IF(OR(L418="",AND(D418&lt;&gt;"일용",D418&lt;&gt;"사업소득")),"",DATE(YEAR(L418),MONTH(L418)+2,0))</f>
        <v/>
      </c>
      <c r="N418" s="9" t="n"/>
      <c r="O418" s="8" t="n"/>
      <c r="P418" s="9">
        <f>IF(B418="","",IF(AND(H418&lt;&gt;"",H418&lt;&gt;0),"근무일수 ≠ 출력일보",IF(L418="","지급일 미기재",IF(AND(M418&lt;&gt;"",TODAY()&gt;M418,N418&lt;&gt;"반영"),"기한 지남 · 반영 확인",""))))</f>
        <v/>
      </c>
    </row>
    <row r="419">
      <c r="A419" s="16" t="n"/>
      <c r="B419" s="9" t="n"/>
      <c r="C419" s="9" t="n"/>
      <c r="D419" s="9" t="n"/>
      <c r="E419" s="8" t="n"/>
      <c r="F419" s="9" t="n"/>
      <c r="G419" s="9">
        <f>IF(OR(A419="",B419=""),"",IF(E419="",SUMIFS('출력일보'!$F$4:$F$3003,'출력일보'!$C$4:$C$3003,B419,'출력일보'!$A$4:$A$3003,"&gt;="&amp;DATE(YEAR(A419),MONTH(A419),1),'출력일보'!$A$4:$A$3003,"&lt;"&amp;DATE(YEAR(A419),MONTH(A419)+1,1)),SUMIFS('출력일보'!$F$4:$F$3003,'출력일보'!$C$4:$C$3003,B419,'출력일보'!$B$4:$B$3003,E419,'출력일보'!$A$4:$A$3003,"&gt;="&amp;DATE(YEAR(A419),MONTH(A419),1),'출력일보'!$A$4:$A$3003,"&lt;"&amp;DATE(YEAR(A419),MONTH(A419)+1,1))))</f>
        <v/>
      </c>
      <c r="H419" s="17">
        <f>IF(OR(F419="",G419=""),"",N(F419)-G419)</f>
        <v/>
      </c>
      <c r="I419" s="18" t="n"/>
      <c r="J419" s="18" t="n"/>
      <c r="K419" s="18">
        <f>IF(I419="","",I419-N(J419))</f>
        <v/>
      </c>
      <c r="L419" s="7" t="n"/>
      <c r="M419" s="7">
        <f>IF(OR(L419="",AND(D419&lt;&gt;"일용",D419&lt;&gt;"사업소득")),"",DATE(YEAR(L419),MONTH(L419)+2,0))</f>
        <v/>
      </c>
      <c r="N419" s="9" t="n"/>
      <c r="O419" s="8" t="n"/>
      <c r="P419" s="9">
        <f>IF(B419="","",IF(AND(H419&lt;&gt;"",H419&lt;&gt;0),"근무일수 ≠ 출력일보",IF(L419="","지급일 미기재",IF(AND(M419&lt;&gt;"",TODAY()&gt;M419,N419&lt;&gt;"반영"),"기한 지남 · 반영 확인",""))))</f>
        <v/>
      </c>
    </row>
    <row r="420">
      <c r="A420" s="16" t="n"/>
      <c r="B420" s="9" t="n"/>
      <c r="C420" s="9" t="n"/>
      <c r="D420" s="9" t="n"/>
      <c r="E420" s="8" t="n"/>
      <c r="F420" s="9" t="n"/>
      <c r="G420" s="9">
        <f>IF(OR(A420="",B420=""),"",IF(E420="",SUMIFS('출력일보'!$F$4:$F$3003,'출력일보'!$C$4:$C$3003,B420,'출력일보'!$A$4:$A$3003,"&gt;="&amp;DATE(YEAR(A420),MONTH(A420),1),'출력일보'!$A$4:$A$3003,"&lt;"&amp;DATE(YEAR(A420),MONTH(A420)+1,1)),SUMIFS('출력일보'!$F$4:$F$3003,'출력일보'!$C$4:$C$3003,B420,'출력일보'!$B$4:$B$3003,E420,'출력일보'!$A$4:$A$3003,"&gt;="&amp;DATE(YEAR(A420),MONTH(A420),1),'출력일보'!$A$4:$A$3003,"&lt;"&amp;DATE(YEAR(A420),MONTH(A420)+1,1))))</f>
        <v/>
      </c>
      <c r="H420" s="17">
        <f>IF(OR(F420="",G420=""),"",N(F420)-G420)</f>
        <v/>
      </c>
      <c r="I420" s="18" t="n"/>
      <c r="J420" s="18" t="n"/>
      <c r="K420" s="18">
        <f>IF(I420="","",I420-N(J420))</f>
        <v/>
      </c>
      <c r="L420" s="7" t="n"/>
      <c r="M420" s="7">
        <f>IF(OR(L420="",AND(D420&lt;&gt;"일용",D420&lt;&gt;"사업소득")),"",DATE(YEAR(L420),MONTH(L420)+2,0))</f>
        <v/>
      </c>
      <c r="N420" s="9" t="n"/>
      <c r="O420" s="8" t="n"/>
      <c r="P420" s="9">
        <f>IF(B420="","",IF(AND(H420&lt;&gt;"",H420&lt;&gt;0),"근무일수 ≠ 출력일보",IF(L420="","지급일 미기재",IF(AND(M420&lt;&gt;"",TODAY()&gt;M420,N420&lt;&gt;"반영"),"기한 지남 · 반영 확인",""))))</f>
        <v/>
      </c>
    </row>
    <row r="421">
      <c r="A421" s="16" t="n"/>
      <c r="B421" s="9" t="n"/>
      <c r="C421" s="9" t="n"/>
      <c r="D421" s="9" t="n"/>
      <c r="E421" s="8" t="n"/>
      <c r="F421" s="9" t="n"/>
      <c r="G421" s="9">
        <f>IF(OR(A421="",B421=""),"",IF(E421="",SUMIFS('출력일보'!$F$4:$F$3003,'출력일보'!$C$4:$C$3003,B421,'출력일보'!$A$4:$A$3003,"&gt;="&amp;DATE(YEAR(A421),MONTH(A421),1),'출력일보'!$A$4:$A$3003,"&lt;"&amp;DATE(YEAR(A421),MONTH(A421)+1,1)),SUMIFS('출력일보'!$F$4:$F$3003,'출력일보'!$C$4:$C$3003,B421,'출력일보'!$B$4:$B$3003,E421,'출력일보'!$A$4:$A$3003,"&gt;="&amp;DATE(YEAR(A421),MONTH(A421),1),'출력일보'!$A$4:$A$3003,"&lt;"&amp;DATE(YEAR(A421),MONTH(A421)+1,1))))</f>
        <v/>
      </c>
      <c r="H421" s="17">
        <f>IF(OR(F421="",G421=""),"",N(F421)-G421)</f>
        <v/>
      </c>
      <c r="I421" s="18" t="n"/>
      <c r="J421" s="18" t="n"/>
      <c r="K421" s="18">
        <f>IF(I421="","",I421-N(J421))</f>
        <v/>
      </c>
      <c r="L421" s="7" t="n"/>
      <c r="M421" s="7">
        <f>IF(OR(L421="",AND(D421&lt;&gt;"일용",D421&lt;&gt;"사업소득")),"",DATE(YEAR(L421),MONTH(L421)+2,0))</f>
        <v/>
      </c>
      <c r="N421" s="9" t="n"/>
      <c r="O421" s="8" t="n"/>
      <c r="P421" s="9">
        <f>IF(B421="","",IF(AND(H421&lt;&gt;"",H421&lt;&gt;0),"근무일수 ≠ 출력일보",IF(L421="","지급일 미기재",IF(AND(M421&lt;&gt;"",TODAY()&gt;M421,N421&lt;&gt;"반영"),"기한 지남 · 반영 확인",""))))</f>
        <v/>
      </c>
    </row>
    <row r="422">
      <c r="A422" s="16" t="n"/>
      <c r="B422" s="9" t="n"/>
      <c r="C422" s="9" t="n"/>
      <c r="D422" s="9" t="n"/>
      <c r="E422" s="8" t="n"/>
      <c r="F422" s="9" t="n"/>
      <c r="G422" s="9">
        <f>IF(OR(A422="",B422=""),"",IF(E422="",SUMIFS('출력일보'!$F$4:$F$3003,'출력일보'!$C$4:$C$3003,B422,'출력일보'!$A$4:$A$3003,"&gt;="&amp;DATE(YEAR(A422),MONTH(A422),1),'출력일보'!$A$4:$A$3003,"&lt;"&amp;DATE(YEAR(A422),MONTH(A422)+1,1)),SUMIFS('출력일보'!$F$4:$F$3003,'출력일보'!$C$4:$C$3003,B422,'출력일보'!$B$4:$B$3003,E422,'출력일보'!$A$4:$A$3003,"&gt;="&amp;DATE(YEAR(A422),MONTH(A422),1),'출력일보'!$A$4:$A$3003,"&lt;"&amp;DATE(YEAR(A422),MONTH(A422)+1,1))))</f>
        <v/>
      </c>
      <c r="H422" s="17">
        <f>IF(OR(F422="",G422=""),"",N(F422)-G422)</f>
        <v/>
      </c>
      <c r="I422" s="18" t="n"/>
      <c r="J422" s="18" t="n"/>
      <c r="K422" s="18">
        <f>IF(I422="","",I422-N(J422))</f>
        <v/>
      </c>
      <c r="L422" s="7" t="n"/>
      <c r="M422" s="7">
        <f>IF(OR(L422="",AND(D422&lt;&gt;"일용",D422&lt;&gt;"사업소득")),"",DATE(YEAR(L422),MONTH(L422)+2,0))</f>
        <v/>
      </c>
      <c r="N422" s="9" t="n"/>
      <c r="O422" s="8" t="n"/>
      <c r="P422" s="9">
        <f>IF(B422="","",IF(AND(H422&lt;&gt;"",H422&lt;&gt;0),"근무일수 ≠ 출력일보",IF(L422="","지급일 미기재",IF(AND(M422&lt;&gt;"",TODAY()&gt;M422,N422&lt;&gt;"반영"),"기한 지남 · 반영 확인",""))))</f>
        <v/>
      </c>
    </row>
    <row r="423">
      <c r="A423" s="16" t="n"/>
      <c r="B423" s="9" t="n"/>
      <c r="C423" s="9" t="n"/>
      <c r="D423" s="9" t="n"/>
      <c r="E423" s="8" t="n"/>
      <c r="F423" s="9" t="n"/>
      <c r="G423" s="9">
        <f>IF(OR(A423="",B423=""),"",IF(E423="",SUMIFS('출력일보'!$F$4:$F$3003,'출력일보'!$C$4:$C$3003,B423,'출력일보'!$A$4:$A$3003,"&gt;="&amp;DATE(YEAR(A423),MONTH(A423),1),'출력일보'!$A$4:$A$3003,"&lt;"&amp;DATE(YEAR(A423),MONTH(A423)+1,1)),SUMIFS('출력일보'!$F$4:$F$3003,'출력일보'!$C$4:$C$3003,B423,'출력일보'!$B$4:$B$3003,E423,'출력일보'!$A$4:$A$3003,"&gt;="&amp;DATE(YEAR(A423),MONTH(A423),1),'출력일보'!$A$4:$A$3003,"&lt;"&amp;DATE(YEAR(A423),MONTH(A423)+1,1))))</f>
        <v/>
      </c>
      <c r="H423" s="17">
        <f>IF(OR(F423="",G423=""),"",N(F423)-G423)</f>
        <v/>
      </c>
      <c r="I423" s="18" t="n"/>
      <c r="J423" s="18" t="n"/>
      <c r="K423" s="18">
        <f>IF(I423="","",I423-N(J423))</f>
        <v/>
      </c>
      <c r="L423" s="7" t="n"/>
      <c r="M423" s="7">
        <f>IF(OR(L423="",AND(D423&lt;&gt;"일용",D423&lt;&gt;"사업소득")),"",DATE(YEAR(L423),MONTH(L423)+2,0))</f>
        <v/>
      </c>
      <c r="N423" s="9" t="n"/>
      <c r="O423" s="8" t="n"/>
      <c r="P423" s="9">
        <f>IF(B423="","",IF(AND(H423&lt;&gt;"",H423&lt;&gt;0),"근무일수 ≠ 출력일보",IF(L423="","지급일 미기재",IF(AND(M423&lt;&gt;"",TODAY()&gt;M423,N423&lt;&gt;"반영"),"기한 지남 · 반영 확인",""))))</f>
        <v/>
      </c>
    </row>
    <row r="424">
      <c r="A424" s="16" t="n"/>
      <c r="B424" s="9" t="n"/>
      <c r="C424" s="9" t="n"/>
      <c r="D424" s="9" t="n"/>
      <c r="E424" s="8" t="n"/>
      <c r="F424" s="9" t="n"/>
      <c r="G424" s="9">
        <f>IF(OR(A424="",B424=""),"",IF(E424="",SUMIFS('출력일보'!$F$4:$F$3003,'출력일보'!$C$4:$C$3003,B424,'출력일보'!$A$4:$A$3003,"&gt;="&amp;DATE(YEAR(A424),MONTH(A424),1),'출력일보'!$A$4:$A$3003,"&lt;"&amp;DATE(YEAR(A424),MONTH(A424)+1,1)),SUMIFS('출력일보'!$F$4:$F$3003,'출력일보'!$C$4:$C$3003,B424,'출력일보'!$B$4:$B$3003,E424,'출력일보'!$A$4:$A$3003,"&gt;="&amp;DATE(YEAR(A424),MONTH(A424),1),'출력일보'!$A$4:$A$3003,"&lt;"&amp;DATE(YEAR(A424),MONTH(A424)+1,1))))</f>
        <v/>
      </c>
      <c r="H424" s="17">
        <f>IF(OR(F424="",G424=""),"",N(F424)-G424)</f>
        <v/>
      </c>
      <c r="I424" s="18" t="n"/>
      <c r="J424" s="18" t="n"/>
      <c r="K424" s="18">
        <f>IF(I424="","",I424-N(J424))</f>
        <v/>
      </c>
      <c r="L424" s="7" t="n"/>
      <c r="M424" s="7">
        <f>IF(OR(L424="",AND(D424&lt;&gt;"일용",D424&lt;&gt;"사업소득")),"",DATE(YEAR(L424),MONTH(L424)+2,0))</f>
        <v/>
      </c>
      <c r="N424" s="9" t="n"/>
      <c r="O424" s="8" t="n"/>
      <c r="P424" s="9">
        <f>IF(B424="","",IF(AND(H424&lt;&gt;"",H424&lt;&gt;0),"근무일수 ≠ 출력일보",IF(L424="","지급일 미기재",IF(AND(M424&lt;&gt;"",TODAY()&gt;M424,N424&lt;&gt;"반영"),"기한 지남 · 반영 확인",""))))</f>
        <v/>
      </c>
    </row>
    <row r="425">
      <c r="A425" s="16" t="n"/>
      <c r="B425" s="9" t="n"/>
      <c r="C425" s="9" t="n"/>
      <c r="D425" s="9" t="n"/>
      <c r="E425" s="8" t="n"/>
      <c r="F425" s="9" t="n"/>
      <c r="G425" s="9">
        <f>IF(OR(A425="",B425=""),"",IF(E425="",SUMIFS('출력일보'!$F$4:$F$3003,'출력일보'!$C$4:$C$3003,B425,'출력일보'!$A$4:$A$3003,"&gt;="&amp;DATE(YEAR(A425),MONTH(A425),1),'출력일보'!$A$4:$A$3003,"&lt;"&amp;DATE(YEAR(A425),MONTH(A425)+1,1)),SUMIFS('출력일보'!$F$4:$F$3003,'출력일보'!$C$4:$C$3003,B425,'출력일보'!$B$4:$B$3003,E425,'출력일보'!$A$4:$A$3003,"&gt;="&amp;DATE(YEAR(A425),MONTH(A425),1),'출력일보'!$A$4:$A$3003,"&lt;"&amp;DATE(YEAR(A425),MONTH(A425)+1,1))))</f>
        <v/>
      </c>
      <c r="H425" s="17">
        <f>IF(OR(F425="",G425=""),"",N(F425)-G425)</f>
        <v/>
      </c>
      <c r="I425" s="18" t="n"/>
      <c r="J425" s="18" t="n"/>
      <c r="K425" s="18">
        <f>IF(I425="","",I425-N(J425))</f>
        <v/>
      </c>
      <c r="L425" s="7" t="n"/>
      <c r="M425" s="7">
        <f>IF(OR(L425="",AND(D425&lt;&gt;"일용",D425&lt;&gt;"사업소득")),"",DATE(YEAR(L425),MONTH(L425)+2,0))</f>
        <v/>
      </c>
      <c r="N425" s="9" t="n"/>
      <c r="O425" s="8" t="n"/>
      <c r="P425" s="9">
        <f>IF(B425="","",IF(AND(H425&lt;&gt;"",H425&lt;&gt;0),"근무일수 ≠ 출력일보",IF(L425="","지급일 미기재",IF(AND(M425&lt;&gt;"",TODAY()&gt;M425,N425&lt;&gt;"반영"),"기한 지남 · 반영 확인",""))))</f>
        <v/>
      </c>
    </row>
    <row r="426">
      <c r="A426" s="16" t="n"/>
      <c r="B426" s="9" t="n"/>
      <c r="C426" s="9" t="n"/>
      <c r="D426" s="9" t="n"/>
      <c r="E426" s="8" t="n"/>
      <c r="F426" s="9" t="n"/>
      <c r="G426" s="9">
        <f>IF(OR(A426="",B426=""),"",IF(E426="",SUMIFS('출력일보'!$F$4:$F$3003,'출력일보'!$C$4:$C$3003,B426,'출력일보'!$A$4:$A$3003,"&gt;="&amp;DATE(YEAR(A426),MONTH(A426),1),'출력일보'!$A$4:$A$3003,"&lt;"&amp;DATE(YEAR(A426),MONTH(A426)+1,1)),SUMIFS('출력일보'!$F$4:$F$3003,'출력일보'!$C$4:$C$3003,B426,'출력일보'!$B$4:$B$3003,E426,'출력일보'!$A$4:$A$3003,"&gt;="&amp;DATE(YEAR(A426),MONTH(A426),1),'출력일보'!$A$4:$A$3003,"&lt;"&amp;DATE(YEAR(A426),MONTH(A426)+1,1))))</f>
        <v/>
      </c>
      <c r="H426" s="17">
        <f>IF(OR(F426="",G426=""),"",N(F426)-G426)</f>
        <v/>
      </c>
      <c r="I426" s="18" t="n"/>
      <c r="J426" s="18" t="n"/>
      <c r="K426" s="18">
        <f>IF(I426="","",I426-N(J426))</f>
        <v/>
      </c>
      <c r="L426" s="7" t="n"/>
      <c r="M426" s="7">
        <f>IF(OR(L426="",AND(D426&lt;&gt;"일용",D426&lt;&gt;"사업소득")),"",DATE(YEAR(L426),MONTH(L426)+2,0))</f>
        <v/>
      </c>
      <c r="N426" s="9" t="n"/>
      <c r="O426" s="8" t="n"/>
      <c r="P426" s="9">
        <f>IF(B426="","",IF(AND(H426&lt;&gt;"",H426&lt;&gt;0),"근무일수 ≠ 출력일보",IF(L426="","지급일 미기재",IF(AND(M426&lt;&gt;"",TODAY()&gt;M426,N426&lt;&gt;"반영"),"기한 지남 · 반영 확인",""))))</f>
        <v/>
      </c>
    </row>
    <row r="427">
      <c r="A427" s="16" t="n"/>
      <c r="B427" s="9" t="n"/>
      <c r="C427" s="9" t="n"/>
      <c r="D427" s="9" t="n"/>
      <c r="E427" s="8" t="n"/>
      <c r="F427" s="9" t="n"/>
      <c r="G427" s="9">
        <f>IF(OR(A427="",B427=""),"",IF(E427="",SUMIFS('출력일보'!$F$4:$F$3003,'출력일보'!$C$4:$C$3003,B427,'출력일보'!$A$4:$A$3003,"&gt;="&amp;DATE(YEAR(A427),MONTH(A427),1),'출력일보'!$A$4:$A$3003,"&lt;"&amp;DATE(YEAR(A427),MONTH(A427)+1,1)),SUMIFS('출력일보'!$F$4:$F$3003,'출력일보'!$C$4:$C$3003,B427,'출력일보'!$B$4:$B$3003,E427,'출력일보'!$A$4:$A$3003,"&gt;="&amp;DATE(YEAR(A427),MONTH(A427),1),'출력일보'!$A$4:$A$3003,"&lt;"&amp;DATE(YEAR(A427),MONTH(A427)+1,1))))</f>
        <v/>
      </c>
      <c r="H427" s="17">
        <f>IF(OR(F427="",G427=""),"",N(F427)-G427)</f>
        <v/>
      </c>
      <c r="I427" s="18" t="n"/>
      <c r="J427" s="18" t="n"/>
      <c r="K427" s="18">
        <f>IF(I427="","",I427-N(J427))</f>
        <v/>
      </c>
      <c r="L427" s="7" t="n"/>
      <c r="M427" s="7">
        <f>IF(OR(L427="",AND(D427&lt;&gt;"일용",D427&lt;&gt;"사업소득")),"",DATE(YEAR(L427),MONTH(L427)+2,0))</f>
        <v/>
      </c>
      <c r="N427" s="9" t="n"/>
      <c r="O427" s="8" t="n"/>
      <c r="P427" s="9">
        <f>IF(B427="","",IF(AND(H427&lt;&gt;"",H427&lt;&gt;0),"근무일수 ≠ 출력일보",IF(L427="","지급일 미기재",IF(AND(M427&lt;&gt;"",TODAY()&gt;M427,N427&lt;&gt;"반영"),"기한 지남 · 반영 확인",""))))</f>
        <v/>
      </c>
    </row>
    <row r="428">
      <c r="A428" s="16" t="n"/>
      <c r="B428" s="9" t="n"/>
      <c r="C428" s="9" t="n"/>
      <c r="D428" s="9" t="n"/>
      <c r="E428" s="8" t="n"/>
      <c r="F428" s="9" t="n"/>
      <c r="G428" s="9">
        <f>IF(OR(A428="",B428=""),"",IF(E428="",SUMIFS('출력일보'!$F$4:$F$3003,'출력일보'!$C$4:$C$3003,B428,'출력일보'!$A$4:$A$3003,"&gt;="&amp;DATE(YEAR(A428),MONTH(A428),1),'출력일보'!$A$4:$A$3003,"&lt;"&amp;DATE(YEAR(A428),MONTH(A428)+1,1)),SUMIFS('출력일보'!$F$4:$F$3003,'출력일보'!$C$4:$C$3003,B428,'출력일보'!$B$4:$B$3003,E428,'출력일보'!$A$4:$A$3003,"&gt;="&amp;DATE(YEAR(A428),MONTH(A428),1),'출력일보'!$A$4:$A$3003,"&lt;"&amp;DATE(YEAR(A428),MONTH(A428)+1,1))))</f>
        <v/>
      </c>
      <c r="H428" s="17">
        <f>IF(OR(F428="",G428=""),"",N(F428)-G428)</f>
        <v/>
      </c>
      <c r="I428" s="18" t="n"/>
      <c r="J428" s="18" t="n"/>
      <c r="K428" s="18">
        <f>IF(I428="","",I428-N(J428))</f>
        <v/>
      </c>
      <c r="L428" s="7" t="n"/>
      <c r="M428" s="7">
        <f>IF(OR(L428="",AND(D428&lt;&gt;"일용",D428&lt;&gt;"사업소득")),"",DATE(YEAR(L428),MONTH(L428)+2,0))</f>
        <v/>
      </c>
      <c r="N428" s="9" t="n"/>
      <c r="O428" s="8" t="n"/>
      <c r="P428" s="9">
        <f>IF(B428="","",IF(AND(H428&lt;&gt;"",H428&lt;&gt;0),"근무일수 ≠ 출력일보",IF(L428="","지급일 미기재",IF(AND(M428&lt;&gt;"",TODAY()&gt;M428,N428&lt;&gt;"반영"),"기한 지남 · 반영 확인",""))))</f>
        <v/>
      </c>
    </row>
    <row r="429">
      <c r="A429" s="16" t="n"/>
      <c r="B429" s="9" t="n"/>
      <c r="C429" s="9" t="n"/>
      <c r="D429" s="9" t="n"/>
      <c r="E429" s="8" t="n"/>
      <c r="F429" s="9" t="n"/>
      <c r="G429" s="9">
        <f>IF(OR(A429="",B429=""),"",IF(E429="",SUMIFS('출력일보'!$F$4:$F$3003,'출력일보'!$C$4:$C$3003,B429,'출력일보'!$A$4:$A$3003,"&gt;="&amp;DATE(YEAR(A429),MONTH(A429),1),'출력일보'!$A$4:$A$3003,"&lt;"&amp;DATE(YEAR(A429),MONTH(A429)+1,1)),SUMIFS('출력일보'!$F$4:$F$3003,'출력일보'!$C$4:$C$3003,B429,'출력일보'!$B$4:$B$3003,E429,'출력일보'!$A$4:$A$3003,"&gt;="&amp;DATE(YEAR(A429),MONTH(A429),1),'출력일보'!$A$4:$A$3003,"&lt;"&amp;DATE(YEAR(A429),MONTH(A429)+1,1))))</f>
        <v/>
      </c>
      <c r="H429" s="17">
        <f>IF(OR(F429="",G429=""),"",N(F429)-G429)</f>
        <v/>
      </c>
      <c r="I429" s="18" t="n"/>
      <c r="J429" s="18" t="n"/>
      <c r="K429" s="18">
        <f>IF(I429="","",I429-N(J429))</f>
        <v/>
      </c>
      <c r="L429" s="7" t="n"/>
      <c r="M429" s="7">
        <f>IF(OR(L429="",AND(D429&lt;&gt;"일용",D429&lt;&gt;"사업소득")),"",DATE(YEAR(L429),MONTH(L429)+2,0))</f>
        <v/>
      </c>
      <c r="N429" s="9" t="n"/>
      <c r="O429" s="8" t="n"/>
      <c r="P429" s="9">
        <f>IF(B429="","",IF(AND(H429&lt;&gt;"",H429&lt;&gt;0),"근무일수 ≠ 출력일보",IF(L429="","지급일 미기재",IF(AND(M429&lt;&gt;"",TODAY()&gt;M429,N429&lt;&gt;"반영"),"기한 지남 · 반영 확인",""))))</f>
        <v/>
      </c>
    </row>
    <row r="430">
      <c r="A430" s="16" t="n"/>
      <c r="B430" s="9" t="n"/>
      <c r="C430" s="9" t="n"/>
      <c r="D430" s="9" t="n"/>
      <c r="E430" s="8" t="n"/>
      <c r="F430" s="9" t="n"/>
      <c r="G430" s="9">
        <f>IF(OR(A430="",B430=""),"",IF(E430="",SUMIFS('출력일보'!$F$4:$F$3003,'출력일보'!$C$4:$C$3003,B430,'출력일보'!$A$4:$A$3003,"&gt;="&amp;DATE(YEAR(A430),MONTH(A430),1),'출력일보'!$A$4:$A$3003,"&lt;"&amp;DATE(YEAR(A430),MONTH(A430)+1,1)),SUMIFS('출력일보'!$F$4:$F$3003,'출력일보'!$C$4:$C$3003,B430,'출력일보'!$B$4:$B$3003,E430,'출력일보'!$A$4:$A$3003,"&gt;="&amp;DATE(YEAR(A430),MONTH(A430),1),'출력일보'!$A$4:$A$3003,"&lt;"&amp;DATE(YEAR(A430),MONTH(A430)+1,1))))</f>
        <v/>
      </c>
      <c r="H430" s="17">
        <f>IF(OR(F430="",G430=""),"",N(F430)-G430)</f>
        <v/>
      </c>
      <c r="I430" s="18" t="n"/>
      <c r="J430" s="18" t="n"/>
      <c r="K430" s="18">
        <f>IF(I430="","",I430-N(J430))</f>
        <v/>
      </c>
      <c r="L430" s="7" t="n"/>
      <c r="M430" s="7">
        <f>IF(OR(L430="",AND(D430&lt;&gt;"일용",D430&lt;&gt;"사업소득")),"",DATE(YEAR(L430),MONTH(L430)+2,0))</f>
        <v/>
      </c>
      <c r="N430" s="9" t="n"/>
      <c r="O430" s="8" t="n"/>
      <c r="P430" s="9">
        <f>IF(B430="","",IF(AND(H430&lt;&gt;"",H430&lt;&gt;0),"근무일수 ≠ 출력일보",IF(L430="","지급일 미기재",IF(AND(M430&lt;&gt;"",TODAY()&gt;M430,N430&lt;&gt;"반영"),"기한 지남 · 반영 확인",""))))</f>
        <v/>
      </c>
    </row>
    <row r="431">
      <c r="A431" s="16" t="n"/>
      <c r="B431" s="9" t="n"/>
      <c r="C431" s="9" t="n"/>
      <c r="D431" s="9" t="n"/>
      <c r="E431" s="8" t="n"/>
      <c r="F431" s="9" t="n"/>
      <c r="G431" s="9">
        <f>IF(OR(A431="",B431=""),"",IF(E431="",SUMIFS('출력일보'!$F$4:$F$3003,'출력일보'!$C$4:$C$3003,B431,'출력일보'!$A$4:$A$3003,"&gt;="&amp;DATE(YEAR(A431),MONTH(A431),1),'출력일보'!$A$4:$A$3003,"&lt;"&amp;DATE(YEAR(A431),MONTH(A431)+1,1)),SUMIFS('출력일보'!$F$4:$F$3003,'출력일보'!$C$4:$C$3003,B431,'출력일보'!$B$4:$B$3003,E431,'출력일보'!$A$4:$A$3003,"&gt;="&amp;DATE(YEAR(A431),MONTH(A431),1),'출력일보'!$A$4:$A$3003,"&lt;"&amp;DATE(YEAR(A431),MONTH(A431)+1,1))))</f>
        <v/>
      </c>
      <c r="H431" s="17">
        <f>IF(OR(F431="",G431=""),"",N(F431)-G431)</f>
        <v/>
      </c>
      <c r="I431" s="18" t="n"/>
      <c r="J431" s="18" t="n"/>
      <c r="K431" s="18">
        <f>IF(I431="","",I431-N(J431))</f>
        <v/>
      </c>
      <c r="L431" s="7" t="n"/>
      <c r="M431" s="7">
        <f>IF(OR(L431="",AND(D431&lt;&gt;"일용",D431&lt;&gt;"사업소득")),"",DATE(YEAR(L431),MONTH(L431)+2,0))</f>
        <v/>
      </c>
      <c r="N431" s="9" t="n"/>
      <c r="O431" s="8" t="n"/>
      <c r="P431" s="9">
        <f>IF(B431="","",IF(AND(H431&lt;&gt;"",H431&lt;&gt;0),"근무일수 ≠ 출력일보",IF(L431="","지급일 미기재",IF(AND(M431&lt;&gt;"",TODAY()&gt;M431,N431&lt;&gt;"반영"),"기한 지남 · 반영 확인",""))))</f>
        <v/>
      </c>
    </row>
    <row r="432">
      <c r="A432" s="16" t="n"/>
      <c r="B432" s="9" t="n"/>
      <c r="C432" s="9" t="n"/>
      <c r="D432" s="9" t="n"/>
      <c r="E432" s="8" t="n"/>
      <c r="F432" s="9" t="n"/>
      <c r="G432" s="9">
        <f>IF(OR(A432="",B432=""),"",IF(E432="",SUMIFS('출력일보'!$F$4:$F$3003,'출력일보'!$C$4:$C$3003,B432,'출력일보'!$A$4:$A$3003,"&gt;="&amp;DATE(YEAR(A432),MONTH(A432),1),'출력일보'!$A$4:$A$3003,"&lt;"&amp;DATE(YEAR(A432),MONTH(A432)+1,1)),SUMIFS('출력일보'!$F$4:$F$3003,'출력일보'!$C$4:$C$3003,B432,'출력일보'!$B$4:$B$3003,E432,'출력일보'!$A$4:$A$3003,"&gt;="&amp;DATE(YEAR(A432),MONTH(A432),1),'출력일보'!$A$4:$A$3003,"&lt;"&amp;DATE(YEAR(A432),MONTH(A432)+1,1))))</f>
        <v/>
      </c>
      <c r="H432" s="17">
        <f>IF(OR(F432="",G432=""),"",N(F432)-G432)</f>
        <v/>
      </c>
      <c r="I432" s="18" t="n"/>
      <c r="J432" s="18" t="n"/>
      <c r="K432" s="18">
        <f>IF(I432="","",I432-N(J432))</f>
        <v/>
      </c>
      <c r="L432" s="7" t="n"/>
      <c r="M432" s="7">
        <f>IF(OR(L432="",AND(D432&lt;&gt;"일용",D432&lt;&gt;"사업소득")),"",DATE(YEAR(L432),MONTH(L432)+2,0))</f>
        <v/>
      </c>
      <c r="N432" s="9" t="n"/>
      <c r="O432" s="8" t="n"/>
      <c r="P432" s="9">
        <f>IF(B432="","",IF(AND(H432&lt;&gt;"",H432&lt;&gt;0),"근무일수 ≠ 출력일보",IF(L432="","지급일 미기재",IF(AND(M432&lt;&gt;"",TODAY()&gt;M432,N432&lt;&gt;"반영"),"기한 지남 · 반영 확인",""))))</f>
        <v/>
      </c>
    </row>
    <row r="433">
      <c r="A433" s="16" t="n"/>
      <c r="B433" s="9" t="n"/>
      <c r="C433" s="9" t="n"/>
      <c r="D433" s="9" t="n"/>
      <c r="E433" s="8" t="n"/>
      <c r="F433" s="9" t="n"/>
      <c r="G433" s="9">
        <f>IF(OR(A433="",B433=""),"",IF(E433="",SUMIFS('출력일보'!$F$4:$F$3003,'출력일보'!$C$4:$C$3003,B433,'출력일보'!$A$4:$A$3003,"&gt;="&amp;DATE(YEAR(A433),MONTH(A433),1),'출력일보'!$A$4:$A$3003,"&lt;"&amp;DATE(YEAR(A433),MONTH(A433)+1,1)),SUMIFS('출력일보'!$F$4:$F$3003,'출력일보'!$C$4:$C$3003,B433,'출력일보'!$B$4:$B$3003,E433,'출력일보'!$A$4:$A$3003,"&gt;="&amp;DATE(YEAR(A433),MONTH(A433),1),'출력일보'!$A$4:$A$3003,"&lt;"&amp;DATE(YEAR(A433),MONTH(A433)+1,1))))</f>
        <v/>
      </c>
      <c r="H433" s="17">
        <f>IF(OR(F433="",G433=""),"",N(F433)-G433)</f>
        <v/>
      </c>
      <c r="I433" s="18" t="n"/>
      <c r="J433" s="18" t="n"/>
      <c r="K433" s="18">
        <f>IF(I433="","",I433-N(J433))</f>
        <v/>
      </c>
      <c r="L433" s="7" t="n"/>
      <c r="M433" s="7">
        <f>IF(OR(L433="",AND(D433&lt;&gt;"일용",D433&lt;&gt;"사업소득")),"",DATE(YEAR(L433),MONTH(L433)+2,0))</f>
        <v/>
      </c>
      <c r="N433" s="9" t="n"/>
      <c r="O433" s="8" t="n"/>
      <c r="P433" s="9">
        <f>IF(B433="","",IF(AND(H433&lt;&gt;"",H433&lt;&gt;0),"근무일수 ≠ 출력일보",IF(L433="","지급일 미기재",IF(AND(M433&lt;&gt;"",TODAY()&gt;M433,N433&lt;&gt;"반영"),"기한 지남 · 반영 확인",""))))</f>
        <v/>
      </c>
    </row>
    <row r="434">
      <c r="A434" s="16" t="n"/>
      <c r="B434" s="9" t="n"/>
      <c r="C434" s="9" t="n"/>
      <c r="D434" s="9" t="n"/>
      <c r="E434" s="8" t="n"/>
      <c r="F434" s="9" t="n"/>
      <c r="G434" s="9">
        <f>IF(OR(A434="",B434=""),"",IF(E434="",SUMIFS('출력일보'!$F$4:$F$3003,'출력일보'!$C$4:$C$3003,B434,'출력일보'!$A$4:$A$3003,"&gt;="&amp;DATE(YEAR(A434),MONTH(A434),1),'출력일보'!$A$4:$A$3003,"&lt;"&amp;DATE(YEAR(A434),MONTH(A434)+1,1)),SUMIFS('출력일보'!$F$4:$F$3003,'출력일보'!$C$4:$C$3003,B434,'출력일보'!$B$4:$B$3003,E434,'출력일보'!$A$4:$A$3003,"&gt;="&amp;DATE(YEAR(A434),MONTH(A434),1),'출력일보'!$A$4:$A$3003,"&lt;"&amp;DATE(YEAR(A434),MONTH(A434)+1,1))))</f>
        <v/>
      </c>
      <c r="H434" s="17">
        <f>IF(OR(F434="",G434=""),"",N(F434)-G434)</f>
        <v/>
      </c>
      <c r="I434" s="18" t="n"/>
      <c r="J434" s="18" t="n"/>
      <c r="K434" s="18">
        <f>IF(I434="","",I434-N(J434))</f>
        <v/>
      </c>
      <c r="L434" s="7" t="n"/>
      <c r="M434" s="7">
        <f>IF(OR(L434="",AND(D434&lt;&gt;"일용",D434&lt;&gt;"사업소득")),"",DATE(YEAR(L434),MONTH(L434)+2,0))</f>
        <v/>
      </c>
      <c r="N434" s="9" t="n"/>
      <c r="O434" s="8" t="n"/>
      <c r="P434" s="9">
        <f>IF(B434="","",IF(AND(H434&lt;&gt;"",H434&lt;&gt;0),"근무일수 ≠ 출력일보",IF(L434="","지급일 미기재",IF(AND(M434&lt;&gt;"",TODAY()&gt;M434,N434&lt;&gt;"반영"),"기한 지남 · 반영 확인",""))))</f>
        <v/>
      </c>
    </row>
    <row r="435">
      <c r="A435" s="16" t="n"/>
      <c r="B435" s="9" t="n"/>
      <c r="C435" s="9" t="n"/>
      <c r="D435" s="9" t="n"/>
      <c r="E435" s="8" t="n"/>
      <c r="F435" s="9" t="n"/>
      <c r="G435" s="9">
        <f>IF(OR(A435="",B435=""),"",IF(E435="",SUMIFS('출력일보'!$F$4:$F$3003,'출력일보'!$C$4:$C$3003,B435,'출력일보'!$A$4:$A$3003,"&gt;="&amp;DATE(YEAR(A435),MONTH(A435),1),'출력일보'!$A$4:$A$3003,"&lt;"&amp;DATE(YEAR(A435),MONTH(A435)+1,1)),SUMIFS('출력일보'!$F$4:$F$3003,'출력일보'!$C$4:$C$3003,B435,'출력일보'!$B$4:$B$3003,E435,'출력일보'!$A$4:$A$3003,"&gt;="&amp;DATE(YEAR(A435),MONTH(A435),1),'출력일보'!$A$4:$A$3003,"&lt;"&amp;DATE(YEAR(A435),MONTH(A435)+1,1))))</f>
        <v/>
      </c>
      <c r="H435" s="17">
        <f>IF(OR(F435="",G435=""),"",N(F435)-G435)</f>
        <v/>
      </c>
      <c r="I435" s="18" t="n"/>
      <c r="J435" s="18" t="n"/>
      <c r="K435" s="18">
        <f>IF(I435="","",I435-N(J435))</f>
        <v/>
      </c>
      <c r="L435" s="7" t="n"/>
      <c r="M435" s="7">
        <f>IF(OR(L435="",AND(D435&lt;&gt;"일용",D435&lt;&gt;"사업소득")),"",DATE(YEAR(L435),MONTH(L435)+2,0))</f>
        <v/>
      </c>
      <c r="N435" s="9" t="n"/>
      <c r="O435" s="8" t="n"/>
      <c r="P435" s="9">
        <f>IF(B435="","",IF(AND(H435&lt;&gt;"",H435&lt;&gt;0),"근무일수 ≠ 출력일보",IF(L435="","지급일 미기재",IF(AND(M435&lt;&gt;"",TODAY()&gt;M435,N435&lt;&gt;"반영"),"기한 지남 · 반영 확인",""))))</f>
        <v/>
      </c>
    </row>
    <row r="436">
      <c r="A436" s="16" t="n"/>
      <c r="B436" s="9" t="n"/>
      <c r="C436" s="9" t="n"/>
      <c r="D436" s="9" t="n"/>
      <c r="E436" s="8" t="n"/>
      <c r="F436" s="9" t="n"/>
      <c r="G436" s="9">
        <f>IF(OR(A436="",B436=""),"",IF(E436="",SUMIFS('출력일보'!$F$4:$F$3003,'출력일보'!$C$4:$C$3003,B436,'출력일보'!$A$4:$A$3003,"&gt;="&amp;DATE(YEAR(A436),MONTH(A436),1),'출력일보'!$A$4:$A$3003,"&lt;"&amp;DATE(YEAR(A436),MONTH(A436)+1,1)),SUMIFS('출력일보'!$F$4:$F$3003,'출력일보'!$C$4:$C$3003,B436,'출력일보'!$B$4:$B$3003,E436,'출력일보'!$A$4:$A$3003,"&gt;="&amp;DATE(YEAR(A436),MONTH(A436),1),'출력일보'!$A$4:$A$3003,"&lt;"&amp;DATE(YEAR(A436),MONTH(A436)+1,1))))</f>
        <v/>
      </c>
      <c r="H436" s="17">
        <f>IF(OR(F436="",G436=""),"",N(F436)-G436)</f>
        <v/>
      </c>
      <c r="I436" s="18" t="n"/>
      <c r="J436" s="18" t="n"/>
      <c r="K436" s="18">
        <f>IF(I436="","",I436-N(J436))</f>
        <v/>
      </c>
      <c r="L436" s="7" t="n"/>
      <c r="M436" s="7">
        <f>IF(OR(L436="",AND(D436&lt;&gt;"일용",D436&lt;&gt;"사업소득")),"",DATE(YEAR(L436),MONTH(L436)+2,0))</f>
        <v/>
      </c>
      <c r="N436" s="9" t="n"/>
      <c r="O436" s="8" t="n"/>
      <c r="P436" s="9">
        <f>IF(B436="","",IF(AND(H436&lt;&gt;"",H436&lt;&gt;0),"근무일수 ≠ 출력일보",IF(L436="","지급일 미기재",IF(AND(M436&lt;&gt;"",TODAY()&gt;M436,N436&lt;&gt;"반영"),"기한 지남 · 반영 확인",""))))</f>
        <v/>
      </c>
    </row>
    <row r="437">
      <c r="A437" s="16" t="n"/>
      <c r="B437" s="9" t="n"/>
      <c r="C437" s="9" t="n"/>
      <c r="D437" s="9" t="n"/>
      <c r="E437" s="8" t="n"/>
      <c r="F437" s="9" t="n"/>
      <c r="G437" s="9">
        <f>IF(OR(A437="",B437=""),"",IF(E437="",SUMIFS('출력일보'!$F$4:$F$3003,'출력일보'!$C$4:$C$3003,B437,'출력일보'!$A$4:$A$3003,"&gt;="&amp;DATE(YEAR(A437),MONTH(A437),1),'출력일보'!$A$4:$A$3003,"&lt;"&amp;DATE(YEAR(A437),MONTH(A437)+1,1)),SUMIFS('출력일보'!$F$4:$F$3003,'출력일보'!$C$4:$C$3003,B437,'출력일보'!$B$4:$B$3003,E437,'출력일보'!$A$4:$A$3003,"&gt;="&amp;DATE(YEAR(A437),MONTH(A437),1),'출력일보'!$A$4:$A$3003,"&lt;"&amp;DATE(YEAR(A437),MONTH(A437)+1,1))))</f>
        <v/>
      </c>
      <c r="H437" s="17">
        <f>IF(OR(F437="",G437=""),"",N(F437)-G437)</f>
        <v/>
      </c>
      <c r="I437" s="18" t="n"/>
      <c r="J437" s="18" t="n"/>
      <c r="K437" s="18">
        <f>IF(I437="","",I437-N(J437))</f>
        <v/>
      </c>
      <c r="L437" s="7" t="n"/>
      <c r="M437" s="7">
        <f>IF(OR(L437="",AND(D437&lt;&gt;"일용",D437&lt;&gt;"사업소득")),"",DATE(YEAR(L437),MONTH(L437)+2,0))</f>
        <v/>
      </c>
      <c r="N437" s="9" t="n"/>
      <c r="O437" s="8" t="n"/>
      <c r="P437" s="9">
        <f>IF(B437="","",IF(AND(H437&lt;&gt;"",H437&lt;&gt;0),"근무일수 ≠ 출력일보",IF(L437="","지급일 미기재",IF(AND(M437&lt;&gt;"",TODAY()&gt;M437,N437&lt;&gt;"반영"),"기한 지남 · 반영 확인",""))))</f>
        <v/>
      </c>
    </row>
    <row r="438">
      <c r="A438" s="16" t="n"/>
      <c r="B438" s="9" t="n"/>
      <c r="C438" s="9" t="n"/>
      <c r="D438" s="9" t="n"/>
      <c r="E438" s="8" t="n"/>
      <c r="F438" s="9" t="n"/>
      <c r="G438" s="9">
        <f>IF(OR(A438="",B438=""),"",IF(E438="",SUMIFS('출력일보'!$F$4:$F$3003,'출력일보'!$C$4:$C$3003,B438,'출력일보'!$A$4:$A$3003,"&gt;="&amp;DATE(YEAR(A438),MONTH(A438),1),'출력일보'!$A$4:$A$3003,"&lt;"&amp;DATE(YEAR(A438),MONTH(A438)+1,1)),SUMIFS('출력일보'!$F$4:$F$3003,'출력일보'!$C$4:$C$3003,B438,'출력일보'!$B$4:$B$3003,E438,'출력일보'!$A$4:$A$3003,"&gt;="&amp;DATE(YEAR(A438),MONTH(A438),1),'출력일보'!$A$4:$A$3003,"&lt;"&amp;DATE(YEAR(A438),MONTH(A438)+1,1))))</f>
        <v/>
      </c>
      <c r="H438" s="17">
        <f>IF(OR(F438="",G438=""),"",N(F438)-G438)</f>
        <v/>
      </c>
      <c r="I438" s="18" t="n"/>
      <c r="J438" s="18" t="n"/>
      <c r="K438" s="18">
        <f>IF(I438="","",I438-N(J438))</f>
        <v/>
      </c>
      <c r="L438" s="7" t="n"/>
      <c r="M438" s="7">
        <f>IF(OR(L438="",AND(D438&lt;&gt;"일용",D438&lt;&gt;"사업소득")),"",DATE(YEAR(L438),MONTH(L438)+2,0))</f>
        <v/>
      </c>
      <c r="N438" s="9" t="n"/>
      <c r="O438" s="8" t="n"/>
      <c r="P438" s="9">
        <f>IF(B438="","",IF(AND(H438&lt;&gt;"",H438&lt;&gt;0),"근무일수 ≠ 출력일보",IF(L438="","지급일 미기재",IF(AND(M438&lt;&gt;"",TODAY()&gt;M438,N438&lt;&gt;"반영"),"기한 지남 · 반영 확인",""))))</f>
        <v/>
      </c>
    </row>
    <row r="439">
      <c r="A439" s="16" t="n"/>
      <c r="B439" s="9" t="n"/>
      <c r="C439" s="9" t="n"/>
      <c r="D439" s="9" t="n"/>
      <c r="E439" s="8" t="n"/>
      <c r="F439" s="9" t="n"/>
      <c r="G439" s="9">
        <f>IF(OR(A439="",B439=""),"",IF(E439="",SUMIFS('출력일보'!$F$4:$F$3003,'출력일보'!$C$4:$C$3003,B439,'출력일보'!$A$4:$A$3003,"&gt;="&amp;DATE(YEAR(A439),MONTH(A439),1),'출력일보'!$A$4:$A$3003,"&lt;"&amp;DATE(YEAR(A439),MONTH(A439)+1,1)),SUMIFS('출력일보'!$F$4:$F$3003,'출력일보'!$C$4:$C$3003,B439,'출력일보'!$B$4:$B$3003,E439,'출력일보'!$A$4:$A$3003,"&gt;="&amp;DATE(YEAR(A439),MONTH(A439),1),'출력일보'!$A$4:$A$3003,"&lt;"&amp;DATE(YEAR(A439),MONTH(A439)+1,1))))</f>
        <v/>
      </c>
      <c r="H439" s="17">
        <f>IF(OR(F439="",G439=""),"",N(F439)-G439)</f>
        <v/>
      </c>
      <c r="I439" s="18" t="n"/>
      <c r="J439" s="18" t="n"/>
      <c r="K439" s="18">
        <f>IF(I439="","",I439-N(J439))</f>
        <v/>
      </c>
      <c r="L439" s="7" t="n"/>
      <c r="M439" s="7">
        <f>IF(OR(L439="",AND(D439&lt;&gt;"일용",D439&lt;&gt;"사업소득")),"",DATE(YEAR(L439),MONTH(L439)+2,0))</f>
        <v/>
      </c>
      <c r="N439" s="9" t="n"/>
      <c r="O439" s="8" t="n"/>
      <c r="P439" s="9">
        <f>IF(B439="","",IF(AND(H439&lt;&gt;"",H439&lt;&gt;0),"근무일수 ≠ 출력일보",IF(L439="","지급일 미기재",IF(AND(M439&lt;&gt;"",TODAY()&gt;M439,N439&lt;&gt;"반영"),"기한 지남 · 반영 확인",""))))</f>
        <v/>
      </c>
    </row>
    <row r="440">
      <c r="A440" s="16" t="n"/>
      <c r="B440" s="9" t="n"/>
      <c r="C440" s="9" t="n"/>
      <c r="D440" s="9" t="n"/>
      <c r="E440" s="8" t="n"/>
      <c r="F440" s="9" t="n"/>
      <c r="G440" s="9">
        <f>IF(OR(A440="",B440=""),"",IF(E440="",SUMIFS('출력일보'!$F$4:$F$3003,'출력일보'!$C$4:$C$3003,B440,'출력일보'!$A$4:$A$3003,"&gt;="&amp;DATE(YEAR(A440),MONTH(A440),1),'출력일보'!$A$4:$A$3003,"&lt;"&amp;DATE(YEAR(A440),MONTH(A440)+1,1)),SUMIFS('출력일보'!$F$4:$F$3003,'출력일보'!$C$4:$C$3003,B440,'출력일보'!$B$4:$B$3003,E440,'출력일보'!$A$4:$A$3003,"&gt;="&amp;DATE(YEAR(A440),MONTH(A440),1),'출력일보'!$A$4:$A$3003,"&lt;"&amp;DATE(YEAR(A440),MONTH(A440)+1,1))))</f>
        <v/>
      </c>
      <c r="H440" s="17">
        <f>IF(OR(F440="",G440=""),"",N(F440)-G440)</f>
        <v/>
      </c>
      <c r="I440" s="18" t="n"/>
      <c r="J440" s="18" t="n"/>
      <c r="K440" s="18">
        <f>IF(I440="","",I440-N(J440))</f>
        <v/>
      </c>
      <c r="L440" s="7" t="n"/>
      <c r="M440" s="7">
        <f>IF(OR(L440="",AND(D440&lt;&gt;"일용",D440&lt;&gt;"사업소득")),"",DATE(YEAR(L440),MONTH(L440)+2,0))</f>
        <v/>
      </c>
      <c r="N440" s="9" t="n"/>
      <c r="O440" s="8" t="n"/>
      <c r="P440" s="9">
        <f>IF(B440="","",IF(AND(H440&lt;&gt;"",H440&lt;&gt;0),"근무일수 ≠ 출력일보",IF(L440="","지급일 미기재",IF(AND(M440&lt;&gt;"",TODAY()&gt;M440,N440&lt;&gt;"반영"),"기한 지남 · 반영 확인",""))))</f>
        <v/>
      </c>
    </row>
    <row r="441">
      <c r="A441" s="16" t="n"/>
      <c r="B441" s="9" t="n"/>
      <c r="C441" s="9" t="n"/>
      <c r="D441" s="9" t="n"/>
      <c r="E441" s="8" t="n"/>
      <c r="F441" s="9" t="n"/>
      <c r="G441" s="9">
        <f>IF(OR(A441="",B441=""),"",IF(E441="",SUMIFS('출력일보'!$F$4:$F$3003,'출력일보'!$C$4:$C$3003,B441,'출력일보'!$A$4:$A$3003,"&gt;="&amp;DATE(YEAR(A441),MONTH(A441),1),'출력일보'!$A$4:$A$3003,"&lt;"&amp;DATE(YEAR(A441),MONTH(A441)+1,1)),SUMIFS('출력일보'!$F$4:$F$3003,'출력일보'!$C$4:$C$3003,B441,'출력일보'!$B$4:$B$3003,E441,'출력일보'!$A$4:$A$3003,"&gt;="&amp;DATE(YEAR(A441),MONTH(A441),1),'출력일보'!$A$4:$A$3003,"&lt;"&amp;DATE(YEAR(A441),MONTH(A441)+1,1))))</f>
        <v/>
      </c>
      <c r="H441" s="17">
        <f>IF(OR(F441="",G441=""),"",N(F441)-G441)</f>
        <v/>
      </c>
      <c r="I441" s="18" t="n"/>
      <c r="J441" s="18" t="n"/>
      <c r="K441" s="18">
        <f>IF(I441="","",I441-N(J441))</f>
        <v/>
      </c>
      <c r="L441" s="7" t="n"/>
      <c r="M441" s="7">
        <f>IF(OR(L441="",AND(D441&lt;&gt;"일용",D441&lt;&gt;"사업소득")),"",DATE(YEAR(L441),MONTH(L441)+2,0))</f>
        <v/>
      </c>
      <c r="N441" s="9" t="n"/>
      <c r="O441" s="8" t="n"/>
      <c r="P441" s="9">
        <f>IF(B441="","",IF(AND(H441&lt;&gt;"",H441&lt;&gt;0),"근무일수 ≠ 출력일보",IF(L441="","지급일 미기재",IF(AND(M441&lt;&gt;"",TODAY()&gt;M441,N441&lt;&gt;"반영"),"기한 지남 · 반영 확인",""))))</f>
        <v/>
      </c>
    </row>
    <row r="442">
      <c r="A442" s="16" t="n"/>
      <c r="B442" s="9" t="n"/>
      <c r="C442" s="9" t="n"/>
      <c r="D442" s="9" t="n"/>
      <c r="E442" s="8" t="n"/>
      <c r="F442" s="9" t="n"/>
      <c r="G442" s="9">
        <f>IF(OR(A442="",B442=""),"",IF(E442="",SUMIFS('출력일보'!$F$4:$F$3003,'출력일보'!$C$4:$C$3003,B442,'출력일보'!$A$4:$A$3003,"&gt;="&amp;DATE(YEAR(A442),MONTH(A442),1),'출력일보'!$A$4:$A$3003,"&lt;"&amp;DATE(YEAR(A442),MONTH(A442)+1,1)),SUMIFS('출력일보'!$F$4:$F$3003,'출력일보'!$C$4:$C$3003,B442,'출력일보'!$B$4:$B$3003,E442,'출력일보'!$A$4:$A$3003,"&gt;="&amp;DATE(YEAR(A442),MONTH(A442),1),'출력일보'!$A$4:$A$3003,"&lt;"&amp;DATE(YEAR(A442),MONTH(A442)+1,1))))</f>
        <v/>
      </c>
      <c r="H442" s="17">
        <f>IF(OR(F442="",G442=""),"",N(F442)-G442)</f>
        <v/>
      </c>
      <c r="I442" s="18" t="n"/>
      <c r="J442" s="18" t="n"/>
      <c r="K442" s="18">
        <f>IF(I442="","",I442-N(J442))</f>
        <v/>
      </c>
      <c r="L442" s="7" t="n"/>
      <c r="M442" s="7">
        <f>IF(OR(L442="",AND(D442&lt;&gt;"일용",D442&lt;&gt;"사업소득")),"",DATE(YEAR(L442),MONTH(L442)+2,0))</f>
        <v/>
      </c>
      <c r="N442" s="9" t="n"/>
      <c r="O442" s="8" t="n"/>
      <c r="P442" s="9">
        <f>IF(B442="","",IF(AND(H442&lt;&gt;"",H442&lt;&gt;0),"근무일수 ≠ 출력일보",IF(L442="","지급일 미기재",IF(AND(M442&lt;&gt;"",TODAY()&gt;M442,N442&lt;&gt;"반영"),"기한 지남 · 반영 확인",""))))</f>
        <v/>
      </c>
    </row>
    <row r="443">
      <c r="A443" s="16" t="n"/>
      <c r="B443" s="9" t="n"/>
      <c r="C443" s="9" t="n"/>
      <c r="D443" s="9" t="n"/>
      <c r="E443" s="8" t="n"/>
      <c r="F443" s="9" t="n"/>
      <c r="G443" s="9">
        <f>IF(OR(A443="",B443=""),"",IF(E443="",SUMIFS('출력일보'!$F$4:$F$3003,'출력일보'!$C$4:$C$3003,B443,'출력일보'!$A$4:$A$3003,"&gt;="&amp;DATE(YEAR(A443),MONTH(A443),1),'출력일보'!$A$4:$A$3003,"&lt;"&amp;DATE(YEAR(A443),MONTH(A443)+1,1)),SUMIFS('출력일보'!$F$4:$F$3003,'출력일보'!$C$4:$C$3003,B443,'출력일보'!$B$4:$B$3003,E443,'출력일보'!$A$4:$A$3003,"&gt;="&amp;DATE(YEAR(A443),MONTH(A443),1),'출력일보'!$A$4:$A$3003,"&lt;"&amp;DATE(YEAR(A443),MONTH(A443)+1,1))))</f>
        <v/>
      </c>
      <c r="H443" s="17">
        <f>IF(OR(F443="",G443=""),"",N(F443)-G443)</f>
        <v/>
      </c>
      <c r="I443" s="18" t="n"/>
      <c r="J443" s="18" t="n"/>
      <c r="K443" s="18">
        <f>IF(I443="","",I443-N(J443))</f>
        <v/>
      </c>
      <c r="L443" s="7" t="n"/>
      <c r="M443" s="7">
        <f>IF(OR(L443="",AND(D443&lt;&gt;"일용",D443&lt;&gt;"사업소득")),"",DATE(YEAR(L443),MONTH(L443)+2,0))</f>
        <v/>
      </c>
      <c r="N443" s="9" t="n"/>
      <c r="O443" s="8" t="n"/>
      <c r="P443" s="9">
        <f>IF(B443="","",IF(AND(H443&lt;&gt;"",H443&lt;&gt;0),"근무일수 ≠ 출력일보",IF(L443="","지급일 미기재",IF(AND(M443&lt;&gt;"",TODAY()&gt;M443,N443&lt;&gt;"반영"),"기한 지남 · 반영 확인",""))))</f>
        <v/>
      </c>
    </row>
    <row r="444">
      <c r="A444" s="16" t="n"/>
      <c r="B444" s="9" t="n"/>
      <c r="C444" s="9" t="n"/>
      <c r="D444" s="9" t="n"/>
      <c r="E444" s="8" t="n"/>
      <c r="F444" s="9" t="n"/>
      <c r="G444" s="9">
        <f>IF(OR(A444="",B444=""),"",IF(E444="",SUMIFS('출력일보'!$F$4:$F$3003,'출력일보'!$C$4:$C$3003,B444,'출력일보'!$A$4:$A$3003,"&gt;="&amp;DATE(YEAR(A444),MONTH(A444),1),'출력일보'!$A$4:$A$3003,"&lt;"&amp;DATE(YEAR(A444),MONTH(A444)+1,1)),SUMIFS('출력일보'!$F$4:$F$3003,'출력일보'!$C$4:$C$3003,B444,'출력일보'!$B$4:$B$3003,E444,'출력일보'!$A$4:$A$3003,"&gt;="&amp;DATE(YEAR(A444),MONTH(A444),1),'출력일보'!$A$4:$A$3003,"&lt;"&amp;DATE(YEAR(A444),MONTH(A444)+1,1))))</f>
        <v/>
      </c>
      <c r="H444" s="17">
        <f>IF(OR(F444="",G444=""),"",N(F444)-G444)</f>
        <v/>
      </c>
      <c r="I444" s="18" t="n"/>
      <c r="J444" s="18" t="n"/>
      <c r="K444" s="18">
        <f>IF(I444="","",I444-N(J444))</f>
        <v/>
      </c>
      <c r="L444" s="7" t="n"/>
      <c r="M444" s="7">
        <f>IF(OR(L444="",AND(D444&lt;&gt;"일용",D444&lt;&gt;"사업소득")),"",DATE(YEAR(L444),MONTH(L444)+2,0))</f>
        <v/>
      </c>
      <c r="N444" s="9" t="n"/>
      <c r="O444" s="8" t="n"/>
      <c r="P444" s="9">
        <f>IF(B444="","",IF(AND(H444&lt;&gt;"",H444&lt;&gt;0),"근무일수 ≠ 출력일보",IF(L444="","지급일 미기재",IF(AND(M444&lt;&gt;"",TODAY()&gt;M444,N444&lt;&gt;"반영"),"기한 지남 · 반영 확인",""))))</f>
        <v/>
      </c>
    </row>
    <row r="445">
      <c r="A445" s="16" t="n"/>
      <c r="B445" s="9" t="n"/>
      <c r="C445" s="9" t="n"/>
      <c r="D445" s="9" t="n"/>
      <c r="E445" s="8" t="n"/>
      <c r="F445" s="9" t="n"/>
      <c r="G445" s="9">
        <f>IF(OR(A445="",B445=""),"",IF(E445="",SUMIFS('출력일보'!$F$4:$F$3003,'출력일보'!$C$4:$C$3003,B445,'출력일보'!$A$4:$A$3003,"&gt;="&amp;DATE(YEAR(A445),MONTH(A445),1),'출력일보'!$A$4:$A$3003,"&lt;"&amp;DATE(YEAR(A445),MONTH(A445)+1,1)),SUMIFS('출력일보'!$F$4:$F$3003,'출력일보'!$C$4:$C$3003,B445,'출력일보'!$B$4:$B$3003,E445,'출력일보'!$A$4:$A$3003,"&gt;="&amp;DATE(YEAR(A445),MONTH(A445),1),'출력일보'!$A$4:$A$3003,"&lt;"&amp;DATE(YEAR(A445),MONTH(A445)+1,1))))</f>
        <v/>
      </c>
      <c r="H445" s="17">
        <f>IF(OR(F445="",G445=""),"",N(F445)-G445)</f>
        <v/>
      </c>
      <c r="I445" s="18" t="n"/>
      <c r="J445" s="18" t="n"/>
      <c r="K445" s="18">
        <f>IF(I445="","",I445-N(J445))</f>
        <v/>
      </c>
      <c r="L445" s="7" t="n"/>
      <c r="M445" s="7">
        <f>IF(OR(L445="",AND(D445&lt;&gt;"일용",D445&lt;&gt;"사업소득")),"",DATE(YEAR(L445),MONTH(L445)+2,0))</f>
        <v/>
      </c>
      <c r="N445" s="9" t="n"/>
      <c r="O445" s="8" t="n"/>
      <c r="P445" s="9">
        <f>IF(B445="","",IF(AND(H445&lt;&gt;"",H445&lt;&gt;0),"근무일수 ≠ 출력일보",IF(L445="","지급일 미기재",IF(AND(M445&lt;&gt;"",TODAY()&gt;M445,N445&lt;&gt;"반영"),"기한 지남 · 반영 확인",""))))</f>
        <v/>
      </c>
    </row>
    <row r="446">
      <c r="A446" s="16" t="n"/>
      <c r="B446" s="9" t="n"/>
      <c r="C446" s="9" t="n"/>
      <c r="D446" s="9" t="n"/>
      <c r="E446" s="8" t="n"/>
      <c r="F446" s="9" t="n"/>
      <c r="G446" s="9">
        <f>IF(OR(A446="",B446=""),"",IF(E446="",SUMIFS('출력일보'!$F$4:$F$3003,'출력일보'!$C$4:$C$3003,B446,'출력일보'!$A$4:$A$3003,"&gt;="&amp;DATE(YEAR(A446),MONTH(A446),1),'출력일보'!$A$4:$A$3003,"&lt;"&amp;DATE(YEAR(A446),MONTH(A446)+1,1)),SUMIFS('출력일보'!$F$4:$F$3003,'출력일보'!$C$4:$C$3003,B446,'출력일보'!$B$4:$B$3003,E446,'출력일보'!$A$4:$A$3003,"&gt;="&amp;DATE(YEAR(A446),MONTH(A446),1),'출력일보'!$A$4:$A$3003,"&lt;"&amp;DATE(YEAR(A446),MONTH(A446)+1,1))))</f>
        <v/>
      </c>
      <c r="H446" s="17">
        <f>IF(OR(F446="",G446=""),"",N(F446)-G446)</f>
        <v/>
      </c>
      <c r="I446" s="18" t="n"/>
      <c r="J446" s="18" t="n"/>
      <c r="K446" s="18">
        <f>IF(I446="","",I446-N(J446))</f>
        <v/>
      </c>
      <c r="L446" s="7" t="n"/>
      <c r="M446" s="7">
        <f>IF(OR(L446="",AND(D446&lt;&gt;"일용",D446&lt;&gt;"사업소득")),"",DATE(YEAR(L446),MONTH(L446)+2,0))</f>
        <v/>
      </c>
      <c r="N446" s="9" t="n"/>
      <c r="O446" s="8" t="n"/>
      <c r="P446" s="9">
        <f>IF(B446="","",IF(AND(H446&lt;&gt;"",H446&lt;&gt;0),"근무일수 ≠ 출력일보",IF(L446="","지급일 미기재",IF(AND(M446&lt;&gt;"",TODAY()&gt;M446,N446&lt;&gt;"반영"),"기한 지남 · 반영 확인",""))))</f>
        <v/>
      </c>
    </row>
    <row r="447">
      <c r="A447" s="16" t="n"/>
      <c r="B447" s="9" t="n"/>
      <c r="C447" s="9" t="n"/>
      <c r="D447" s="9" t="n"/>
      <c r="E447" s="8" t="n"/>
      <c r="F447" s="9" t="n"/>
      <c r="G447" s="9">
        <f>IF(OR(A447="",B447=""),"",IF(E447="",SUMIFS('출력일보'!$F$4:$F$3003,'출력일보'!$C$4:$C$3003,B447,'출력일보'!$A$4:$A$3003,"&gt;="&amp;DATE(YEAR(A447),MONTH(A447),1),'출력일보'!$A$4:$A$3003,"&lt;"&amp;DATE(YEAR(A447),MONTH(A447)+1,1)),SUMIFS('출력일보'!$F$4:$F$3003,'출력일보'!$C$4:$C$3003,B447,'출력일보'!$B$4:$B$3003,E447,'출력일보'!$A$4:$A$3003,"&gt;="&amp;DATE(YEAR(A447),MONTH(A447),1),'출력일보'!$A$4:$A$3003,"&lt;"&amp;DATE(YEAR(A447),MONTH(A447)+1,1))))</f>
        <v/>
      </c>
      <c r="H447" s="17">
        <f>IF(OR(F447="",G447=""),"",N(F447)-G447)</f>
        <v/>
      </c>
      <c r="I447" s="18" t="n"/>
      <c r="J447" s="18" t="n"/>
      <c r="K447" s="18">
        <f>IF(I447="","",I447-N(J447))</f>
        <v/>
      </c>
      <c r="L447" s="7" t="n"/>
      <c r="M447" s="7">
        <f>IF(OR(L447="",AND(D447&lt;&gt;"일용",D447&lt;&gt;"사업소득")),"",DATE(YEAR(L447),MONTH(L447)+2,0))</f>
        <v/>
      </c>
      <c r="N447" s="9" t="n"/>
      <c r="O447" s="8" t="n"/>
      <c r="P447" s="9">
        <f>IF(B447="","",IF(AND(H447&lt;&gt;"",H447&lt;&gt;0),"근무일수 ≠ 출력일보",IF(L447="","지급일 미기재",IF(AND(M447&lt;&gt;"",TODAY()&gt;M447,N447&lt;&gt;"반영"),"기한 지남 · 반영 확인",""))))</f>
        <v/>
      </c>
    </row>
    <row r="448">
      <c r="A448" s="16" t="n"/>
      <c r="B448" s="9" t="n"/>
      <c r="C448" s="9" t="n"/>
      <c r="D448" s="9" t="n"/>
      <c r="E448" s="8" t="n"/>
      <c r="F448" s="9" t="n"/>
      <c r="G448" s="9">
        <f>IF(OR(A448="",B448=""),"",IF(E448="",SUMIFS('출력일보'!$F$4:$F$3003,'출력일보'!$C$4:$C$3003,B448,'출력일보'!$A$4:$A$3003,"&gt;="&amp;DATE(YEAR(A448),MONTH(A448),1),'출력일보'!$A$4:$A$3003,"&lt;"&amp;DATE(YEAR(A448),MONTH(A448)+1,1)),SUMIFS('출력일보'!$F$4:$F$3003,'출력일보'!$C$4:$C$3003,B448,'출력일보'!$B$4:$B$3003,E448,'출력일보'!$A$4:$A$3003,"&gt;="&amp;DATE(YEAR(A448),MONTH(A448),1),'출력일보'!$A$4:$A$3003,"&lt;"&amp;DATE(YEAR(A448),MONTH(A448)+1,1))))</f>
        <v/>
      </c>
      <c r="H448" s="17">
        <f>IF(OR(F448="",G448=""),"",N(F448)-G448)</f>
        <v/>
      </c>
      <c r="I448" s="18" t="n"/>
      <c r="J448" s="18" t="n"/>
      <c r="K448" s="18">
        <f>IF(I448="","",I448-N(J448))</f>
        <v/>
      </c>
      <c r="L448" s="7" t="n"/>
      <c r="M448" s="7">
        <f>IF(OR(L448="",AND(D448&lt;&gt;"일용",D448&lt;&gt;"사업소득")),"",DATE(YEAR(L448),MONTH(L448)+2,0))</f>
        <v/>
      </c>
      <c r="N448" s="9" t="n"/>
      <c r="O448" s="8" t="n"/>
      <c r="P448" s="9">
        <f>IF(B448="","",IF(AND(H448&lt;&gt;"",H448&lt;&gt;0),"근무일수 ≠ 출력일보",IF(L448="","지급일 미기재",IF(AND(M448&lt;&gt;"",TODAY()&gt;M448,N448&lt;&gt;"반영"),"기한 지남 · 반영 확인",""))))</f>
        <v/>
      </c>
    </row>
    <row r="449">
      <c r="A449" s="16" t="n"/>
      <c r="B449" s="9" t="n"/>
      <c r="C449" s="9" t="n"/>
      <c r="D449" s="9" t="n"/>
      <c r="E449" s="8" t="n"/>
      <c r="F449" s="9" t="n"/>
      <c r="G449" s="9">
        <f>IF(OR(A449="",B449=""),"",IF(E449="",SUMIFS('출력일보'!$F$4:$F$3003,'출력일보'!$C$4:$C$3003,B449,'출력일보'!$A$4:$A$3003,"&gt;="&amp;DATE(YEAR(A449),MONTH(A449),1),'출력일보'!$A$4:$A$3003,"&lt;"&amp;DATE(YEAR(A449),MONTH(A449)+1,1)),SUMIFS('출력일보'!$F$4:$F$3003,'출력일보'!$C$4:$C$3003,B449,'출력일보'!$B$4:$B$3003,E449,'출력일보'!$A$4:$A$3003,"&gt;="&amp;DATE(YEAR(A449),MONTH(A449),1),'출력일보'!$A$4:$A$3003,"&lt;"&amp;DATE(YEAR(A449),MONTH(A449)+1,1))))</f>
        <v/>
      </c>
      <c r="H449" s="17">
        <f>IF(OR(F449="",G449=""),"",N(F449)-G449)</f>
        <v/>
      </c>
      <c r="I449" s="18" t="n"/>
      <c r="J449" s="18" t="n"/>
      <c r="K449" s="18">
        <f>IF(I449="","",I449-N(J449))</f>
        <v/>
      </c>
      <c r="L449" s="7" t="n"/>
      <c r="M449" s="7">
        <f>IF(OR(L449="",AND(D449&lt;&gt;"일용",D449&lt;&gt;"사업소득")),"",DATE(YEAR(L449),MONTH(L449)+2,0))</f>
        <v/>
      </c>
      <c r="N449" s="9" t="n"/>
      <c r="O449" s="8" t="n"/>
      <c r="P449" s="9">
        <f>IF(B449="","",IF(AND(H449&lt;&gt;"",H449&lt;&gt;0),"근무일수 ≠ 출력일보",IF(L449="","지급일 미기재",IF(AND(M449&lt;&gt;"",TODAY()&gt;M449,N449&lt;&gt;"반영"),"기한 지남 · 반영 확인",""))))</f>
        <v/>
      </c>
    </row>
    <row r="450">
      <c r="A450" s="16" t="n"/>
      <c r="B450" s="9" t="n"/>
      <c r="C450" s="9" t="n"/>
      <c r="D450" s="9" t="n"/>
      <c r="E450" s="8" t="n"/>
      <c r="F450" s="9" t="n"/>
      <c r="G450" s="9">
        <f>IF(OR(A450="",B450=""),"",IF(E450="",SUMIFS('출력일보'!$F$4:$F$3003,'출력일보'!$C$4:$C$3003,B450,'출력일보'!$A$4:$A$3003,"&gt;="&amp;DATE(YEAR(A450),MONTH(A450),1),'출력일보'!$A$4:$A$3003,"&lt;"&amp;DATE(YEAR(A450),MONTH(A450)+1,1)),SUMIFS('출력일보'!$F$4:$F$3003,'출력일보'!$C$4:$C$3003,B450,'출력일보'!$B$4:$B$3003,E450,'출력일보'!$A$4:$A$3003,"&gt;="&amp;DATE(YEAR(A450),MONTH(A450),1),'출력일보'!$A$4:$A$3003,"&lt;"&amp;DATE(YEAR(A450),MONTH(A450)+1,1))))</f>
        <v/>
      </c>
      <c r="H450" s="17">
        <f>IF(OR(F450="",G450=""),"",N(F450)-G450)</f>
        <v/>
      </c>
      <c r="I450" s="18" t="n"/>
      <c r="J450" s="18" t="n"/>
      <c r="K450" s="18">
        <f>IF(I450="","",I450-N(J450))</f>
        <v/>
      </c>
      <c r="L450" s="7" t="n"/>
      <c r="M450" s="7">
        <f>IF(OR(L450="",AND(D450&lt;&gt;"일용",D450&lt;&gt;"사업소득")),"",DATE(YEAR(L450),MONTH(L450)+2,0))</f>
        <v/>
      </c>
      <c r="N450" s="9" t="n"/>
      <c r="O450" s="8" t="n"/>
      <c r="P450" s="9">
        <f>IF(B450="","",IF(AND(H450&lt;&gt;"",H450&lt;&gt;0),"근무일수 ≠ 출력일보",IF(L450="","지급일 미기재",IF(AND(M450&lt;&gt;"",TODAY()&gt;M450,N450&lt;&gt;"반영"),"기한 지남 · 반영 확인",""))))</f>
        <v/>
      </c>
    </row>
    <row r="451">
      <c r="A451" s="16" t="n"/>
      <c r="B451" s="9" t="n"/>
      <c r="C451" s="9" t="n"/>
      <c r="D451" s="9" t="n"/>
      <c r="E451" s="8" t="n"/>
      <c r="F451" s="9" t="n"/>
      <c r="G451" s="9">
        <f>IF(OR(A451="",B451=""),"",IF(E451="",SUMIFS('출력일보'!$F$4:$F$3003,'출력일보'!$C$4:$C$3003,B451,'출력일보'!$A$4:$A$3003,"&gt;="&amp;DATE(YEAR(A451),MONTH(A451),1),'출력일보'!$A$4:$A$3003,"&lt;"&amp;DATE(YEAR(A451),MONTH(A451)+1,1)),SUMIFS('출력일보'!$F$4:$F$3003,'출력일보'!$C$4:$C$3003,B451,'출력일보'!$B$4:$B$3003,E451,'출력일보'!$A$4:$A$3003,"&gt;="&amp;DATE(YEAR(A451),MONTH(A451),1),'출력일보'!$A$4:$A$3003,"&lt;"&amp;DATE(YEAR(A451),MONTH(A451)+1,1))))</f>
        <v/>
      </c>
      <c r="H451" s="17">
        <f>IF(OR(F451="",G451=""),"",N(F451)-G451)</f>
        <v/>
      </c>
      <c r="I451" s="18" t="n"/>
      <c r="J451" s="18" t="n"/>
      <c r="K451" s="18">
        <f>IF(I451="","",I451-N(J451))</f>
        <v/>
      </c>
      <c r="L451" s="7" t="n"/>
      <c r="M451" s="7">
        <f>IF(OR(L451="",AND(D451&lt;&gt;"일용",D451&lt;&gt;"사업소득")),"",DATE(YEAR(L451),MONTH(L451)+2,0))</f>
        <v/>
      </c>
      <c r="N451" s="9" t="n"/>
      <c r="O451" s="8" t="n"/>
      <c r="P451" s="9">
        <f>IF(B451="","",IF(AND(H451&lt;&gt;"",H451&lt;&gt;0),"근무일수 ≠ 출력일보",IF(L451="","지급일 미기재",IF(AND(M451&lt;&gt;"",TODAY()&gt;M451,N451&lt;&gt;"반영"),"기한 지남 · 반영 확인",""))))</f>
        <v/>
      </c>
    </row>
    <row r="452">
      <c r="A452" s="16" t="n"/>
      <c r="B452" s="9" t="n"/>
      <c r="C452" s="9" t="n"/>
      <c r="D452" s="9" t="n"/>
      <c r="E452" s="8" t="n"/>
      <c r="F452" s="9" t="n"/>
      <c r="G452" s="9">
        <f>IF(OR(A452="",B452=""),"",IF(E452="",SUMIFS('출력일보'!$F$4:$F$3003,'출력일보'!$C$4:$C$3003,B452,'출력일보'!$A$4:$A$3003,"&gt;="&amp;DATE(YEAR(A452),MONTH(A452),1),'출력일보'!$A$4:$A$3003,"&lt;"&amp;DATE(YEAR(A452),MONTH(A452)+1,1)),SUMIFS('출력일보'!$F$4:$F$3003,'출력일보'!$C$4:$C$3003,B452,'출력일보'!$B$4:$B$3003,E452,'출력일보'!$A$4:$A$3003,"&gt;="&amp;DATE(YEAR(A452),MONTH(A452),1),'출력일보'!$A$4:$A$3003,"&lt;"&amp;DATE(YEAR(A452),MONTH(A452)+1,1))))</f>
        <v/>
      </c>
      <c r="H452" s="17">
        <f>IF(OR(F452="",G452=""),"",N(F452)-G452)</f>
        <v/>
      </c>
      <c r="I452" s="18" t="n"/>
      <c r="J452" s="18" t="n"/>
      <c r="K452" s="18">
        <f>IF(I452="","",I452-N(J452))</f>
        <v/>
      </c>
      <c r="L452" s="7" t="n"/>
      <c r="M452" s="7">
        <f>IF(OR(L452="",AND(D452&lt;&gt;"일용",D452&lt;&gt;"사업소득")),"",DATE(YEAR(L452),MONTH(L452)+2,0))</f>
        <v/>
      </c>
      <c r="N452" s="9" t="n"/>
      <c r="O452" s="8" t="n"/>
      <c r="P452" s="9">
        <f>IF(B452="","",IF(AND(H452&lt;&gt;"",H452&lt;&gt;0),"근무일수 ≠ 출력일보",IF(L452="","지급일 미기재",IF(AND(M452&lt;&gt;"",TODAY()&gt;M452,N452&lt;&gt;"반영"),"기한 지남 · 반영 확인",""))))</f>
        <v/>
      </c>
    </row>
    <row r="453">
      <c r="A453" s="16" t="n"/>
      <c r="B453" s="9" t="n"/>
      <c r="C453" s="9" t="n"/>
      <c r="D453" s="9" t="n"/>
      <c r="E453" s="8" t="n"/>
      <c r="F453" s="9" t="n"/>
      <c r="G453" s="9">
        <f>IF(OR(A453="",B453=""),"",IF(E453="",SUMIFS('출력일보'!$F$4:$F$3003,'출력일보'!$C$4:$C$3003,B453,'출력일보'!$A$4:$A$3003,"&gt;="&amp;DATE(YEAR(A453),MONTH(A453),1),'출력일보'!$A$4:$A$3003,"&lt;"&amp;DATE(YEAR(A453),MONTH(A453)+1,1)),SUMIFS('출력일보'!$F$4:$F$3003,'출력일보'!$C$4:$C$3003,B453,'출력일보'!$B$4:$B$3003,E453,'출력일보'!$A$4:$A$3003,"&gt;="&amp;DATE(YEAR(A453),MONTH(A453),1),'출력일보'!$A$4:$A$3003,"&lt;"&amp;DATE(YEAR(A453),MONTH(A453)+1,1))))</f>
        <v/>
      </c>
      <c r="H453" s="17">
        <f>IF(OR(F453="",G453=""),"",N(F453)-G453)</f>
        <v/>
      </c>
      <c r="I453" s="18" t="n"/>
      <c r="J453" s="18" t="n"/>
      <c r="K453" s="18">
        <f>IF(I453="","",I453-N(J453))</f>
        <v/>
      </c>
      <c r="L453" s="7" t="n"/>
      <c r="M453" s="7">
        <f>IF(OR(L453="",AND(D453&lt;&gt;"일용",D453&lt;&gt;"사업소득")),"",DATE(YEAR(L453),MONTH(L453)+2,0))</f>
        <v/>
      </c>
      <c r="N453" s="9" t="n"/>
      <c r="O453" s="8" t="n"/>
      <c r="P453" s="9">
        <f>IF(B453="","",IF(AND(H453&lt;&gt;"",H453&lt;&gt;0),"근무일수 ≠ 출력일보",IF(L453="","지급일 미기재",IF(AND(M453&lt;&gt;"",TODAY()&gt;M453,N453&lt;&gt;"반영"),"기한 지남 · 반영 확인",""))))</f>
        <v/>
      </c>
    </row>
    <row r="454">
      <c r="A454" s="16" t="n"/>
      <c r="B454" s="9" t="n"/>
      <c r="C454" s="9" t="n"/>
      <c r="D454" s="9" t="n"/>
      <c r="E454" s="8" t="n"/>
      <c r="F454" s="9" t="n"/>
      <c r="G454" s="9">
        <f>IF(OR(A454="",B454=""),"",IF(E454="",SUMIFS('출력일보'!$F$4:$F$3003,'출력일보'!$C$4:$C$3003,B454,'출력일보'!$A$4:$A$3003,"&gt;="&amp;DATE(YEAR(A454),MONTH(A454),1),'출력일보'!$A$4:$A$3003,"&lt;"&amp;DATE(YEAR(A454),MONTH(A454)+1,1)),SUMIFS('출력일보'!$F$4:$F$3003,'출력일보'!$C$4:$C$3003,B454,'출력일보'!$B$4:$B$3003,E454,'출력일보'!$A$4:$A$3003,"&gt;="&amp;DATE(YEAR(A454),MONTH(A454),1),'출력일보'!$A$4:$A$3003,"&lt;"&amp;DATE(YEAR(A454),MONTH(A454)+1,1))))</f>
        <v/>
      </c>
      <c r="H454" s="17">
        <f>IF(OR(F454="",G454=""),"",N(F454)-G454)</f>
        <v/>
      </c>
      <c r="I454" s="18" t="n"/>
      <c r="J454" s="18" t="n"/>
      <c r="K454" s="18">
        <f>IF(I454="","",I454-N(J454))</f>
        <v/>
      </c>
      <c r="L454" s="7" t="n"/>
      <c r="M454" s="7">
        <f>IF(OR(L454="",AND(D454&lt;&gt;"일용",D454&lt;&gt;"사업소득")),"",DATE(YEAR(L454),MONTH(L454)+2,0))</f>
        <v/>
      </c>
      <c r="N454" s="9" t="n"/>
      <c r="O454" s="8" t="n"/>
      <c r="P454" s="9">
        <f>IF(B454="","",IF(AND(H454&lt;&gt;"",H454&lt;&gt;0),"근무일수 ≠ 출력일보",IF(L454="","지급일 미기재",IF(AND(M454&lt;&gt;"",TODAY()&gt;M454,N454&lt;&gt;"반영"),"기한 지남 · 반영 확인",""))))</f>
        <v/>
      </c>
    </row>
    <row r="455">
      <c r="A455" s="16" t="n"/>
      <c r="B455" s="9" t="n"/>
      <c r="C455" s="9" t="n"/>
      <c r="D455" s="9" t="n"/>
      <c r="E455" s="8" t="n"/>
      <c r="F455" s="9" t="n"/>
      <c r="G455" s="9">
        <f>IF(OR(A455="",B455=""),"",IF(E455="",SUMIFS('출력일보'!$F$4:$F$3003,'출력일보'!$C$4:$C$3003,B455,'출력일보'!$A$4:$A$3003,"&gt;="&amp;DATE(YEAR(A455),MONTH(A455),1),'출력일보'!$A$4:$A$3003,"&lt;"&amp;DATE(YEAR(A455),MONTH(A455)+1,1)),SUMIFS('출력일보'!$F$4:$F$3003,'출력일보'!$C$4:$C$3003,B455,'출력일보'!$B$4:$B$3003,E455,'출력일보'!$A$4:$A$3003,"&gt;="&amp;DATE(YEAR(A455),MONTH(A455),1),'출력일보'!$A$4:$A$3003,"&lt;"&amp;DATE(YEAR(A455),MONTH(A455)+1,1))))</f>
        <v/>
      </c>
      <c r="H455" s="17">
        <f>IF(OR(F455="",G455=""),"",N(F455)-G455)</f>
        <v/>
      </c>
      <c r="I455" s="18" t="n"/>
      <c r="J455" s="18" t="n"/>
      <c r="K455" s="18">
        <f>IF(I455="","",I455-N(J455))</f>
        <v/>
      </c>
      <c r="L455" s="7" t="n"/>
      <c r="M455" s="7">
        <f>IF(OR(L455="",AND(D455&lt;&gt;"일용",D455&lt;&gt;"사업소득")),"",DATE(YEAR(L455),MONTH(L455)+2,0))</f>
        <v/>
      </c>
      <c r="N455" s="9" t="n"/>
      <c r="O455" s="8" t="n"/>
      <c r="P455" s="9">
        <f>IF(B455="","",IF(AND(H455&lt;&gt;"",H455&lt;&gt;0),"근무일수 ≠ 출력일보",IF(L455="","지급일 미기재",IF(AND(M455&lt;&gt;"",TODAY()&gt;M455,N455&lt;&gt;"반영"),"기한 지남 · 반영 확인",""))))</f>
        <v/>
      </c>
    </row>
    <row r="456">
      <c r="A456" s="16" t="n"/>
      <c r="B456" s="9" t="n"/>
      <c r="C456" s="9" t="n"/>
      <c r="D456" s="9" t="n"/>
      <c r="E456" s="8" t="n"/>
      <c r="F456" s="9" t="n"/>
      <c r="G456" s="9">
        <f>IF(OR(A456="",B456=""),"",IF(E456="",SUMIFS('출력일보'!$F$4:$F$3003,'출력일보'!$C$4:$C$3003,B456,'출력일보'!$A$4:$A$3003,"&gt;="&amp;DATE(YEAR(A456),MONTH(A456),1),'출력일보'!$A$4:$A$3003,"&lt;"&amp;DATE(YEAR(A456),MONTH(A456)+1,1)),SUMIFS('출력일보'!$F$4:$F$3003,'출력일보'!$C$4:$C$3003,B456,'출력일보'!$B$4:$B$3003,E456,'출력일보'!$A$4:$A$3003,"&gt;="&amp;DATE(YEAR(A456),MONTH(A456),1),'출력일보'!$A$4:$A$3003,"&lt;"&amp;DATE(YEAR(A456),MONTH(A456)+1,1))))</f>
        <v/>
      </c>
      <c r="H456" s="17">
        <f>IF(OR(F456="",G456=""),"",N(F456)-G456)</f>
        <v/>
      </c>
      <c r="I456" s="18" t="n"/>
      <c r="J456" s="18" t="n"/>
      <c r="K456" s="18">
        <f>IF(I456="","",I456-N(J456))</f>
        <v/>
      </c>
      <c r="L456" s="7" t="n"/>
      <c r="M456" s="7">
        <f>IF(OR(L456="",AND(D456&lt;&gt;"일용",D456&lt;&gt;"사업소득")),"",DATE(YEAR(L456),MONTH(L456)+2,0))</f>
        <v/>
      </c>
      <c r="N456" s="9" t="n"/>
      <c r="O456" s="8" t="n"/>
      <c r="P456" s="9">
        <f>IF(B456="","",IF(AND(H456&lt;&gt;"",H456&lt;&gt;0),"근무일수 ≠ 출력일보",IF(L456="","지급일 미기재",IF(AND(M456&lt;&gt;"",TODAY()&gt;M456,N456&lt;&gt;"반영"),"기한 지남 · 반영 확인",""))))</f>
        <v/>
      </c>
    </row>
    <row r="457">
      <c r="A457" s="16" t="n"/>
      <c r="B457" s="9" t="n"/>
      <c r="C457" s="9" t="n"/>
      <c r="D457" s="9" t="n"/>
      <c r="E457" s="8" t="n"/>
      <c r="F457" s="9" t="n"/>
      <c r="G457" s="9">
        <f>IF(OR(A457="",B457=""),"",IF(E457="",SUMIFS('출력일보'!$F$4:$F$3003,'출력일보'!$C$4:$C$3003,B457,'출력일보'!$A$4:$A$3003,"&gt;="&amp;DATE(YEAR(A457),MONTH(A457),1),'출력일보'!$A$4:$A$3003,"&lt;"&amp;DATE(YEAR(A457),MONTH(A457)+1,1)),SUMIFS('출력일보'!$F$4:$F$3003,'출력일보'!$C$4:$C$3003,B457,'출력일보'!$B$4:$B$3003,E457,'출력일보'!$A$4:$A$3003,"&gt;="&amp;DATE(YEAR(A457),MONTH(A457),1),'출력일보'!$A$4:$A$3003,"&lt;"&amp;DATE(YEAR(A457),MONTH(A457)+1,1))))</f>
        <v/>
      </c>
      <c r="H457" s="17">
        <f>IF(OR(F457="",G457=""),"",N(F457)-G457)</f>
        <v/>
      </c>
      <c r="I457" s="18" t="n"/>
      <c r="J457" s="18" t="n"/>
      <c r="K457" s="18">
        <f>IF(I457="","",I457-N(J457))</f>
        <v/>
      </c>
      <c r="L457" s="7" t="n"/>
      <c r="M457" s="7">
        <f>IF(OR(L457="",AND(D457&lt;&gt;"일용",D457&lt;&gt;"사업소득")),"",DATE(YEAR(L457),MONTH(L457)+2,0))</f>
        <v/>
      </c>
      <c r="N457" s="9" t="n"/>
      <c r="O457" s="8" t="n"/>
      <c r="P457" s="9">
        <f>IF(B457="","",IF(AND(H457&lt;&gt;"",H457&lt;&gt;0),"근무일수 ≠ 출력일보",IF(L457="","지급일 미기재",IF(AND(M457&lt;&gt;"",TODAY()&gt;M457,N457&lt;&gt;"반영"),"기한 지남 · 반영 확인",""))))</f>
        <v/>
      </c>
    </row>
    <row r="458">
      <c r="A458" s="16" t="n"/>
      <c r="B458" s="9" t="n"/>
      <c r="C458" s="9" t="n"/>
      <c r="D458" s="9" t="n"/>
      <c r="E458" s="8" t="n"/>
      <c r="F458" s="9" t="n"/>
      <c r="G458" s="9">
        <f>IF(OR(A458="",B458=""),"",IF(E458="",SUMIFS('출력일보'!$F$4:$F$3003,'출력일보'!$C$4:$C$3003,B458,'출력일보'!$A$4:$A$3003,"&gt;="&amp;DATE(YEAR(A458),MONTH(A458),1),'출력일보'!$A$4:$A$3003,"&lt;"&amp;DATE(YEAR(A458),MONTH(A458)+1,1)),SUMIFS('출력일보'!$F$4:$F$3003,'출력일보'!$C$4:$C$3003,B458,'출력일보'!$B$4:$B$3003,E458,'출력일보'!$A$4:$A$3003,"&gt;="&amp;DATE(YEAR(A458),MONTH(A458),1),'출력일보'!$A$4:$A$3003,"&lt;"&amp;DATE(YEAR(A458),MONTH(A458)+1,1))))</f>
        <v/>
      </c>
      <c r="H458" s="17">
        <f>IF(OR(F458="",G458=""),"",N(F458)-G458)</f>
        <v/>
      </c>
      <c r="I458" s="18" t="n"/>
      <c r="J458" s="18" t="n"/>
      <c r="K458" s="18">
        <f>IF(I458="","",I458-N(J458))</f>
        <v/>
      </c>
      <c r="L458" s="7" t="n"/>
      <c r="M458" s="7">
        <f>IF(OR(L458="",AND(D458&lt;&gt;"일용",D458&lt;&gt;"사업소득")),"",DATE(YEAR(L458),MONTH(L458)+2,0))</f>
        <v/>
      </c>
      <c r="N458" s="9" t="n"/>
      <c r="O458" s="8" t="n"/>
      <c r="P458" s="9">
        <f>IF(B458="","",IF(AND(H458&lt;&gt;"",H458&lt;&gt;0),"근무일수 ≠ 출력일보",IF(L458="","지급일 미기재",IF(AND(M458&lt;&gt;"",TODAY()&gt;M458,N458&lt;&gt;"반영"),"기한 지남 · 반영 확인",""))))</f>
        <v/>
      </c>
    </row>
    <row r="459">
      <c r="A459" s="16" t="n"/>
      <c r="B459" s="9" t="n"/>
      <c r="C459" s="9" t="n"/>
      <c r="D459" s="9" t="n"/>
      <c r="E459" s="8" t="n"/>
      <c r="F459" s="9" t="n"/>
      <c r="G459" s="9">
        <f>IF(OR(A459="",B459=""),"",IF(E459="",SUMIFS('출력일보'!$F$4:$F$3003,'출력일보'!$C$4:$C$3003,B459,'출력일보'!$A$4:$A$3003,"&gt;="&amp;DATE(YEAR(A459),MONTH(A459),1),'출력일보'!$A$4:$A$3003,"&lt;"&amp;DATE(YEAR(A459),MONTH(A459)+1,1)),SUMIFS('출력일보'!$F$4:$F$3003,'출력일보'!$C$4:$C$3003,B459,'출력일보'!$B$4:$B$3003,E459,'출력일보'!$A$4:$A$3003,"&gt;="&amp;DATE(YEAR(A459),MONTH(A459),1),'출력일보'!$A$4:$A$3003,"&lt;"&amp;DATE(YEAR(A459),MONTH(A459)+1,1))))</f>
        <v/>
      </c>
      <c r="H459" s="17">
        <f>IF(OR(F459="",G459=""),"",N(F459)-G459)</f>
        <v/>
      </c>
      <c r="I459" s="18" t="n"/>
      <c r="J459" s="18" t="n"/>
      <c r="K459" s="18">
        <f>IF(I459="","",I459-N(J459))</f>
        <v/>
      </c>
      <c r="L459" s="7" t="n"/>
      <c r="M459" s="7">
        <f>IF(OR(L459="",AND(D459&lt;&gt;"일용",D459&lt;&gt;"사업소득")),"",DATE(YEAR(L459),MONTH(L459)+2,0))</f>
        <v/>
      </c>
      <c r="N459" s="9" t="n"/>
      <c r="O459" s="8" t="n"/>
      <c r="P459" s="9">
        <f>IF(B459="","",IF(AND(H459&lt;&gt;"",H459&lt;&gt;0),"근무일수 ≠ 출력일보",IF(L459="","지급일 미기재",IF(AND(M459&lt;&gt;"",TODAY()&gt;M459,N459&lt;&gt;"반영"),"기한 지남 · 반영 확인",""))))</f>
        <v/>
      </c>
    </row>
    <row r="460">
      <c r="A460" s="16" t="n"/>
      <c r="B460" s="9" t="n"/>
      <c r="C460" s="9" t="n"/>
      <c r="D460" s="9" t="n"/>
      <c r="E460" s="8" t="n"/>
      <c r="F460" s="9" t="n"/>
      <c r="G460" s="9">
        <f>IF(OR(A460="",B460=""),"",IF(E460="",SUMIFS('출력일보'!$F$4:$F$3003,'출력일보'!$C$4:$C$3003,B460,'출력일보'!$A$4:$A$3003,"&gt;="&amp;DATE(YEAR(A460),MONTH(A460),1),'출력일보'!$A$4:$A$3003,"&lt;"&amp;DATE(YEAR(A460),MONTH(A460)+1,1)),SUMIFS('출력일보'!$F$4:$F$3003,'출력일보'!$C$4:$C$3003,B460,'출력일보'!$B$4:$B$3003,E460,'출력일보'!$A$4:$A$3003,"&gt;="&amp;DATE(YEAR(A460),MONTH(A460),1),'출력일보'!$A$4:$A$3003,"&lt;"&amp;DATE(YEAR(A460),MONTH(A460)+1,1))))</f>
        <v/>
      </c>
      <c r="H460" s="17">
        <f>IF(OR(F460="",G460=""),"",N(F460)-G460)</f>
        <v/>
      </c>
      <c r="I460" s="18" t="n"/>
      <c r="J460" s="18" t="n"/>
      <c r="K460" s="18">
        <f>IF(I460="","",I460-N(J460))</f>
        <v/>
      </c>
      <c r="L460" s="7" t="n"/>
      <c r="M460" s="7">
        <f>IF(OR(L460="",AND(D460&lt;&gt;"일용",D460&lt;&gt;"사업소득")),"",DATE(YEAR(L460),MONTH(L460)+2,0))</f>
        <v/>
      </c>
      <c r="N460" s="9" t="n"/>
      <c r="O460" s="8" t="n"/>
      <c r="P460" s="9">
        <f>IF(B460="","",IF(AND(H460&lt;&gt;"",H460&lt;&gt;0),"근무일수 ≠ 출력일보",IF(L460="","지급일 미기재",IF(AND(M460&lt;&gt;"",TODAY()&gt;M460,N460&lt;&gt;"반영"),"기한 지남 · 반영 확인",""))))</f>
        <v/>
      </c>
    </row>
    <row r="461">
      <c r="A461" s="16" t="n"/>
      <c r="B461" s="9" t="n"/>
      <c r="C461" s="9" t="n"/>
      <c r="D461" s="9" t="n"/>
      <c r="E461" s="8" t="n"/>
      <c r="F461" s="9" t="n"/>
      <c r="G461" s="9">
        <f>IF(OR(A461="",B461=""),"",IF(E461="",SUMIFS('출력일보'!$F$4:$F$3003,'출력일보'!$C$4:$C$3003,B461,'출력일보'!$A$4:$A$3003,"&gt;="&amp;DATE(YEAR(A461),MONTH(A461),1),'출력일보'!$A$4:$A$3003,"&lt;"&amp;DATE(YEAR(A461),MONTH(A461)+1,1)),SUMIFS('출력일보'!$F$4:$F$3003,'출력일보'!$C$4:$C$3003,B461,'출력일보'!$B$4:$B$3003,E461,'출력일보'!$A$4:$A$3003,"&gt;="&amp;DATE(YEAR(A461),MONTH(A461),1),'출력일보'!$A$4:$A$3003,"&lt;"&amp;DATE(YEAR(A461),MONTH(A461)+1,1))))</f>
        <v/>
      </c>
      <c r="H461" s="17">
        <f>IF(OR(F461="",G461=""),"",N(F461)-G461)</f>
        <v/>
      </c>
      <c r="I461" s="18" t="n"/>
      <c r="J461" s="18" t="n"/>
      <c r="K461" s="18">
        <f>IF(I461="","",I461-N(J461))</f>
        <v/>
      </c>
      <c r="L461" s="7" t="n"/>
      <c r="M461" s="7">
        <f>IF(OR(L461="",AND(D461&lt;&gt;"일용",D461&lt;&gt;"사업소득")),"",DATE(YEAR(L461),MONTH(L461)+2,0))</f>
        <v/>
      </c>
      <c r="N461" s="9" t="n"/>
      <c r="O461" s="8" t="n"/>
      <c r="P461" s="9">
        <f>IF(B461="","",IF(AND(H461&lt;&gt;"",H461&lt;&gt;0),"근무일수 ≠ 출력일보",IF(L461="","지급일 미기재",IF(AND(M461&lt;&gt;"",TODAY()&gt;M461,N461&lt;&gt;"반영"),"기한 지남 · 반영 확인",""))))</f>
        <v/>
      </c>
    </row>
    <row r="462">
      <c r="A462" s="16" t="n"/>
      <c r="B462" s="9" t="n"/>
      <c r="C462" s="9" t="n"/>
      <c r="D462" s="9" t="n"/>
      <c r="E462" s="8" t="n"/>
      <c r="F462" s="9" t="n"/>
      <c r="G462" s="9">
        <f>IF(OR(A462="",B462=""),"",IF(E462="",SUMIFS('출력일보'!$F$4:$F$3003,'출력일보'!$C$4:$C$3003,B462,'출력일보'!$A$4:$A$3003,"&gt;="&amp;DATE(YEAR(A462),MONTH(A462),1),'출력일보'!$A$4:$A$3003,"&lt;"&amp;DATE(YEAR(A462),MONTH(A462)+1,1)),SUMIFS('출력일보'!$F$4:$F$3003,'출력일보'!$C$4:$C$3003,B462,'출력일보'!$B$4:$B$3003,E462,'출력일보'!$A$4:$A$3003,"&gt;="&amp;DATE(YEAR(A462),MONTH(A462),1),'출력일보'!$A$4:$A$3003,"&lt;"&amp;DATE(YEAR(A462),MONTH(A462)+1,1))))</f>
        <v/>
      </c>
      <c r="H462" s="17">
        <f>IF(OR(F462="",G462=""),"",N(F462)-G462)</f>
        <v/>
      </c>
      <c r="I462" s="18" t="n"/>
      <c r="J462" s="18" t="n"/>
      <c r="K462" s="18">
        <f>IF(I462="","",I462-N(J462))</f>
        <v/>
      </c>
      <c r="L462" s="7" t="n"/>
      <c r="M462" s="7">
        <f>IF(OR(L462="",AND(D462&lt;&gt;"일용",D462&lt;&gt;"사업소득")),"",DATE(YEAR(L462),MONTH(L462)+2,0))</f>
        <v/>
      </c>
      <c r="N462" s="9" t="n"/>
      <c r="O462" s="8" t="n"/>
      <c r="P462" s="9">
        <f>IF(B462="","",IF(AND(H462&lt;&gt;"",H462&lt;&gt;0),"근무일수 ≠ 출력일보",IF(L462="","지급일 미기재",IF(AND(M462&lt;&gt;"",TODAY()&gt;M462,N462&lt;&gt;"반영"),"기한 지남 · 반영 확인",""))))</f>
        <v/>
      </c>
    </row>
    <row r="463">
      <c r="A463" s="16" t="n"/>
      <c r="B463" s="9" t="n"/>
      <c r="C463" s="9" t="n"/>
      <c r="D463" s="9" t="n"/>
      <c r="E463" s="8" t="n"/>
      <c r="F463" s="9" t="n"/>
      <c r="G463" s="9">
        <f>IF(OR(A463="",B463=""),"",IF(E463="",SUMIFS('출력일보'!$F$4:$F$3003,'출력일보'!$C$4:$C$3003,B463,'출력일보'!$A$4:$A$3003,"&gt;="&amp;DATE(YEAR(A463),MONTH(A463),1),'출력일보'!$A$4:$A$3003,"&lt;"&amp;DATE(YEAR(A463),MONTH(A463)+1,1)),SUMIFS('출력일보'!$F$4:$F$3003,'출력일보'!$C$4:$C$3003,B463,'출력일보'!$B$4:$B$3003,E463,'출력일보'!$A$4:$A$3003,"&gt;="&amp;DATE(YEAR(A463),MONTH(A463),1),'출력일보'!$A$4:$A$3003,"&lt;"&amp;DATE(YEAR(A463),MONTH(A463)+1,1))))</f>
        <v/>
      </c>
      <c r="H463" s="17">
        <f>IF(OR(F463="",G463=""),"",N(F463)-G463)</f>
        <v/>
      </c>
      <c r="I463" s="18" t="n"/>
      <c r="J463" s="18" t="n"/>
      <c r="K463" s="18">
        <f>IF(I463="","",I463-N(J463))</f>
        <v/>
      </c>
      <c r="L463" s="7" t="n"/>
      <c r="M463" s="7">
        <f>IF(OR(L463="",AND(D463&lt;&gt;"일용",D463&lt;&gt;"사업소득")),"",DATE(YEAR(L463),MONTH(L463)+2,0))</f>
        <v/>
      </c>
      <c r="N463" s="9" t="n"/>
      <c r="O463" s="8" t="n"/>
      <c r="P463" s="9">
        <f>IF(B463="","",IF(AND(H463&lt;&gt;"",H463&lt;&gt;0),"근무일수 ≠ 출력일보",IF(L463="","지급일 미기재",IF(AND(M463&lt;&gt;"",TODAY()&gt;M463,N463&lt;&gt;"반영"),"기한 지남 · 반영 확인",""))))</f>
        <v/>
      </c>
    </row>
    <row r="464">
      <c r="A464" s="16" t="n"/>
      <c r="B464" s="9" t="n"/>
      <c r="C464" s="9" t="n"/>
      <c r="D464" s="9" t="n"/>
      <c r="E464" s="8" t="n"/>
      <c r="F464" s="9" t="n"/>
      <c r="G464" s="9">
        <f>IF(OR(A464="",B464=""),"",IF(E464="",SUMIFS('출력일보'!$F$4:$F$3003,'출력일보'!$C$4:$C$3003,B464,'출력일보'!$A$4:$A$3003,"&gt;="&amp;DATE(YEAR(A464),MONTH(A464),1),'출력일보'!$A$4:$A$3003,"&lt;"&amp;DATE(YEAR(A464),MONTH(A464)+1,1)),SUMIFS('출력일보'!$F$4:$F$3003,'출력일보'!$C$4:$C$3003,B464,'출력일보'!$B$4:$B$3003,E464,'출력일보'!$A$4:$A$3003,"&gt;="&amp;DATE(YEAR(A464),MONTH(A464),1),'출력일보'!$A$4:$A$3003,"&lt;"&amp;DATE(YEAR(A464),MONTH(A464)+1,1))))</f>
        <v/>
      </c>
      <c r="H464" s="17">
        <f>IF(OR(F464="",G464=""),"",N(F464)-G464)</f>
        <v/>
      </c>
      <c r="I464" s="18" t="n"/>
      <c r="J464" s="18" t="n"/>
      <c r="K464" s="18">
        <f>IF(I464="","",I464-N(J464))</f>
        <v/>
      </c>
      <c r="L464" s="7" t="n"/>
      <c r="M464" s="7">
        <f>IF(OR(L464="",AND(D464&lt;&gt;"일용",D464&lt;&gt;"사업소득")),"",DATE(YEAR(L464),MONTH(L464)+2,0))</f>
        <v/>
      </c>
      <c r="N464" s="9" t="n"/>
      <c r="O464" s="8" t="n"/>
      <c r="P464" s="9">
        <f>IF(B464="","",IF(AND(H464&lt;&gt;"",H464&lt;&gt;0),"근무일수 ≠ 출력일보",IF(L464="","지급일 미기재",IF(AND(M464&lt;&gt;"",TODAY()&gt;M464,N464&lt;&gt;"반영"),"기한 지남 · 반영 확인",""))))</f>
        <v/>
      </c>
    </row>
    <row r="465">
      <c r="A465" s="16" t="n"/>
      <c r="B465" s="9" t="n"/>
      <c r="C465" s="9" t="n"/>
      <c r="D465" s="9" t="n"/>
      <c r="E465" s="8" t="n"/>
      <c r="F465" s="9" t="n"/>
      <c r="G465" s="9">
        <f>IF(OR(A465="",B465=""),"",IF(E465="",SUMIFS('출력일보'!$F$4:$F$3003,'출력일보'!$C$4:$C$3003,B465,'출력일보'!$A$4:$A$3003,"&gt;="&amp;DATE(YEAR(A465),MONTH(A465),1),'출력일보'!$A$4:$A$3003,"&lt;"&amp;DATE(YEAR(A465),MONTH(A465)+1,1)),SUMIFS('출력일보'!$F$4:$F$3003,'출력일보'!$C$4:$C$3003,B465,'출력일보'!$B$4:$B$3003,E465,'출력일보'!$A$4:$A$3003,"&gt;="&amp;DATE(YEAR(A465),MONTH(A465),1),'출력일보'!$A$4:$A$3003,"&lt;"&amp;DATE(YEAR(A465),MONTH(A465)+1,1))))</f>
        <v/>
      </c>
      <c r="H465" s="17">
        <f>IF(OR(F465="",G465=""),"",N(F465)-G465)</f>
        <v/>
      </c>
      <c r="I465" s="18" t="n"/>
      <c r="J465" s="18" t="n"/>
      <c r="K465" s="18">
        <f>IF(I465="","",I465-N(J465))</f>
        <v/>
      </c>
      <c r="L465" s="7" t="n"/>
      <c r="M465" s="7">
        <f>IF(OR(L465="",AND(D465&lt;&gt;"일용",D465&lt;&gt;"사업소득")),"",DATE(YEAR(L465),MONTH(L465)+2,0))</f>
        <v/>
      </c>
      <c r="N465" s="9" t="n"/>
      <c r="O465" s="8" t="n"/>
      <c r="P465" s="9">
        <f>IF(B465="","",IF(AND(H465&lt;&gt;"",H465&lt;&gt;0),"근무일수 ≠ 출력일보",IF(L465="","지급일 미기재",IF(AND(M465&lt;&gt;"",TODAY()&gt;M465,N465&lt;&gt;"반영"),"기한 지남 · 반영 확인",""))))</f>
        <v/>
      </c>
    </row>
    <row r="466">
      <c r="A466" s="16" t="n"/>
      <c r="B466" s="9" t="n"/>
      <c r="C466" s="9" t="n"/>
      <c r="D466" s="9" t="n"/>
      <c r="E466" s="8" t="n"/>
      <c r="F466" s="9" t="n"/>
      <c r="G466" s="9">
        <f>IF(OR(A466="",B466=""),"",IF(E466="",SUMIFS('출력일보'!$F$4:$F$3003,'출력일보'!$C$4:$C$3003,B466,'출력일보'!$A$4:$A$3003,"&gt;="&amp;DATE(YEAR(A466),MONTH(A466),1),'출력일보'!$A$4:$A$3003,"&lt;"&amp;DATE(YEAR(A466),MONTH(A466)+1,1)),SUMIFS('출력일보'!$F$4:$F$3003,'출력일보'!$C$4:$C$3003,B466,'출력일보'!$B$4:$B$3003,E466,'출력일보'!$A$4:$A$3003,"&gt;="&amp;DATE(YEAR(A466),MONTH(A466),1),'출력일보'!$A$4:$A$3003,"&lt;"&amp;DATE(YEAR(A466),MONTH(A466)+1,1))))</f>
        <v/>
      </c>
      <c r="H466" s="17">
        <f>IF(OR(F466="",G466=""),"",N(F466)-G466)</f>
        <v/>
      </c>
      <c r="I466" s="18" t="n"/>
      <c r="J466" s="18" t="n"/>
      <c r="K466" s="18">
        <f>IF(I466="","",I466-N(J466))</f>
        <v/>
      </c>
      <c r="L466" s="7" t="n"/>
      <c r="M466" s="7">
        <f>IF(OR(L466="",AND(D466&lt;&gt;"일용",D466&lt;&gt;"사업소득")),"",DATE(YEAR(L466),MONTH(L466)+2,0))</f>
        <v/>
      </c>
      <c r="N466" s="9" t="n"/>
      <c r="O466" s="8" t="n"/>
      <c r="P466" s="9">
        <f>IF(B466="","",IF(AND(H466&lt;&gt;"",H466&lt;&gt;0),"근무일수 ≠ 출력일보",IF(L466="","지급일 미기재",IF(AND(M466&lt;&gt;"",TODAY()&gt;M466,N466&lt;&gt;"반영"),"기한 지남 · 반영 확인",""))))</f>
        <v/>
      </c>
    </row>
    <row r="467">
      <c r="A467" s="16" t="n"/>
      <c r="B467" s="9" t="n"/>
      <c r="C467" s="9" t="n"/>
      <c r="D467" s="9" t="n"/>
      <c r="E467" s="8" t="n"/>
      <c r="F467" s="9" t="n"/>
      <c r="G467" s="9">
        <f>IF(OR(A467="",B467=""),"",IF(E467="",SUMIFS('출력일보'!$F$4:$F$3003,'출력일보'!$C$4:$C$3003,B467,'출력일보'!$A$4:$A$3003,"&gt;="&amp;DATE(YEAR(A467),MONTH(A467),1),'출력일보'!$A$4:$A$3003,"&lt;"&amp;DATE(YEAR(A467),MONTH(A467)+1,1)),SUMIFS('출력일보'!$F$4:$F$3003,'출력일보'!$C$4:$C$3003,B467,'출력일보'!$B$4:$B$3003,E467,'출력일보'!$A$4:$A$3003,"&gt;="&amp;DATE(YEAR(A467),MONTH(A467),1),'출력일보'!$A$4:$A$3003,"&lt;"&amp;DATE(YEAR(A467),MONTH(A467)+1,1))))</f>
        <v/>
      </c>
      <c r="H467" s="17">
        <f>IF(OR(F467="",G467=""),"",N(F467)-G467)</f>
        <v/>
      </c>
      <c r="I467" s="18" t="n"/>
      <c r="J467" s="18" t="n"/>
      <c r="K467" s="18">
        <f>IF(I467="","",I467-N(J467))</f>
        <v/>
      </c>
      <c r="L467" s="7" t="n"/>
      <c r="M467" s="7">
        <f>IF(OR(L467="",AND(D467&lt;&gt;"일용",D467&lt;&gt;"사업소득")),"",DATE(YEAR(L467),MONTH(L467)+2,0))</f>
        <v/>
      </c>
      <c r="N467" s="9" t="n"/>
      <c r="O467" s="8" t="n"/>
      <c r="P467" s="9">
        <f>IF(B467="","",IF(AND(H467&lt;&gt;"",H467&lt;&gt;0),"근무일수 ≠ 출력일보",IF(L467="","지급일 미기재",IF(AND(M467&lt;&gt;"",TODAY()&gt;M467,N467&lt;&gt;"반영"),"기한 지남 · 반영 확인",""))))</f>
        <v/>
      </c>
    </row>
    <row r="468">
      <c r="A468" s="16" t="n"/>
      <c r="B468" s="9" t="n"/>
      <c r="C468" s="9" t="n"/>
      <c r="D468" s="9" t="n"/>
      <c r="E468" s="8" t="n"/>
      <c r="F468" s="9" t="n"/>
      <c r="G468" s="9">
        <f>IF(OR(A468="",B468=""),"",IF(E468="",SUMIFS('출력일보'!$F$4:$F$3003,'출력일보'!$C$4:$C$3003,B468,'출력일보'!$A$4:$A$3003,"&gt;="&amp;DATE(YEAR(A468),MONTH(A468),1),'출력일보'!$A$4:$A$3003,"&lt;"&amp;DATE(YEAR(A468),MONTH(A468)+1,1)),SUMIFS('출력일보'!$F$4:$F$3003,'출력일보'!$C$4:$C$3003,B468,'출력일보'!$B$4:$B$3003,E468,'출력일보'!$A$4:$A$3003,"&gt;="&amp;DATE(YEAR(A468),MONTH(A468),1),'출력일보'!$A$4:$A$3003,"&lt;"&amp;DATE(YEAR(A468),MONTH(A468)+1,1))))</f>
        <v/>
      </c>
      <c r="H468" s="17">
        <f>IF(OR(F468="",G468=""),"",N(F468)-G468)</f>
        <v/>
      </c>
      <c r="I468" s="18" t="n"/>
      <c r="J468" s="18" t="n"/>
      <c r="K468" s="18">
        <f>IF(I468="","",I468-N(J468))</f>
        <v/>
      </c>
      <c r="L468" s="7" t="n"/>
      <c r="M468" s="7">
        <f>IF(OR(L468="",AND(D468&lt;&gt;"일용",D468&lt;&gt;"사업소득")),"",DATE(YEAR(L468),MONTH(L468)+2,0))</f>
        <v/>
      </c>
      <c r="N468" s="9" t="n"/>
      <c r="O468" s="8" t="n"/>
      <c r="P468" s="9">
        <f>IF(B468="","",IF(AND(H468&lt;&gt;"",H468&lt;&gt;0),"근무일수 ≠ 출력일보",IF(L468="","지급일 미기재",IF(AND(M468&lt;&gt;"",TODAY()&gt;M468,N468&lt;&gt;"반영"),"기한 지남 · 반영 확인",""))))</f>
        <v/>
      </c>
    </row>
    <row r="469">
      <c r="A469" s="16" t="n"/>
      <c r="B469" s="9" t="n"/>
      <c r="C469" s="9" t="n"/>
      <c r="D469" s="9" t="n"/>
      <c r="E469" s="8" t="n"/>
      <c r="F469" s="9" t="n"/>
      <c r="G469" s="9">
        <f>IF(OR(A469="",B469=""),"",IF(E469="",SUMIFS('출력일보'!$F$4:$F$3003,'출력일보'!$C$4:$C$3003,B469,'출력일보'!$A$4:$A$3003,"&gt;="&amp;DATE(YEAR(A469),MONTH(A469),1),'출력일보'!$A$4:$A$3003,"&lt;"&amp;DATE(YEAR(A469),MONTH(A469)+1,1)),SUMIFS('출력일보'!$F$4:$F$3003,'출력일보'!$C$4:$C$3003,B469,'출력일보'!$B$4:$B$3003,E469,'출력일보'!$A$4:$A$3003,"&gt;="&amp;DATE(YEAR(A469),MONTH(A469),1),'출력일보'!$A$4:$A$3003,"&lt;"&amp;DATE(YEAR(A469),MONTH(A469)+1,1))))</f>
        <v/>
      </c>
      <c r="H469" s="17">
        <f>IF(OR(F469="",G469=""),"",N(F469)-G469)</f>
        <v/>
      </c>
      <c r="I469" s="18" t="n"/>
      <c r="J469" s="18" t="n"/>
      <c r="K469" s="18">
        <f>IF(I469="","",I469-N(J469))</f>
        <v/>
      </c>
      <c r="L469" s="7" t="n"/>
      <c r="M469" s="7">
        <f>IF(OR(L469="",AND(D469&lt;&gt;"일용",D469&lt;&gt;"사업소득")),"",DATE(YEAR(L469),MONTH(L469)+2,0))</f>
        <v/>
      </c>
      <c r="N469" s="9" t="n"/>
      <c r="O469" s="8" t="n"/>
      <c r="P469" s="9">
        <f>IF(B469="","",IF(AND(H469&lt;&gt;"",H469&lt;&gt;0),"근무일수 ≠ 출력일보",IF(L469="","지급일 미기재",IF(AND(M469&lt;&gt;"",TODAY()&gt;M469,N469&lt;&gt;"반영"),"기한 지남 · 반영 확인",""))))</f>
        <v/>
      </c>
    </row>
    <row r="470">
      <c r="A470" s="16" t="n"/>
      <c r="B470" s="9" t="n"/>
      <c r="C470" s="9" t="n"/>
      <c r="D470" s="9" t="n"/>
      <c r="E470" s="8" t="n"/>
      <c r="F470" s="9" t="n"/>
      <c r="G470" s="9">
        <f>IF(OR(A470="",B470=""),"",IF(E470="",SUMIFS('출력일보'!$F$4:$F$3003,'출력일보'!$C$4:$C$3003,B470,'출력일보'!$A$4:$A$3003,"&gt;="&amp;DATE(YEAR(A470),MONTH(A470),1),'출력일보'!$A$4:$A$3003,"&lt;"&amp;DATE(YEAR(A470),MONTH(A470)+1,1)),SUMIFS('출력일보'!$F$4:$F$3003,'출력일보'!$C$4:$C$3003,B470,'출력일보'!$B$4:$B$3003,E470,'출력일보'!$A$4:$A$3003,"&gt;="&amp;DATE(YEAR(A470),MONTH(A470),1),'출력일보'!$A$4:$A$3003,"&lt;"&amp;DATE(YEAR(A470),MONTH(A470)+1,1))))</f>
        <v/>
      </c>
      <c r="H470" s="17">
        <f>IF(OR(F470="",G470=""),"",N(F470)-G470)</f>
        <v/>
      </c>
      <c r="I470" s="18" t="n"/>
      <c r="J470" s="18" t="n"/>
      <c r="K470" s="18">
        <f>IF(I470="","",I470-N(J470))</f>
        <v/>
      </c>
      <c r="L470" s="7" t="n"/>
      <c r="M470" s="7">
        <f>IF(OR(L470="",AND(D470&lt;&gt;"일용",D470&lt;&gt;"사업소득")),"",DATE(YEAR(L470),MONTH(L470)+2,0))</f>
        <v/>
      </c>
      <c r="N470" s="9" t="n"/>
      <c r="O470" s="8" t="n"/>
      <c r="P470" s="9">
        <f>IF(B470="","",IF(AND(H470&lt;&gt;"",H470&lt;&gt;0),"근무일수 ≠ 출력일보",IF(L470="","지급일 미기재",IF(AND(M470&lt;&gt;"",TODAY()&gt;M470,N470&lt;&gt;"반영"),"기한 지남 · 반영 확인",""))))</f>
        <v/>
      </c>
    </row>
    <row r="471">
      <c r="A471" s="16" t="n"/>
      <c r="B471" s="9" t="n"/>
      <c r="C471" s="9" t="n"/>
      <c r="D471" s="9" t="n"/>
      <c r="E471" s="8" t="n"/>
      <c r="F471" s="9" t="n"/>
      <c r="G471" s="9">
        <f>IF(OR(A471="",B471=""),"",IF(E471="",SUMIFS('출력일보'!$F$4:$F$3003,'출력일보'!$C$4:$C$3003,B471,'출력일보'!$A$4:$A$3003,"&gt;="&amp;DATE(YEAR(A471),MONTH(A471),1),'출력일보'!$A$4:$A$3003,"&lt;"&amp;DATE(YEAR(A471),MONTH(A471)+1,1)),SUMIFS('출력일보'!$F$4:$F$3003,'출력일보'!$C$4:$C$3003,B471,'출력일보'!$B$4:$B$3003,E471,'출력일보'!$A$4:$A$3003,"&gt;="&amp;DATE(YEAR(A471),MONTH(A471),1),'출력일보'!$A$4:$A$3003,"&lt;"&amp;DATE(YEAR(A471),MONTH(A471)+1,1))))</f>
        <v/>
      </c>
      <c r="H471" s="17">
        <f>IF(OR(F471="",G471=""),"",N(F471)-G471)</f>
        <v/>
      </c>
      <c r="I471" s="18" t="n"/>
      <c r="J471" s="18" t="n"/>
      <c r="K471" s="18">
        <f>IF(I471="","",I471-N(J471))</f>
        <v/>
      </c>
      <c r="L471" s="7" t="n"/>
      <c r="M471" s="7">
        <f>IF(OR(L471="",AND(D471&lt;&gt;"일용",D471&lt;&gt;"사업소득")),"",DATE(YEAR(L471),MONTH(L471)+2,0))</f>
        <v/>
      </c>
      <c r="N471" s="9" t="n"/>
      <c r="O471" s="8" t="n"/>
      <c r="P471" s="9">
        <f>IF(B471="","",IF(AND(H471&lt;&gt;"",H471&lt;&gt;0),"근무일수 ≠ 출력일보",IF(L471="","지급일 미기재",IF(AND(M471&lt;&gt;"",TODAY()&gt;M471,N471&lt;&gt;"반영"),"기한 지남 · 반영 확인",""))))</f>
        <v/>
      </c>
    </row>
    <row r="472">
      <c r="A472" s="16" t="n"/>
      <c r="B472" s="9" t="n"/>
      <c r="C472" s="9" t="n"/>
      <c r="D472" s="9" t="n"/>
      <c r="E472" s="8" t="n"/>
      <c r="F472" s="9" t="n"/>
      <c r="G472" s="9">
        <f>IF(OR(A472="",B472=""),"",IF(E472="",SUMIFS('출력일보'!$F$4:$F$3003,'출력일보'!$C$4:$C$3003,B472,'출력일보'!$A$4:$A$3003,"&gt;="&amp;DATE(YEAR(A472),MONTH(A472),1),'출력일보'!$A$4:$A$3003,"&lt;"&amp;DATE(YEAR(A472),MONTH(A472)+1,1)),SUMIFS('출력일보'!$F$4:$F$3003,'출력일보'!$C$4:$C$3003,B472,'출력일보'!$B$4:$B$3003,E472,'출력일보'!$A$4:$A$3003,"&gt;="&amp;DATE(YEAR(A472),MONTH(A472),1),'출력일보'!$A$4:$A$3003,"&lt;"&amp;DATE(YEAR(A472),MONTH(A472)+1,1))))</f>
        <v/>
      </c>
      <c r="H472" s="17">
        <f>IF(OR(F472="",G472=""),"",N(F472)-G472)</f>
        <v/>
      </c>
      <c r="I472" s="18" t="n"/>
      <c r="J472" s="18" t="n"/>
      <c r="K472" s="18">
        <f>IF(I472="","",I472-N(J472))</f>
        <v/>
      </c>
      <c r="L472" s="7" t="n"/>
      <c r="M472" s="7">
        <f>IF(OR(L472="",AND(D472&lt;&gt;"일용",D472&lt;&gt;"사업소득")),"",DATE(YEAR(L472),MONTH(L472)+2,0))</f>
        <v/>
      </c>
      <c r="N472" s="9" t="n"/>
      <c r="O472" s="8" t="n"/>
      <c r="P472" s="9">
        <f>IF(B472="","",IF(AND(H472&lt;&gt;"",H472&lt;&gt;0),"근무일수 ≠ 출력일보",IF(L472="","지급일 미기재",IF(AND(M472&lt;&gt;"",TODAY()&gt;M472,N472&lt;&gt;"반영"),"기한 지남 · 반영 확인",""))))</f>
        <v/>
      </c>
    </row>
    <row r="473">
      <c r="A473" s="16" t="n"/>
      <c r="B473" s="9" t="n"/>
      <c r="C473" s="9" t="n"/>
      <c r="D473" s="9" t="n"/>
      <c r="E473" s="8" t="n"/>
      <c r="F473" s="9" t="n"/>
      <c r="G473" s="9">
        <f>IF(OR(A473="",B473=""),"",IF(E473="",SUMIFS('출력일보'!$F$4:$F$3003,'출력일보'!$C$4:$C$3003,B473,'출력일보'!$A$4:$A$3003,"&gt;="&amp;DATE(YEAR(A473),MONTH(A473),1),'출력일보'!$A$4:$A$3003,"&lt;"&amp;DATE(YEAR(A473),MONTH(A473)+1,1)),SUMIFS('출력일보'!$F$4:$F$3003,'출력일보'!$C$4:$C$3003,B473,'출력일보'!$B$4:$B$3003,E473,'출력일보'!$A$4:$A$3003,"&gt;="&amp;DATE(YEAR(A473),MONTH(A473),1),'출력일보'!$A$4:$A$3003,"&lt;"&amp;DATE(YEAR(A473),MONTH(A473)+1,1))))</f>
        <v/>
      </c>
      <c r="H473" s="17">
        <f>IF(OR(F473="",G473=""),"",N(F473)-G473)</f>
        <v/>
      </c>
      <c r="I473" s="18" t="n"/>
      <c r="J473" s="18" t="n"/>
      <c r="K473" s="18">
        <f>IF(I473="","",I473-N(J473))</f>
        <v/>
      </c>
      <c r="L473" s="7" t="n"/>
      <c r="M473" s="7">
        <f>IF(OR(L473="",AND(D473&lt;&gt;"일용",D473&lt;&gt;"사업소득")),"",DATE(YEAR(L473),MONTH(L473)+2,0))</f>
        <v/>
      </c>
      <c r="N473" s="9" t="n"/>
      <c r="O473" s="8" t="n"/>
      <c r="P473" s="9">
        <f>IF(B473="","",IF(AND(H473&lt;&gt;"",H473&lt;&gt;0),"근무일수 ≠ 출력일보",IF(L473="","지급일 미기재",IF(AND(M473&lt;&gt;"",TODAY()&gt;M473,N473&lt;&gt;"반영"),"기한 지남 · 반영 확인",""))))</f>
        <v/>
      </c>
    </row>
    <row r="474">
      <c r="A474" s="16" t="n"/>
      <c r="B474" s="9" t="n"/>
      <c r="C474" s="9" t="n"/>
      <c r="D474" s="9" t="n"/>
      <c r="E474" s="8" t="n"/>
      <c r="F474" s="9" t="n"/>
      <c r="G474" s="9">
        <f>IF(OR(A474="",B474=""),"",IF(E474="",SUMIFS('출력일보'!$F$4:$F$3003,'출력일보'!$C$4:$C$3003,B474,'출력일보'!$A$4:$A$3003,"&gt;="&amp;DATE(YEAR(A474),MONTH(A474),1),'출력일보'!$A$4:$A$3003,"&lt;"&amp;DATE(YEAR(A474),MONTH(A474)+1,1)),SUMIFS('출력일보'!$F$4:$F$3003,'출력일보'!$C$4:$C$3003,B474,'출력일보'!$B$4:$B$3003,E474,'출력일보'!$A$4:$A$3003,"&gt;="&amp;DATE(YEAR(A474),MONTH(A474),1),'출력일보'!$A$4:$A$3003,"&lt;"&amp;DATE(YEAR(A474),MONTH(A474)+1,1))))</f>
        <v/>
      </c>
      <c r="H474" s="17">
        <f>IF(OR(F474="",G474=""),"",N(F474)-G474)</f>
        <v/>
      </c>
      <c r="I474" s="18" t="n"/>
      <c r="J474" s="18" t="n"/>
      <c r="K474" s="18">
        <f>IF(I474="","",I474-N(J474))</f>
        <v/>
      </c>
      <c r="L474" s="7" t="n"/>
      <c r="M474" s="7">
        <f>IF(OR(L474="",AND(D474&lt;&gt;"일용",D474&lt;&gt;"사업소득")),"",DATE(YEAR(L474),MONTH(L474)+2,0))</f>
        <v/>
      </c>
      <c r="N474" s="9" t="n"/>
      <c r="O474" s="8" t="n"/>
      <c r="P474" s="9">
        <f>IF(B474="","",IF(AND(H474&lt;&gt;"",H474&lt;&gt;0),"근무일수 ≠ 출력일보",IF(L474="","지급일 미기재",IF(AND(M474&lt;&gt;"",TODAY()&gt;M474,N474&lt;&gt;"반영"),"기한 지남 · 반영 확인",""))))</f>
        <v/>
      </c>
    </row>
    <row r="475">
      <c r="A475" s="16" t="n"/>
      <c r="B475" s="9" t="n"/>
      <c r="C475" s="9" t="n"/>
      <c r="D475" s="9" t="n"/>
      <c r="E475" s="8" t="n"/>
      <c r="F475" s="9" t="n"/>
      <c r="G475" s="9">
        <f>IF(OR(A475="",B475=""),"",IF(E475="",SUMIFS('출력일보'!$F$4:$F$3003,'출력일보'!$C$4:$C$3003,B475,'출력일보'!$A$4:$A$3003,"&gt;="&amp;DATE(YEAR(A475),MONTH(A475),1),'출력일보'!$A$4:$A$3003,"&lt;"&amp;DATE(YEAR(A475),MONTH(A475)+1,1)),SUMIFS('출력일보'!$F$4:$F$3003,'출력일보'!$C$4:$C$3003,B475,'출력일보'!$B$4:$B$3003,E475,'출력일보'!$A$4:$A$3003,"&gt;="&amp;DATE(YEAR(A475),MONTH(A475),1),'출력일보'!$A$4:$A$3003,"&lt;"&amp;DATE(YEAR(A475),MONTH(A475)+1,1))))</f>
        <v/>
      </c>
      <c r="H475" s="17">
        <f>IF(OR(F475="",G475=""),"",N(F475)-G475)</f>
        <v/>
      </c>
      <c r="I475" s="18" t="n"/>
      <c r="J475" s="18" t="n"/>
      <c r="K475" s="18">
        <f>IF(I475="","",I475-N(J475))</f>
        <v/>
      </c>
      <c r="L475" s="7" t="n"/>
      <c r="M475" s="7">
        <f>IF(OR(L475="",AND(D475&lt;&gt;"일용",D475&lt;&gt;"사업소득")),"",DATE(YEAR(L475),MONTH(L475)+2,0))</f>
        <v/>
      </c>
      <c r="N475" s="9" t="n"/>
      <c r="O475" s="8" t="n"/>
      <c r="P475" s="9">
        <f>IF(B475="","",IF(AND(H475&lt;&gt;"",H475&lt;&gt;0),"근무일수 ≠ 출력일보",IF(L475="","지급일 미기재",IF(AND(M475&lt;&gt;"",TODAY()&gt;M475,N475&lt;&gt;"반영"),"기한 지남 · 반영 확인",""))))</f>
        <v/>
      </c>
    </row>
    <row r="476">
      <c r="A476" s="16" t="n"/>
      <c r="B476" s="9" t="n"/>
      <c r="C476" s="9" t="n"/>
      <c r="D476" s="9" t="n"/>
      <c r="E476" s="8" t="n"/>
      <c r="F476" s="9" t="n"/>
      <c r="G476" s="9">
        <f>IF(OR(A476="",B476=""),"",IF(E476="",SUMIFS('출력일보'!$F$4:$F$3003,'출력일보'!$C$4:$C$3003,B476,'출력일보'!$A$4:$A$3003,"&gt;="&amp;DATE(YEAR(A476),MONTH(A476),1),'출력일보'!$A$4:$A$3003,"&lt;"&amp;DATE(YEAR(A476),MONTH(A476)+1,1)),SUMIFS('출력일보'!$F$4:$F$3003,'출력일보'!$C$4:$C$3003,B476,'출력일보'!$B$4:$B$3003,E476,'출력일보'!$A$4:$A$3003,"&gt;="&amp;DATE(YEAR(A476),MONTH(A476),1),'출력일보'!$A$4:$A$3003,"&lt;"&amp;DATE(YEAR(A476),MONTH(A476)+1,1))))</f>
        <v/>
      </c>
      <c r="H476" s="17">
        <f>IF(OR(F476="",G476=""),"",N(F476)-G476)</f>
        <v/>
      </c>
      <c r="I476" s="18" t="n"/>
      <c r="J476" s="18" t="n"/>
      <c r="K476" s="18">
        <f>IF(I476="","",I476-N(J476))</f>
        <v/>
      </c>
      <c r="L476" s="7" t="n"/>
      <c r="M476" s="7">
        <f>IF(OR(L476="",AND(D476&lt;&gt;"일용",D476&lt;&gt;"사업소득")),"",DATE(YEAR(L476),MONTH(L476)+2,0))</f>
        <v/>
      </c>
      <c r="N476" s="9" t="n"/>
      <c r="O476" s="8" t="n"/>
      <c r="P476" s="9">
        <f>IF(B476="","",IF(AND(H476&lt;&gt;"",H476&lt;&gt;0),"근무일수 ≠ 출력일보",IF(L476="","지급일 미기재",IF(AND(M476&lt;&gt;"",TODAY()&gt;M476,N476&lt;&gt;"반영"),"기한 지남 · 반영 확인",""))))</f>
        <v/>
      </c>
    </row>
    <row r="477">
      <c r="A477" s="16" t="n"/>
      <c r="B477" s="9" t="n"/>
      <c r="C477" s="9" t="n"/>
      <c r="D477" s="9" t="n"/>
      <c r="E477" s="8" t="n"/>
      <c r="F477" s="9" t="n"/>
      <c r="G477" s="9">
        <f>IF(OR(A477="",B477=""),"",IF(E477="",SUMIFS('출력일보'!$F$4:$F$3003,'출력일보'!$C$4:$C$3003,B477,'출력일보'!$A$4:$A$3003,"&gt;="&amp;DATE(YEAR(A477),MONTH(A477),1),'출력일보'!$A$4:$A$3003,"&lt;"&amp;DATE(YEAR(A477),MONTH(A477)+1,1)),SUMIFS('출력일보'!$F$4:$F$3003,'출력일보'!$C$4:$C$3003,B477,'출력일보'!$B$4:$B$3003,E477,'출력일보'!$A$4:$A$3003,"&gt;="&amp;DATE(YEAR(A477),MONTH(A477),1),'출력일보'!$A$4:$A$3003,"&lt;"&amp;DATE(YEAR(A477),MONTH(A477)+1,1))))</f>
        <v/>
      </c>
      <c r="H477" s="17">
        <f>IF(OR(F477="",G477=""),"",N(F477)-G477)</f>
        <v/>
      </c>
      <c r="I477" s="18" t="n"/>
      <c r="J477" s="18" t="n"/>
      <c r="K477" s="18">
        <f>IF(I477="","",I477-N(J477))</f>
        <v/>
      </c>
      <c r="L477" s="7" t="n"/>
      <c r="M477" s="7">
        <f>IF(OR(L477="",AND(D477&lt;&gt;"일용",D477&lt;&gt;"사업소득")),"",DATE(YEAR(L477),MONTH(L477)+2,0))</f>
        <v/>
      </c>
      <c r="N477" s="9" t="n"/>
      <c r="O477" s="8" t="n"/>
      <c r="P477" s="9">
        <f>IF(B477="","",IF(AND(H477&lt;&gt;"",H477&lt;&gt;0),"근무일수 ≠ 출력일보",IF(L477="","지급일 미기재",IF(AND(M477&lt;&gt;"",TODAY()&gt;M477,N477&lt;&gt;"반영"),"기한 지남 · 반영 확인",""))))</f>
        <v/>
      </c>
    </row>
    <row r="478">
      <c r="A478" s="16" t="n"/>
      <c r="B478" s="9" t="n"/>
      <c r="C478" s="9" t="n"/>
      <c r="D478" s="9" t="n"/>
      <c r="E478" s="8" t="n"/>
      <c r="F478" s="9" t="n"/>
      <c r="G478" s="9">
        <f>IF(OR(A478="",B478=""),"",IF(E478="",SUMIFS('출력일보'!$F$4:$F$3003,'출력일보'!$C$4:$C$3003,B478,'출력일보'!$A$4:$A$3003,"&gt;="&amp;DATE(YEAR(A478),MONTH(A478),1),'출력일보'!$A$4:$A$3003,"&lt;"&amp;DATE(YEAR(A478),MONTH(A478)+1,1)),SUMIFS('출력일보'!$F$4:$F$3003,'출력일보'!$C$4:$C$3003,B478,'출력일보'!$B$4:$B$3003,E478,'출력일보'!$A$4:$A$3003,"&gt;="&amp;DATE(YEAR(A478),MONTH(A478),1),'출력일보'!$A$4:$A$3003,"&lt;"&amp;DATE(YEAR(A478),MONTH(A478)+1,1))))</f>
        <v/>
      </c>
      <c r="H478" s="17">
        <f>IF(OR(F478="",G478=""),"",N(F478)-G478)</f>
        <v/>
      </c>
      <c r="I478" s="18" t="n"/>
      <c r="J478" s="18" t="n"/>
      <c r="K478" s="18">
        <f>IF(I478="","",I478-N(J478))</f>
        <v/>
      </c>
      <c r="L478" s="7" t="n"/>
      <c r="M478" s="7">
        <f>IF(OR(L478="",AND(D478&lt;&gt;"일용",D478&lt;&gt;"사업소득")),"",DATE(YEAR(L478),MONTH(L478)+2,0))</f>
        <v/>
      </c>
      <c r="N478" s="9" t="n"/>
      <c r="O478" s="8" t="n"/>
      <c r="P478" s="9">
        <f>IF(B478="","",IF(AND(H478&lt;&gt;"",H478&lt;&gt;0),"근무일수 ≠ 출력일보",IF(L478="","지급일 미기재",IF(AND(M478&lt;&gt;"",TODAY()&gt;M478,N478&lt;&gt;"반영"),"기한 지남 · 반영 확인",""))))</f>
        <v/>
      </c>
    </row>
    <row r="479">
      <c r="A479" s="16" t="n"/>
      <c r="B479" s="9" t="n"/>
      <c r="C479" s="9" t="n"/>
      <c r="D479" s="9" t="n"/>
      <c r="E479" s="8" t="n"/>
      <c r="F479" s="9" t="n"/>
      <c r="G479" s="9">
        <f>IF(OR(A479="",B479=""),"",IF(E479="",SUMIFS('출력일보'!$F$4:$F$3003,'출력일보'!$C$4:$C$3003,B479,'출력일보'!$A$4:$A$3003,"&gt;="&amp;DATE(YEAR(A479),MONTH(A479),1),'출력일보'!$A$4:$A$3003,"&lt;"&amp;DATE(YEAR(A479),MONTH(A479)+1,1)),SUMIFS('출력일보'!$F$4:$F$3003,'출력일보'!$C$4:$C$3003,B479,'출력일보'!$B$4:$B$3003,E479,'출력일보'!$A$4:$A$3003,"&gt;="&amp;DATE(YEAR(A479),MONTH(A479),1),'출력일보'!$A$4:$A$3003,"&lt;"&amp;DATE(YEAR(A479),MONTH(A479)+1,1))))</f>
        <v/>
      </c>
      <c r="H479" s="17">
        <f>IF(OR(F479="",G479=""),"",N(F479)-G479)</f>
        <v/>
      </c>
      <c r="I479" s="18" t="n"/>
      <c r="J479" s="18" t="n"/>
      <c r="K479" s="18">
        <f>IF(I479="","",I479-N(J479))</f>
        <v/>
      </c>
      <c r="L479" s="7" t="n"/>
      <c r="M479" s="7">
        <f>IF(OR(L479="",AND(D479&lt;&gt;"일용",D479&lt;&gt;"사업소득")),"",DATE(YEAR(L479),MONTH(L479)+2,0))</f>
        <v/>
      </c>
      <c r="N479" s="9" t="n"/>
      <c r="O479" s="8" t="n"/>
      <c r="P479" s="9">
        <f>IF(B479="","",IF(AND(H479&lt;&gt;"",H479&lt;&gt;0),"근무일수 ≠ 출력일보",IF(L479="","지급일 미기재",IF(AND(M479&lt;&gt;"",TODAY()&gt;M479,N479&lt;&gt;"반영"),"기한 지남 · 반영 확인",""))))</f>
        <v/>
      </c>
    </row>
    <row r="480">
      <c r="A480" s="16" t="n"/>
      <c r="B480" s="9" t="n"/>
      <c r="C480" s="9" t="n"/>
      <c r="D480" s="9" t="n"/>
      <c r="E480" s="8" t="n"/>
      <c r="F480" s="9" t="n"/>
      <c r="G480" s="9">
        <f>IF(OR(A480="",B480=""),"",IF(E480="",SUMIFS('출력일보'!$F$4:$F$3003,'출력일보'!$C$4:$C$3003,B480,'출력일보'!$A$4:$A$3003,"&gt;="&amp;DATE(YEAR(A480),MONTH(A480),1),'출력일보'!$A$4:$A$3003,"&lt;"&amp;DATE(YEAR(A480),MONTH(A480)+1,1)),SUMIFS('출력일보'!$F$4:$F$3003,'출력일보'!$C$4:$C$3003,B480,'출력일보'!$B$4:$B$3003,E480,'출력일보'!$A$4:$A$3003,"&gt;="&amp;DATE(YEAR(A480),MONTH(A480),1),'출력일보'!$A$4:$A$3003,"&lt;"&amp;DATE(YEAR(A480),MONTH(A480)+1,1))))</f>
        <v/>
      </c>
      <c r="H480" s="17">
        <f>IF(OR(F480="",G480=""),"",N(F480)-G480)</f>
        <v/>
      </c>
      <c r="I480" s="18" t="n"/>
      <c r="J480" s="18" t="n"/>
      <c r="K480" s="18">
        <f>IF(I480="","",I480-N(J480))</f>
        <v/>
      </c>
      <c r="L480" s="7" t="n"/>
      <c r="M480" s="7">
        <f>IF(OR(L480="",AND(D480&lt;&gt;"일용",D480&lt;&gt;"사업소득")),"",DATE(YEAR(L480),MONTH(L480)+2,0))</f>
        <v/>
      </c>
      <c r="N480" s="9" t="n"/>
      <c r="O480" s="8" t="n"/>
      <c r="P480" s="9">
        <f>IF(B480="","",IF(AND(H480&lt;&gt;"",H480&lt;&gt;0),"근무일수 ≠ 출력일보",IF(L480="","지급일 미기재",IF(AND(M480&lt;&gt;"",TODAY()&gt;M480,N480&lt;&gt;"반영"),"기한 지남 · 반영 확인",""))))</f>
        <v/>
      </c>
    </row>
    <row r="481">
      <c r="A481" s="16" t="n"/>
      <c r="B481" s="9" t="n"/>
      <c r="C481" s="9" t="n"/>
      <c r="D481" s="9" t="n"/>
      <c r="E481" s="8" t="n"/>
      <c r="F481" s="9" t="n"/>
      <c r="G481" s="9">
        <f>IF(OR(A481="",B481=""),"",IF(E481="",SUMIFS('출력일보'!$F$4:$F$3003,'출력일보'!$C$4:$C$3003,B481,'출력일보'!$A$4:$A$3003,"&gt;="&amp;DATE(YEAR(A481),MONTH(A481),1),'출력일보'!$A$4:$A$3003,"&lt;"&amp;DATE(YEAR(A481),MONTH(A481)+1,1)),SUMIFS('출력일보'!$F$4:$F$3003,'출력일보'!$C$4:$C$3003,B481,'출력일보'!$B$4:$B$3003,E481,'출력일보'!$A$4:$A$3003,"&gt;="&amp;DATE(YEAR(A481),MONTH(A481),1),'출력일보'!$A$4:$A$3003,"&lt;"&amp;DATE(YEAR(A481),MONTH(A481)+1,1))))</f>
        <v/>
      </c>
      <c r="H481" s="17">
        <f>IF(OR(F481="",G481=""),"",N(F481)-G481)</f>
        <v/>
      </c>
      <c r="I481" s="18" t="n"/>
      <c r="J481" s="18" t="n"/>
      <c r="K481" s="18">
        <f>IF(I481="","",I481-N(J481))</f>
        <v/>
      </c>
      <c r="L481" s="7" t="n"/>
      <c r="M481" s="7">
        <f>IF(OR(L481="",AND(D481&lt;&gt;"일용",D481&lt;&gt;"사업소득")),"",DATE(YEAR(L481),MONTH(L481)+2,0))</f>
        <v/>
      </c>
      <c r="N481" s="9" t="n"/>
      <c r="O481" s="8" t="n"/>
      <c r="P481" s="9">
        <f>IF(B481="","",IF(AND(H481&lt;&gt;"",H481&lt;&gt;0),"근무일수 ≠ 출력일보",IF(L481="","지급일 미기재",IF(AND(M481&lt;&gt;"",TODAY()&gt;M481,N481&lt;&gt;"반영"),"기한 지남 · 반영 확인",""))))</f>
        <v/>
      </c>
    </row>
    <row r="482">
      <c r="A482" s="16" t="n"/>
      <c r="B482" s="9" t="n"/>
      <c r="C482" s="9" t="n"/>
      <c r="D482" s="9" t="n"/>
      <c r="E482" s="8" t="n"/>
      <c r="F482" s="9" t="n"/>
      <c r="G482" s="9">
        <f>IF(OR(A482="",B482=""),"",IF(E482="",SUMIFS('출력일보'!$F$4:$F$3003,'출력일보'!$C$4:$C$3003,B482,'출력일보'!$A$4:$A$3003,"&gt;="&amp;DATE(YEAR(A482),MONTH(A482),1),'출력일보'!$A$4:$A$3003,"&lt;"&amp;DATE(YEAR(A482),MONTH(A482)+1,1)),SUMIFS('출력일보'!$F$4:$F$3003,'출력일보'!$C$4:$C$3003,B482,'출력일보'!$B$4:$B$3003,E482,'출력일보'!$A$4:$A$3003,"&gt;="&amp;DATE(YEAR(A482),MONTH(A482),1),'출력일보'!$A$4:$A$3003,"&lt;"&amp;DATE(YEAR(A482),MONTH(A482)+1,1))))</f>
        <v/>
      </c>
      <c r="H482" s="17">
        <f>IF(OR(F482="",G482=""),"",N(F482)-G482)</f>
        <v/>
      </c>
      <c r="I482" s="18" t="n"/>
      <c r="J482" s="18" t="n"/>
      <c r="K482" s="18">
        <f>IF(I482="","",I482-N(J482))</f>
        <v/>
      </c>
      <c r="L482" s="7" t="n"/>
      <c r="M482" s="7">
        <f>IF(OR(L482="",AND(D482&lt;&gt;"일용",D482&lt;&gt;"사업소득")),"",DATE(YEAR(L482),MONTH(L482)+2,0))</f>
        <v/>
      </c>
      <c r="N482" s="9" t="n"/>
      <c r="O482" s="8" t="n"/>
      <c r="P482" s="9">
        <f>IF(B482="","",IF(AND(H482&lt;&gt;"",H482&lt;&gt;0),"근무일수 ≠ 출력일보",IF(L482="","지급일 미기재",IF(AND(M482&lt;&gt;"",TODAY()&gt;M482,N482&lt;&gt;"반영"),"기한 지남 · 반영 확인",""))))</f>
        <v/>
      </c>
    </row>
    <row r="483">
      <c r="A483" s="16" t="n"/>
      <c r="B483" s="9" t="n"/>
      <c r="C483" s="9" t="n"/>
      <c r="D483" s="9" t="n"/>
      <c r="E483" s="8" t="n"/>
      <c r="F483" s="9" t="n"/>
      <c r="G483" s="9">
        <f>IF(OR(A483="",B483=""),"",IF(E483="",SUMIFS('출력일보'!$F$4:$F$3003,'출력일보'!$C$4:$C$3003,B483,'출력일보'!$A$4:$A$3003,"&gt;="&amp;DATE(YEAR(A483),MONTH(A483),1),'출력일보'!$A$4:$A$3003,"&lt;"&amp;DATE(YEAR(A483),MONTH(A483)+1,1)),SUMIFS('출력일보'!$F$4:$F$3003,'출력일보'!$C$4:$C$3003,B483,'출력일보'!$B$4:$B$3003,E483,'출력일보'!$A$4:$A$3003,"&gt;="&amp;DATE(YEAR(A483),MONTH(A483),1),'출력일보'!$A$4:$A$3003,"&lt;"&amp;DATE(YEAR(A483),MONTH(A483)+1,1))))</f>
        <v/>
      </c>
      <c r="H483" s="17">
        <f>IF(OR(F483="",G483=""),"",N(F483)-G483)</f>
        <v/>
      </c>
      <c r="I483" s="18" t="n"/>
      <c r="J483" s="18" t="n"/>
      <c r="K483" s="18">
        <f>IF(I483="","",I483-N(J483))</f>
        <v/>
      </c>
      <c r="L483" s="7" t="n"/>
      <c r="M483" s="7">
        <f>IF(OR(L483="",AND(D483&lt;&gt;"일용",D483&lt;&gt;"사업소득")),"",DATE(YEAR(L483),MONTH(L483)+2,0))</f>
        <v/>
      </c>
      <c r="N483" s="9" t="n"/>
      <c r="O483" s="8" t="n"/>
      <c r="P483" s="9">
        <f>IF(B483="","",IF(AND(H483&lt;&gt;"",H483&lt;&gt;0),"근무일수 ≠ 출력일보",IF(L483="","지급일 미기재",IF(AND(M483&lt;&gt;"",TODAY()&gt;M483,N483&lt;&gt;"반영"),"기한 지남 · 반영 확인",""))))</f>
        <v/>
      </c>
    </row>
    <row r="484">
      <c r="A484" s="16" t="n"/>
      <c r="B484" s="9" t="n"/>
      <c r="C484" s="9" t="n"/>
      <c r="D484" s="9" t="n"/>
      <c r="E484" s="8" t="n"/>
      <c r="F484" s="9" t="n"/>
      <c r="G484" s="9">
        <f>IF(OR(A484="",B484=""),"",IF(E484="",SUMIFS('출력일보'!$F$4:$F$3003,'출력일보'!$C$4:$C$3003,B484,'출력일보'!$A$4:$A$3003,"&gt;="&amp;DATE(YEAR(A484),MONTH(A484),1),'출력일보'!$A$4:$A$3003,"&lt;"&amp;DATE(YEAR(A484),MONTH(A484)+1,1)),SUMIFS('출력일보'!$F$4:$F$3003,'출력일보'!$C$4:$C$3003,B484,'출력일보'!$B$4:$B$3003,E484,'출력일보'!$A$4:$A$3003,"&gt;="&amp;DATE(YEAR(A484),MONTH(A484),1),'출력일보'!$A$4:$A$3003,"&lt;"&amp;DATE(YEAR(A484),MONTH(A484)+1,1))))</f>
        <v/>
      </c>
      <c r="H484" s="17">
        <f>IF(OR(F484="",G484=""),"",N(F484)-G484)</f>
        <v/>
      </c>
      <c r="I484" s="18" t="n"/>
      <c r="J484" s="18" t="n"/>
      <c r="K484" s="18">
        <f>IF(I484="","",I484-N(J484))</f>
        <v/>
      </c>
      <c r="L484" s="7" t="n"/>
      <c r="M484" s="7">
        <f>IF(OR(L484="",AND(D484&lt;&gt;"일용",D484&lt;&gt;"사업소득")),"",DATE(YEAR(L484),MONTH(L484)+2,0))</f>
        <v/>
      </c>
      <c r="N484" s="9" t="n"/>
      <c r="O484" s="8" t="n"/>
      <c r="P484" s="9">
        <f>IF(B484="","",IF(AND(H484&lt;&gt;"",H484&lt;&gt;0),"근무일수 ≠ 출력일보",IF(L484="","지급일 미기재",IF(AND(M484&lt;&gt;"",TODAY()&gt;M484,N484&lt;&gt;"반영"),"기한 지남 · 반영 확인",""))))</f>
        <v/>
      </c>
    </row>
    <row r="485">
      <c r="A485" s="16" t="n"/>
      <c r="B485" s="9" t="n"/>
      <c r="C485" s="9" t="n"/>
      <c r="D485" s="9" t="n"/>
      <c r="E485" s="8" t="n"/>
      <c r="F485" s="9" t="n"/>
      <c r="G485" s="9">
        <f>IF(OR(A485="",B485=""),"",IF(E485="",SUMIFS('출력일보'!$F$4:$F$3003,'출력일보'!$C$4:$C$3003,B485,'출력일보'!$A$4:$A$3003,"&gt;="&amp;DATE(YEAR(A485),MONTH(A485),1),'출력일보'!$A$4:$A$3003,"&lt;"&amp;DATE(YEAR(A485),MONTH(A485)+1,1)),SUMIFS('출력일보'!$F$4:$F$3003,'출력일보'!$C$4:$C$3003,B485,'출력일보'!$B$4:$B$3003,E485,'출력일보'!$A$4:$A$3003,"&gt;="&amp;DATE(YEAR(A485),MONTH(A485),1),'출력일보'!$A$4:$A$3003,"&lt;"&amp;DATE(YEAR(A485),MONTH(A485)+1,1))))</f>
        <v/>
      </c>
      <c r="H485" s="17">
        <f>IF(OR(F485="",G485=""),"",N(F485)-G485)</f>
        <v/>
      </c>
      <c r="I485" s="18" t="n"/>
      <c r="J485" s="18" t="n"/>
      <c r="K485" s="18">
        <f>IF(I485="","",I485-N(J485))</f>
        <v/>
      </c>
      <c r="L485" s="7" t="n"/>
      <c r="M485" s="7">
        <f>IF(OR(L485="",AND(D485&lt;&gt;"일용",D485&lt;&gt;"사업소득")),"",DATE(YEAR(L485),MONTH(L485)+2,0))</f>
        <v/>
      </c>
      <c r="N485" s="9" t="n"/>
      <c r="O485" s="8" t="n"/>
      <c r="P485" s="9">
        <f>IF(B485="","",IF(AND(H485&lt;&gt;"",H485&lt;&gt;0),"근무일수 ≠ 출력일보",IF(L485="","지급일 미기재",IF(AND(M485&lt;&gt;"",TODAY()&gt;M485,N485&lt;&gt;"반영"),"기한 지남 · 반영 확인",""))))</f>
        <v/>
      </c>
    </row>
    <row r="486">
      <c r="A486" s="16" t="n"/>
      <c r="B486" s="9" t="n"/>
      <c r="C486" s="9" t="n"/>
      <c r="D486" s="9" t="n"/>
      <c r="E486" s="8" t="n"/>
      <c r="F486" s="9" t="n"/>
      <c r="G486" s="9">
        <f>IF(OR(A486="",B486=""),"",IF(E486="",SUMIFS('출력일보'!$F$4:$F$3003,'출력일보'!$C$4:$C$3003,B486,'출력일보'!$A$4:$A$3003,"&gt;="&amp;DATE(YEAR(A486),MONTH(A486),1),'출력일보'!$A$4:$A$3003,"&lt;"&amp;DATE(YEAR(A486),MONTH(A486)+1,1)),SUMIFS('출력일보'!$F$4:$F$3003,'출력일보'!$C$4:$C$3003,B486,'출력일보'!$B$4:$B$3003,E486,'출력일보'!$A$4:$A$3003,"&gt;="&amp;DATE(YEAR(A486),MONTH(A486),1),'출력일보'!$A$4:$A$3003,"&lt;"&amp;DATE(YEAR(A486),MONTH(A486)+1,1))))</f>
        <v/>
      </c>
      <c r="H486" s="17">
        <f>IF(OR(F486="",G486=""),"",N(F486)-G486)</f>
        <v/>
      </c>
      <c r="I486" s="18" t="n"/>
      <c r="J486" s="18" t="n"/>
      <c r="K486" s="18">
        <f>IF(I486="","",I486-N(J486))</f>
        <v/>
      </c>
      <c r="L486" s="7" t="n"/>
      <c r="M486" s="7">
        <f>IF(OR(L486="",AND(D486&lt;&gt;"일용",D486&lt;&gt;"사업소득")),"",DATE(YEAR(L486),MONTH(L486)+2,0))</f>
        <v/>
      </c>
      <c r="N486" s="9" t="n"/>
      <c r="O486" s="8" t="n"/>
      <c r="P486" s="9">
        <f>IF(B486="","",IF(AND(H486&lt;&gt;"",H486&lt;&gt;0),"근무일수 ≠ 출력일보",IF(L486="","지급일 미기재",IF(AND(M486&lt;&gt;"",TODAY()&gt;M486,N486&lt;&gt;"반영"),"기한 지남 · 반영 확인",""))))</f>
        <v/>
      </c>
    </row>
    <row r="487">
      <c r="A487" s="16" t="n"/>
      <c r="B487" s="9" t="n"/>
      <c r="C487" s="9" t="n"/>
      <c r="D487" s="9" t="n"/>
      <c r="E487" s="8" t="n"/>
      <c r="F487" s="9" t="n"/>
      <c r="G487" s="9">
        <f>IF(OR(A487="",B487=""),"",IF(E487="",SUMIFS('출력일보'!$F$4:$F$3003,'출력일보'!$C$4:$C$3003,B487,'출력일보'!$A$4:$A$3003,"&gt;="&amp;DATE(YEAR(A487),MONTH(A487),1),'출력일보'!$A$4:$A$3003,"&lt;"&amp;DATE(YEAR(A487),MONTH(A487)+1,1)),SUMIFS('출력일보'!$F$4:$F$3003,'출력일보'!$C$4:$C$3003,B487,'출력일보'!$B$4:$B$3003,E487,'출력일보'!$A$4:$A$3003,"&gt;="&amp;DATE(YEAR(A487),MONTH(A487),1),'출력일보'!$A$4:$A$3003,"&lt;"&amp;DATE(YEAR(A487),MONTH(A487)+1,1))))</f>
        <v/>
      </c>
      <c r="H487" s="17">
        <f>IF(OR(F487="",G487=""),"",N(F487)-G487)</f>
        <v/>
      </c>
      <c r="I487" s="18" t="n"/>
      <c r="J487" s="18" t="n"/>
      <c r="K487" s="18">
        <f>IF(I487="","",I487-N(J487))</f>
        <v/>
      </c>
      <c r="L487" s="7" t="n"/>
      <c r="M487" s="7">
        <f>IF(OR(L487="",AND(D487&lt;&gt;"일용",D487&lt;&gt;"사업소득")),"",DATE(YEAR(L487),MONTH(L487)+2,0))</f>
        <v/>
      </c>
      <c r="N487" s="9" t="n"/>
      <c r="O487" s="8" t="n"/>
      <c r="P487" s="9">
        <f>IF(B487="","",IF(AND(H487&lt;&gt;"",H487&lt;&gt;0),"근무일수 ≠ 출력일보",IF(L487="","지급일 미기재",IF(AND(M487&lt;&gt;"",TODAY()&gt;M487,N487&lt;&gt;"반영"),"기한 지남 · 반영 확인",""))))</f>
        <v/>
      </c>
    </row>
    <row r="488">
      <c r="A488" s="16" t="n"/>
      <c r="B488" s="9" t="n"/>
      <c r="C488" s="9" t="n"/>
      <c r="D488" s="9" t="n"/>
      <c r="E488" s="8" t="n"/>
      <c r="F488" s="9" t="n"/>
      <c r="G488" s="9">
        <f>IF(OR(A488="",B488=""),"",IF(E488="",SUMIFS('출력일보'!$F$4:$F$3003,'출력일보'!$C$4:$C$3003,B488,'출력일보'!$A$4:$A$3003,"&gt;="&amp;DATE(YEAR(A488),MONTH(A488),1),'출력일보'!$A$4:$A$3003,"&lt;"&amp;DATE(YEAR(A488),MONTH(A488)+1,1)),SUMIFS('출력일보'!$F$4:$F$3003,'출력일보'!$C$4:$C$3003,B488,'출력일보'!$B$4:$B$3003,E488,'출력일보'!$A$4:$A$3003,"&gt;="&amp;DATE(YEAR(A488),MONTH(A488),1),'출력일보'!$A$4:$A$3003,"&lt;"&amp;DATE(YEAR(A488),MONTH(A488)+1,1))))</f>
        <v/>
      </c>
      <c r="H488" s="17">
        <f>IF(OR(F488="",G488=""),"",N(F488)-G488)</f>
        <v/>
      </c>
      <c r="I488" s="18" t="n"/>
      <c r="J488" s="18" t="n"/>
      <c r="K488" s="18">
        <f>IF(I488="","",I488-N(J488))</f>
        <v/>
      </c>
      <c r="L488" s="7" t="n"/>
      <c r="M488" s="7">
        <f>IF(OR(L488="",AND(D488&lt;&gt;"일용",D488&lt;&gt;"사업소득")),"",DATE(YEAR(L488),MONTH(L488)+2,0))</f>
        <v/>
      </c>
      <c r="N488" s="9" t="n"/>
      <c r="O488" s="8" t="n"/>
      <c r="P488" s="9">
        <f>IF(B488="","",IF(AND(H488&lt;&gt;"",H488&lt;&gt;0),"근무일수 ≠ 출력일보",IF(L488="","지급일 미기재",IF(AND(M488&lt;&gt;"",TODAY()&gt;M488,N488&lt;&gt;"반영"),"기한 지남 · 반영 확인",""))))</f>
        <v/>
      </c>
    </row>
    <row r="489">
      <c r="A489" s="16" t="n"/>
      <c r="B489" s="9" t="n"/>
      <c r="C489" s="9" t="n"/>
      <c r="D489" s="9" t="n"/>
      <c r="E489" s="8" t="n"/>
      <c r="F489" s="9" t="n"/>
      <c r="G489" s="9">
        <f>IF(OR(A489="",B489=""),"",IF(E489="",SUMIFS('출력일보'!$F$4:$F$3003,'출력일보'!$C$4:$C$3003,B489,'출력일보'!$A$4:$A$3003,"&gt;="&amp;DATE(YEAR(A489),MONTH(A489),1),'출력일보'!$A$4:$A$3003,"&lt;"&amp;DATE(YEAR(A489),MONTH(A489)+1,1)),SUMIFS('출력일보'!$F$4:$F$3003,'출력일보'!$C$4:$C$3003,B489,'출력일보'!$B$4:$B$3003,E489,'출력일보'!$A$4:$A$3003,"&gt;="&amp;DATE(YEAR(A489),MONTH(A489),1),'출력일보'!$A$4:$A$3003,"&lt;"&amp;DATE(YEAR(A489),MONTH(A489)+1,1))))</f>
        <v/>
      </c>
      <c r="H489" s="17">
        <f>IF(OR(F489="",G489=""),"",N(F489)-G489)</f>
        <v/>
      </c>
      <c r="I489" s="18" t="n"/>
      <c r="J489" s="18" t="n"/>
      <c r="K489" s="18">
        <f>IF(I489="","",I489-N(J489))</f>
        <v/>
      </c>
      <c r="L489" s="7" t="n"/>
      <c r="M489" s="7">
        <f>IF(OR(L489="",AND(D489&lt;&gt;"일용",D489&lt;&gt;"사업소득")),"",DATE(YEAR(L489),MONTH(L489)+2,0))</f>
        <v/>
      </c>
      <c r="N489" s="9" t="n"/>
      <c r="O489" s="8" t="n"/>
      <c r="P489" s="9">
        <f>IF(B489="","",IF(AND(H489&lt;&gt;"",H489&lt;&gt;0),"근무일수 ≠ 출력일보",IF(L489="","지급일 미기재",IF(AND(M489&lt;&gt;"",TODAY()&gt;M489,N489&lt;&gt;"반영"),"기한 지남 · 반영 확인",""))))</f>
        <v/>
      </c>
    </row>
    <row r="490">
      <c r="A490" s="16" t="n"/>
      <c r="B490" s="9" t="n"/>
      <c r="C490" s="9" t="n"/>
      <c r="D490" s="9" t="n"/>
      <c r="E490" s="8" t="n"/>
      <c r="F490" s="9" t="n"/>
      <c r="G490" s="9">
        <f>IF(OR(A490="",B490=""),"",IF(E490="",SUMIFS('출력일보'!$F$4:$F$3003,'출력일보'!$C$4:$C$3003,B490,'출력일보'!$A$4:$A$3003,"&gt;="&amp;DATE(YEAR(A490),MONTH(A490),1),'출력일보'!$A$4:$A$3003,"&lt;"&amp;DATE(YEAR(A490),MONTH(A490)+1,1)),SUMIFS('출력일보'!$F$4:$F$3003,'출력일보'!$C$4:$C$3003,B490,'출력일보'!$B$4:$B$3003,E490,'출력일보'!$A$4:$A$3003,"&gt;="&amp;DATE(YEAR(A490),MONTH(A490),1),'출력일보'!$A$4:$A$3003,"&lt;"&amp;DATE(YEAR(A490),MONTH(A490)+1,1))))</f>
        <v/>
      </c>
      <c r="H490" s="17">
        <f>IF(OR(F490="",G490=""),"",N(F490)-G490)</f>
        <v/>
      </c>
      <c r="I490" s="18" t="n"/>
      <c r="J490" s="18" t="n"/>
      <c r="K490" s="18">
        <f>IF(I490="","",I490-N(J490))</f>
        <v/>
      </c>
      <c r="L490" s="7" t="n"/>
      <c r="M490" s="7">
        <f>IF(OR(L490="",AND(D490&lt;&gt;"일용",D490&lt;&gt;"사업소득")),"",DATE(YEAR(L490),MONTH(L490)+2,0))</f>
        <v/>
      </c>
      <c r="N490" s="9" t="n"/>
      <c r="O490" s="8" t="n"/>
      <c r="P490" s="9">
        <f>IF(B490="","",IF(AND(H490&lt;&gt;"",H490&lt;&gt;0),"근무일수 ≠ 출력일보",IF(L490="","지급일 미기재",IF(AND(M490&lt;&gt;"",TODAY()&gt;M490,N490&lt;&gt;"반영"),"기한 지남 · 반영 확인",""))))</f>
        <v/>
      </c>
    </row>
    <row r="491">
      <c r="A491" s="16" t="n"/>
      <c r="B491" s="9" t="n"/>
      <c r="C491" s="9" t="n"/>
      <c r="D491" s="9" t="n"/>
      <c r="E491" s="8" t="n"/>
      <c r="F491" s="9" t="n"/>
      <c r="G491" s="9">
        <f>IF(OR(A491="",B491=""),"",IF(E491="",SUMIFS('출력일보'!$F$4:$F$3003,'출력일보'!$C$4:$C$3003,B491,'출력일보'!$A$4:$A$3003,"&gt;="&amp;DATE(YEAR(A491),MONTH(A491),1),'출력일보'!$A$4:$A$3003,"&lt;"&amp;DATE(YEAR(A491),MONTH(A491)+1,1)),SUMIFS('출력일보'!$F$4:$F$3003,'출력일보'!$C$4:$C$3003,B491,'출력일보'!$B$4:$B$3003,E491,'출력일보'!$A$4:$A$3003,"&gt;="&amp;DATE(YEAR(A491),MONTH(A491),1),'출력일보'!$A$4:$A$3003,"&lt;"&amp;DATE(YEAR(A491),MONTH(A491)+1,1))))</f>
        <v/>
      </c>
      <c r="H491" s="17">
        <f>IF(OR(F491="",G491=""),"",N(F491)-G491)</f>
        <v/>
      </c>
      <c r="I491" s="18" t="n"/>
      <c r="J491" s="18" t="n"/>
      <c r="K491" s="18">
        <f>IF(I491="","",I491-N(J491))</f>
        <v/>
      </c>
      <c r="L491" s="7" t="n"/>
      <c r="M491" s="7">
        <f>IF(OR(L491="",AND(D491&lt;&gt;"일용",D491&lt;&gt;"사업소득")),"",DATE(YEAR(L491),MONTH(L491)+2,0))</f>
        <v/>
      </c>
      <c r="N491" s="9" t="n"/>
      <c r="O491" s="8" t="n"/>
      <c r="P491" s="9">
        <f>IF(B491="","",IF(AND(H491&lt;&gt;"",H491&lt;&gt;0),"근무일수 ≠ 출력일보",IF(L491="","지급일 미기재",IF(AND(M491&lt;&gt;"",TODAY()&gt;M491,N491&lt;&gt;"반영"),"기한 지남 · 반영 확인",""))))</f>
        <v/>
      </c>
    </row>
    <row r="492">
      <c r="A492" s="16" t="n"/>
      <c r="B492" s="9" t="n"/>
      <c r="C492" s="9" t="n"/>
      <c r="D492" s="9" t="n"/>
      <c r="E492" s="8" t="n"/>
      <c r="F492" s="9" t="n"/>
      <c r="G492" s="9">
        <f>IF(OR(A492="",B492=""),"",IF(E492="",SUMIFS('출력일보'!$F$4:$F$3003,'출력일보'!$C$4:$C$3003,B492,'출력일보'!$A$4:$A$3003,"&gt;="&amp;DATE(YEAR(A492),MONTH(A492),1),'출력일보'!$A$4:$A$3003,"&lt;"&amp;DATE(YEAR(A492),MONTH(A492)+1,1)),SUMIFS('출력일보'!$F$4:$F$3003,'출력일보'!$C$4:$C$3003,B492,'출력일보'!$B$4:$B$3003,E492,'출력일보'!$A$4:$A$3003,"&gt;="&amp;DATE(YEAR(A492),MONTH(A492),1),'출력일보'!$A$4:$A$3003,"&lt;"&amp;DATE(YEAR(A492),MONTH(A492)+1,1))))</f>
        <v/>
      </c>
      <c r="H492" s="17">
        <f>IF(OR(F492="",G492=""),"",N(F492)-G492)</f>
        <v/>
      </c>
      <c r="I492" s="18" t="n"/>
      <c r="J492" s="18" t="n"/>
      <c r="K492" s="18">
        <f>IF(I492="","",I492-N(J492))</f>
        <v/>
      </c>
      <c r="L492" s="7" t="n"/>
      <c r="M492" s="7">
        <f>IF(OR(L492="",AND(D492&lt;&gt;"일용",D492&lt;&gt;"사업소득")),"",DATE(YEAR(L492),MONTH(L492)+2,0))</f>
        <v/>
      </c>
      <c r="N492" s="9" t="n"/>
      <c r="O492" s="8" t="n"/>
      <c r="P492" s="9">
        <f>IF(B492="","",IF(AND(H492&lt;&gt;"",H492&lt;&gt;0),"근무일수 ≠ 출력일보",IF(L492="","지급일 미기재",IF(AND(M492&lt;&gt;"",TODAY()&gt;M492,N492&lt;&gt;"반영"),"기한 지남 · 반영 확인",""))))</f>
        <v/>
      </c>
    </row>
    <row r="493">
      <c r="A493" s="16" t="n"/>
      <c r="B493" s="9" t="n"/>
      <c r="C493" s="9" t="n"/>
      <c r="D493" s="9" t="n"/>
      <c r="E493" s="8" t="n"/>
      <c r="F493" s="9" t="n"/>
      <c r="G493" s="9">
        <f>IF(OR(A493="",B493=""),"",IF(E493="",SUMIFS('출력일보'!$F$4:$F$3003,'출력일보'!$C$4:$C$3003,B493,'출력일보'!$A$4:$A$3003,"&gt;="&amp;DATE(YEAR(A493),MONTH(A493),1),'출력일보'!$A$4:$A$3003,"&lt;"&amp;DATE(YEAR(A493),MONTH(A493)+1,1)),SUMIFS('출력일보'!$F$4:$F$3003,'출력일보'!$C$4:$C$3003,B493,'출력일보'!$B$4:$B$3003,E493,'출력일보'!$A$4:$A$3003,"&gt;="&amp;DATE(YEAR(A493),MONTH(A493),1),'출력일보'!$A$4:$A$3003,"&lt;"&amp;DATE(YEAR(A493),MONTH(A493)+1,1))))</f>
        <v/>
      </c>
      <c r="H493" s="17">
        <f>IF(OR(F493="",G493=""),"",N(F493)-G493)</f>
        <v/>
      </c>
      <c r="I493" s="18" t="n"/>
      <c r="J493" s="18" t="n"/>
      <c r="K493" s="18">
        <f>IF(I493="","",I493-N(J493))</f>
        <v/>
      </c>
      <c r="L493" s="7" t="n"/>
      <c r="M493" s="7">
        <f>IF(OR(L493="",AND(D493&lt;&gt;"일용",D493&lt;&gt;"사업소득")),"",DATE(YEAR(L493),MONTH(L493)+2,0))</f>
        <v/>
      </c>
      <c r="N493" s="9" t="n"/>
      <c r="O493" s="8" t="n"/>
      <c r="P493" s="9">
        <f>IF(B493="","",IF(AND(H493&lt;&gt;"",H493&lt;&gt;0),"근무일수 ≠ 출력일보",IF(L493="","지급일 미기재",IF(AND(M493&lt;&gt;"",TODAY()&gt;M493,N493&lt;&gt;"반영"),"기한 지남 · 반영 확인",""))))</f>
        <v/>
      </c>
    </row>
    <row r="494">
      <c r="A494" s="16" t="n"/>
      <c r="B494" s="9" t="n"/>
      <c r="C494" s="9" t="n"/>
      <c r="D494" s="9" t="n"/>
      <c r="E494" s="8" t="n"/>
      <c r="F494" s="9" t="n"/>
      <c r="G494" s="9">
        <f>IF(OR(A494="",B494=""),"",IF(E494="",SUMIFS('출력일보'!$F$4:$F$3003,'출력일보'!$C$4:$C$3003,B494,'출력일보'!$A$4:$A$3003,"&gt;="&amp;DATE(YEAR(A494),MONTH(A494),1),'출력일보'!$A$4:$A$3003,"&lt;"&amp;DATE(YEAR(A494),MONTH(A494)+1,1)),SUMIFS('출력일보'!$F$4:$F$3003,'출력일보'!$C$4:$C$3003,B494,'출력일보'!$B$4:$B$3003,E494,'출력일보'!$A$4:$A$3003,"&gt;="&amp;DATE(YEAR(A494),MONTH(A494),1),'출력일보'!$A$4:$A$3003,"&lt;"&amp;DATE(YEAR(A494),MONTH(A494)+1,1))))</f>
        <v/>
      </c>
      <c r="H494" s="17">
        <f>IF(OR(F494="",G494=""),"",N(F494)-G494)</f>
        <v/>
      </c>
      <c r="I494" s="18" t="n"/>
      <c r="J494" s="18" t="n"/>
      <c r="K494" s="18">
        <f>IF(I494="","",I494-N(J494))</f>
        <v/>
      </c>
      <c r="L494" s="7" t="n"/>
      <c r="M494" s="7">
        <f>IF(OR(L494="",AND(D494&lt;&gt;"일용",D494&lt;&gt;"사업소득")),"",DATE(YEAR(L494),MONTH(L494)+2,0))</f>
        <v/>
      </c>
      <c r="N494" s="9" t="n"/>
      <c r="O494" s="8" t="n"/>
      <c r="P494" s="9">
        <f>IF(B494="","",IF(AND(H494&lt;&gt;"",H494&lt;&gt;0),"근무일수 ≠ 출력일보",IF(L494="","지급일 미기재",IF(AND(M494&lt;&gt;"",TODAY()&gt;M494,N494&lt;&gt;"반영"),"기한 지남 · 반영 확인",""))))</f>
        <v/>
      </c>
    </row>
    <row r="495">
      <c r="A495" s="16" t="n"/>
      <c r="B495" s="9" t="n"/>
      <c r="C495" s="9" t="n"/>
      <c r="D495" s="9" t="n"/>
      <c r="E495" s="8" t="n"/>
      <c r="F495" s="9" t="n"/>
      <c r="G495" s="9">
        <f>IF(OR(A495="",B495=""),"",IF(E495="",SUMIFS('출력일보'!$F$4:$F$3003,'출력일보'!$C$4:$C$3003,B495,'출력일보'!$A$4:$A$3003,"&gt;="&amp;DATE(YEAR(A495),MONTH(A495),1),'출력일보'!$A$4:$A$3003,"&lt;"&amp;DATE(YEAR(A495),MONTH(A495)+1,1)),SUMIFS('출력일보'!$F$4:$F$3003,'출력일보'!$C$4:$C$3003,B495,'출력일보'!$B$4:$B$3003,E495,'출력일보'!$A$4:$A$3003,"&gt;="&amp;DATE(YEAR(A495),MONTH(A495),1),'출력일보'!$A$4:$A$3003,"&lt;"&amp;DATE(YEAR(A495),MONTH(A495)+1,1))))</f>
        <v/>
      </c>
      <c r="H495" s="17">
        <f>IF(OR(F495="",G495=""),"",N(F495)-G495)</f>
        <v/>
      </c>
      <c r="I495" s="18" t="n"/>
      <c r="J495" s="18" t="n"/>
      <c r="K495" s="18">
        <f>IF(I495="","",I495-N(J495))</f>
        <v/>
      </c>
      <c r="L495" s="7" t="n"/>
      <c r="M495" s="7">
        <f>IF(OR(L495="",AND(D495&lt;&gt;"일용",D495&lt;&gt;"사업소득")),"",DATE(YEAR(L495),MONTH(L495)+2,0))</f>
        <v/>
      </c>
      <c r="N495" s="9" t="n"/>
      <c r="O495" s="8" t="n"/>
      <c r="P495" s="9">
        <f>IF(B495="","",IF(AND(H495&lt;&gt;"",H495&lt;&gt;0),"근무일수 ≠ 출력일보",IF(L495="","지급일 미기재",IF(AND(M495&lt;&gt;"",TODAY()&gt;M495,N495&lt;&gt;"반영"),"기한 지남 · 반영 확인",""))))</f>
        <v/>
      </c>
    </row>
    <row r="496">
      <c r="A496" s="16" t="n"/>
      <c r="B496" s="9" t="n"/>
      <c r="C496" s="9" t="n"/>
      <c r="D496" s="9" t="n"/>
      <c r="E496" s="8" t="n"/>
      <c r="F496" s="9" t="n"/>
      <c r="G496" s="9">
        <f>IF(OR(A496="",B496=""),"",IF(E496="",SUMIFS('출력일보'!$F$4:$F$3003,'출력일보'!$C$4:$C$3003,B496,'출력일보'!$A$4:$A$3003,"&gt;="&amp;DATE(YEAR(A496),MONTH(A496),1),'출력일보'!$A$4:$A$3003,"&lt;"&amp;DATE(YEAR(A496),MONTH(A496)+1,1)),SUMIFS('출력일보'!$F$4:$F$3003,'출력일보'!$C$4:$C$3003,B496,'출력일보'!$B$4:$B$3003,E496,'출력일보'!$A$4:$A$3003,"&gt;="&amp;DATE(YEAR(A496),MONTH(A496),1),'출력일보'!$A$4:$A$3003,"&lt;"&amp;DATE(YEAR(A496),MONTH(A496)+1,1))))</f>
        <v/>
      </c>
      <c r="H496" s="17">
        <f>IF(OR(F496="",G496=""),"",N(F496)-G496)</f>
        <v/>
      </c>
      <c r="I496" s="18" t="n"/>
      <c r="J496" s="18" t="n"/>
      <c r="K496" s="18">
        <f>IF(I496="","",I496-N(J496))</f>
        <v/>
      </c>
      <c r="L496" s="7" t="n"/>
      <c r="M496" s="7">
        <f>IF(OR(L496="",AND(D496&lt;&gt;"일용",D496&lt;&gt;"사업소득")),"",DATE(YEAR(L496),MONTH(L496)+2,0))</f>
        <v/>
      </c>
      <c r="N496" s="9" t="n"/>
      <c r="O496" s="8" t="n"/>
      <c r="P496" s="9">
        <f>IF(B496="","",IF(AND(H496&lt;&gt;"",H496&lt;&gt;0),"근무일수 ≠ 출력일보",IF(L496="","지급일 미기재",IF(AND(M496&lt;&gt;"",TODAY()&gt;M496,N496&lt;&gt;"반영"),"기한 지남 · 반영 확인",""))))</f>
        <v/>
      </c>
    </row>
    <row r="497">
      <c r="A497" s="16" t="n"/>
      <c r="B497" s="9" t="n"/>
      <c r="C497" s="9" t="n"/>
      <c r="D497" s="9" t="n"/>
      <c r="E497" s="8" t="n"/>
      <c r="F497" s="9" t="n"/>
      <c r="G497" s="9">
        <f>IF(OR(A497="",B497=""),"",IF(E497="",SUMIFS('출력일보'!$F$4:$F$3003,'출력일보'!$C$4:$C$3003,B497,'출력일보'!$A$4:$A$3003,"&gt;="&amp;DATE(YEAR(A497),MONTH(A497),1),'출력일보'!$A$4:$A$3003,"&lt;"&amp;DATE(YEAR(A497),MONTH(A497)+1,1)),SUMIFS('출력일보'!$F$4:$F$3003,'출력일보'!$C$4:$C$3003,B497,'출력일보'!$B$4:$B$3003,E497,'출력일보'!$A$4:$A$3003,"&gt;="&amp;DATE(YEAR(A497),MONTH(A497),1),'출력일보'!$A$4:$A$3003,"&lt;"&amp;DATE(YEAR(A497),MONTH(A497)+1,1))))</f>
        <v/>
      </c>
      <c r="H497" s="17">
        <f>IF(OR(F497="",G497=""),"",N(F497)-G497)</f>
        <v/>
      </c>
      <c r="I497" s="18" t="n"/>
      <c r="J497" s="18" t="n"/>
      <c r="K497" s="18">
        <f>IF(I497="","",I497-N(J497))</f>
        <v/>
      </c>
      <c r="L497" s="7" t="n"/>
      <c r="M497" s="7">
        <f>IF(OR(L497="",AND(D497&lt;&gt;"일용",D497&lt;&gt;"사업소득")),"",DATE(YEAR(L497),MONTH(L497)+2,0))</f>
        <v/>
      </c>
      <c r="N497" s="9" t="n"/>
      <c r="O497" s="8" t="n"/>
      <c r="P497" s="9">
        <f>IF(B497="","",IF(AND(H497&lt;&gt;"",H497&lt;&gt;0),"근무일수 ≠ 출력일보",IF(L497="","지급일 미기재",IF(AND(M497&lt;&gt;"",TODAY()&gt;M497,N497&lt;&gt;"반영"),"기한 지남 · 반영 확인",""))))</f>
        <v/>
      </c>
    </row>
    <row r="498">
      <c r="A498" s="16" t="n"/>
      <c r="B498" s="9" t="n"/>
      <c r="C498" s="9" t="n"/>
      <c r="D498" s="9" t="n"/>
      <c r="E498" s="8" t="n"/>
      <c r="F498" s="9" t="n"/>
      <c r="G498" s="9">
        <f>IF(OR(A498="",B498=""),"",IF(E498="",SUMIFS('출력일보'!$F$4:$F$3003,'출력일보'!$C$4:$C$3003,B498,'출력일보'!$A$4:$A$3003,"&gt;="&amp;DATE(YEAR(A498),MONTH(A498),1),'출력일보'!$A$4:$A$3003,"&lt;"&amp;DATE(YEAR(A498),MONTH(A498)+1,1)),SUMIFS('출력일보'!$F$4:$F$3003,'출력일보'!$C$4:$C$3003,B498,'출력일보'!$B$4:$B$3003,E498,'출력일보'!$A$4:$A$3003,"&gt;="&amp;DATE(YEAR(A498),MONTH(A498),1),'출력일보'!$A$4:$A$3003,"&lt;"&amp;DATE(YEAR(A498),MONTH(A498)+1,1))))</f>
        <v/>
      </c>
      <c r="H498" s="17">
        <f>IF(OR(F498="",G498=""),"",N(F498)-G498)</f>
        <v/>
      </c>
      <c r="I498" s="18" t="n"/>
      <c r="J498" s="18" t="n"/>
      <c r="K498" s="18">
        <f>IF(I498="","",I498-N(J498))</f>
        <v/>
      </c>
      <c r="L498" s="7" t="n"/>
      <c r="M498" s="7">
        <f>IF(OR(L498="",AND(D498&lt;&gt;"일용",D498&lt;&gt;"사업소득")),"",DATE(YEAR(L498),MONTH(L498)+2,0))</f>
        <v/>
      </c>
      <c r="N498" s="9" t="n"/>
      <c r="O498" s="8" t="n"/>
      <c r="P498" s="9">
        <f>IF(B498="","",IF(AND(H498&lt;&gt;"",H498&lt;&gt;0),"근무일수 ≠ 출력일보",IF(L498="","지급일 미기재",IF(AND(M498&lt;&gt;"",TODAY()&gt;M498,N498&lt;&gt;"반영"),"기한 지남 · 반영 확인",""))))</f>
        <v/>
      </c>
    </row>
    <row r="499">
      <c r="A499" s="16" t="n"/>
      <c r="B499" s="9" t="n"/>
      <c r="C499" s="9" t="n"/>
      <c r="D499" s="9" t="n"/>
      <c r="E499" s="8" t="n"/>
      <c r="F499" s="9" t="n"/>
      <c r="G499" s="9">
        <f>IF(OR(A499="",B499=""),"",IF(E499="",SUMIFS('출력일보'!$F$4:$F$3003,'출력일보'!$C$4:$C$3003,B499,'출력일보'!$A$4:$A$3003,"&gt;="&amp;DATE(YEAR(A499),MONTH(A499),1),'출력일보'!$A$4:$A$3003,"&lt;"&amp;DATE(YEAR(A499),MONTH(A499)+1,1)),SUMIFS('출력일보'!$F$4:$F$3003,'출력일보'!$C$4:$C$3003,B499,'출력일보'!$B$4:$B$3003,E499,'출력일보'!$A$4:$A$3003,"&gt;="&amp;DATE(YEAR(A499),MONTH(A499),1),'출력일보'!$A$4:$A$3003,"&lt;"&amp;DATE(YEAR(A499),MONTH(A499)+1,1))))</f>
        <v/>
      </c>
      <c r="H499" s="17">
        <f>IF(OR(F499="",G499=""),"",N(F499)-G499)</f>
        <v/>
      </c>
      <c r="I499" s="18" t="n"/>
      <c r="J499" s="18" t="n"/>
      <c r="K499" s="18">
        <f>IF(I499="","",I499-N(J499))</f>
        <v/>
      </c>
      <c r="L499" s="7" t="n"/>
      <c r="M499" s="7">
        <f>IF(OR(L499="",AND(D499&lt;&gt;"일용",D499&lt;&gt;"사업소득")),"",DATE(YEAR(L499),MONTH(L499)+2,0))</f>
        <v/>
      </c>
      <c r="N499" s="9" t="n"/>
      <c r="O499" s="8" t="n"/>
      <c r="P499" s="9">
        <f>IF(B499="","",IF(AND(H499&lt;&gt;"",H499&lt;&gt;0),"근무일수 ≠ 출력일보",IF(L499="","지급일 미기재",IF(AND(M499&lt;&gt;"",TODAY()&gt;M499,N499&lt;&gt;"반영"),"기한 지남 · 반영 확인",""))))</f>
        <v/>
      </c>
    </row>
    <row r="500">
      <c r="A500" s="16" t="n"/>
      <c r="B500" s="9" t="n"/>
      <c r="C500" s="9" t="n"/>
      <c r="D500" s="9" t="n"/>
      <c r="E500" s="8" t="n"/>
      <c r="F500" s="9" t="n"/>
      <c r="G500" s="9">
        <f>IF(OR(A500="",B500=""),"",IF(E500="",SUMIFS('출력일보'!$F$4:$F$3003,'출력일보'!$C$4:$C$3003,B500,'출력일보'!$A$4:$A$3003,"&gt;="&amp;DATE(YEAR(A500),MONTH(A500),1),'출력일보'!$A$4:$A$3003,"&lt;"&amp;DATE(YEAR(A500),MONTH(A500)+1,1)),SUMIFS('출력일보'!$F$4:$F$3003,'출력일보'!$C$4:$C$3003,B500,'출력일보'!$B$4:$B$3003,E500,'출력일보'!$A$4:$A$3003,"&gt;="&amp;DATE(YEAR(A500),MONTH(A500),1),'출력일보'!$A$4:$A$3003,"&lt;"&amp;DATE(YEAR(A500),MONTH(A500)+1,1))))</f>
        <v/>
      </c>
      <c r="H500" s="17">
        <f>IF(OR(F500="",G500=""),"",N(F500)-G500)</f>
        <v/>
      </c>
      <c r="I500" s="18" t="n"/>
      <c r="J500" s="18" t="n"/>
      <c r="K500" s="18">
        <f>IF(I500="","",I500-N(J500))</f>
        <v/>
      </c>
      <c r="L500" s="7" t="n"/>
      <c r="M500" s="7">
        <f>IF(OR(L500="",AND(D500&lt;&gt;"일용",D500&lt;&gt;"사업소득")),"",DATE(YEAR(L500),MONTH(L500)+2,0))</f>
        <v/>
      </c>
      <c r="N500" s="9" t="n"/>
      <c r="O500" s="8" t="n"/>
      <c r="P500" s="9">
        <f>IF(B500="","",IF(AND(H500&lt;&gt;"",H500&lt;&gt;0),"근무일수 ≠ 출력일보",IF(L500="","지급일 미기재",IF(AND(M500&lt;&gt;"",TODAY()&gt;M500,N500&lt;&gt;"반영"),"기한 지남 · 반영 확인",""))))</f>
        <v/>
      </c>
    </row>
    <row r="501">
      <c r="A501" s="16" t="n"/>
      <c r="B501" s="9" t="n"/>
      <c r="C501" s="9" t="n"/>
      <c r="D501" s="9" t="n"/>
      <c r="E501" s="8" t="n"/>
      <c r="F501" s="9" t="n"/>
      <c r="G501" s="9">
        <f>IF(OR(A501="",B501=""),"",IF(E501="",SUMIFS('출력일보'!$F$4:$F$3003,'출력일보'!$C$4:$C$3003,B501,'출력일보'!$A$4:$A$3003,"&gt;="&amp;DATE(YEAR(A501),MONTH(A501),1),'출력일보'!$A$4:$A$3003,"&lt;"&amp;DATE(YEAR(A501),MONTH(A501)+1,1)),SUMIFS('출력일보'!$F$4:$F$3003,'출력일보'!$C$4:$C$3003,B501,'출력일보'!$B$4:$B$3003,E501,'출력일보'!$A$4:$A$3003,"&gt;="&amp;DATE(YEAR(A501),MONTH(A501),1),'출력일보'!$A$4:$A$3003,"&lt;"&amp;DATE(YEAR(A501),MONTH(A501)+1,1))))</f>
        <v/>
      </c>
      <c r="H501" s="17">
        <f>IF(OR(F501="",G501=""),"",N(F501)-G501)</f>
        <v/>
      </c>
      <c r="I501" s="18" t="n"/>
      <c r="J501" s="18" t="n"/>
      <c r="K501" s="18">
        <f>IF(I501="","",I501-N(J501))</f>
        <v/>
      </c>
      <c r="L501" s="7" t="n"/>
      <c r="M501" s="7">
        <f>IF(OR(L501="",AND(D501&lt;&gt;"일용",D501&lt;&gt;"사업소득")),"",DATE(YEAR(L501),MONTH(L501)+2,0))</f>
        <v/>
      </c>
      <c r="N501" s="9" t="n"/>
      <c r="O501" s="8" t="n"/>
      <c r="P501" s="9">
        <f>IF(B501="","",IF(AND(H501&lt;&gt;"",H501&lt;&gt;0),"근무일수 ≠ 출력일보",IF(L501="","지급일 미기재",IF(AND(M501&lt;&gt;"",TODAY()&gt;M501,N501&lt;&gt;"반영"),"기한 지남 · 반영 확인",""))))</f>
        <v/>
      </c>
    </row>
    <row r="502">
      <c r="A502" s="16" t="n"/>
      <c r="B502" s="9" t="n"/>
      <c r="C502" s="9" t="n"/>
      <c r="D502" s="9" t="n"/>
      <c r="E502" s="8" t="n"/>
      <c r="F502" s="9" t="n"/>
      <c r="G502" s="9">
        <f>IF(OR(A502="",B502=""),"",IF(E502="",SUMIFS('출력일보'!$F$4:$F$3003,'출력일보'!$C$4:$C$3003,B502,'출력일보'!$A$4:$A$3003,"&gt;="&amp;DATE(YEAR(A502),MONTH(A502),1),'출력일보'!$A$4:$A$3003,"&lt;"&amp;DATE(YEAR(A502),MONTH(A502)+1,1)),SUMIFS('출력일보'!$F$4:$F$3003,'출력일보'!$C$4:$C$3003,B502,'출력일보'!$B$4:$B$3003,E502,'출력일보'!$A$4:$A$3003,"&gt;="&amp;DATE(YEAR(A502),MONTH(A502),1),'출력일보'!$A$4:$A$3003,"&lt;"&amp;DATE(YEAR(A502),MONTH(A502)+1,1))))</f>
        <v/>
      </c>
      <c r="H502" s="17">
        <f>IF(OR(F502="",G502=""),"",N(F502)-G502)</f>
        <v/>
      </c>
      <c r="I502" s="18" t="n"/>
      <c r="J502" s="18" t="n"/>
      <c r="K502" s="18">
        <f>IF(I502="","",I502-N(J502))</f>
        <v/>
      </c>
      <c r="L502" s="7" t="n"/>
      <c r="M502" s="7">
        <f>IF(OR(L502="",AND(D502&lt;&gt;"일용",D502&lt;&gt;"사업소득")),"",DATE(YEAR(L502),MONTH(L502)+2,0))</f>
        <v/>
      </c>
      <c r="N502" s="9" t="n"/>
      <c r="O502" s="8" t="n"/>
      <c r="P502" s="9">
        <f>IF(B502="","",IF(AND(H502&lt;&gt;"",H502&lt;&gt;0),"근무일수 ≠ 출력일보",IF(L502="","지급일 미기재",IF(AND(M502&lt;&gt;"",TODAY()&gt;M502,N502&lt;&gt;"반영"),"기한 지남 · 반영 확인",""))))</f>
        <v/>
      </c>
    </row>
    <row r="503">
      <c r="A503" s="16" t="n"/>
      <c r="B503" s="9" t="n"/>
      <c r="C503" s="9" t="n"/>
      <c r="D503" s="9" t="n"/>
      <c r="E503" s="8" t="n"/>
      <c r="F503" s="9" t="n"/>
      <c r="G503" s="9">
        <f>IF(OR(A503="",B503=""),"",IF(E503="",SUMIFS('출력일보'!$F$4:$F$3003,'출력일보'!$C$4:$C$3003,B503,'출력일보'!$A$4:$A$3003,"&gt;="&amp;DATE(YEAR(A503),MONTH(A503),1),'출력일보'!$A$4:$A$3003,"&lt;"&amp;DATE(YEAR(A503),MONTH(A503)+1,1)),SUMIFS('출력일보'!$F$4:$F$3003,'출력일보'!$C$4:$C$3003,B503,'출력일보'!$B$4:$B$3003,E503,'출력일보'!$A$4:$A$3003,"&gt;="&amp;DATE(YEAR(A503),MONTH(A503),1),'출력일보'!$A$4:$A$3003,"&lt;"&amp;DATE(YEAR(A503),MONTH(A503)+1,1))))</f>
        <v/>
      </c>
      <c r="H503" s="17">
        <f>IF(OR(F503="",G503=""),"",N(F503)-G503)</f>
        <v/>
      </c>
      <c r="I503" s="18" t="n"/>
      <c r="J503" s="18" t="n"/>
      <c r="K503" s="18">
        <f>IF(I503="","",I503-N(J503))</f>
        <v/>
      </c>
      <c r="L503" s="7" t="n"/>
      <c r="M503" s="7">
        <f>IF(OR(L503="",AND(D503&lt;&gt;"일용",D503&lt;&gt;"사업소득")),"",DATE(YEAR(L503),MONTH(L503)+2,0))</f>
        <v/>
      </c>
      <c r="N503" s="9" t="n"/>
      <c r="O503" s="8" t="n"/>
      <c r="P503" s="9">
        <f>IF(B503="","",IF(AND(H503&lt;&gt;"",H503&lt;&gt;0),"근무일수 ≠ 출력일보",IF(L503="","지급일 미기재",IF(AND(M503&lt;&gt;"",TODAY()&gt;M503,N503&lt;&gt;"반영"),"기한 지남 · 반영 확인",""))))</f>
        <v/>
      </c>
    </row>
    <row r="504">
      <c r="A504" s="16" t="n"/>
      <c r="B504" s="9" t="n"/>
      <c r="C504" s="9" t="n"/>
      <c r="D504" s="9" t="n"/>
      <c r="E504" s="8" t="n"/>
      <c r="F504" s="9" t="n"/>
      <c r="G504" s="9">
        <f>IF(OR(A504="",B504=""),"",IF(E504="",SUMIFS('출력일보'!$F$4:$F$3003,'출력일보'!$C$4:$C$3003,B504,'출력일보'!$A$4:$A$3003,"&gt;="&amp;DATE(YEAR(A504),MONTH(A504),1),'출력일보'!$A$4:$A$3003,"&lt;"&amp;DATE(YEAR(A504),MONTH(A504)+1,1)),SUMIFS('출력일보'!$F$4:$F$3003,'출력일보'!$C$4:$C$3003,B504,'출력일보'!$B$4:$B$3003,E504,'출력일보'!$A$4:$A$3003,"&gt;="&amp;DATE(YEAR(A504),MONTH(A504),1),'출력일보'!$A$4:$A$3003,"&lt;"&amp;DATE(YEAR(A504),MONTH(A504)+1,1))))</f>
        <v/>
      </c>
      <c r="H504" s="17">
        <f>IF(OR(F504="",G504=""),"",N(F504)-G504)</f>
        <v/>
      </c>
      <c r="I504" s="18" t="n"/>
      <c r="J504" s="18" t="n"/>
      <c r="K504" s="18">
        <f>IF(I504="","",I504-N(J504))</f>
        <v/>
      </c>
      <c r="L504" s="7" t="n"/>
      <c r="M504" s="7">
        <f>IF(OR(L504="",AND(D504&lt;&gt;"일용",D504&lt;&gt;"사업소득")),"",DATE(YEAR(L504),MONTH(L504)+2,0))</f>
        <v/>
      </c>
      <c r="N504" s="9" t="n"/>
      <c r="O504" s="8" t="n"/>
      <c r="P504" s="9">
        <f>IF(B504="","",IF(AND(H504&lt;&gt;"",H504&lt;&gt;0),"근무일수 ≠ 출력일보",IF(L504="","지급일 미기재",IF(AND(M504&lt;&gt;"",TODAY()&gt;M504,N504&lt;&gt;"반영"),"기한 지남 · 반영 확인",""))))</f>
        <v/>
      </c>
    </row>
    <row r="505">
      <c r="A505" s="16" t="n"/>
      <c r="B505" s="9" t="n"/>
      <c r="C505" s="9" t="n"/>
      <c r="D505" s="9" t="n"/>
      <c r="E505" s="8" t="n"/>
      <c r="F505" s="9" t="n"/>
      <c r="G505" s="9">
        <f>IF(OR(A505="",B505=""),"",IF(E505="",SUMIFS('출력일보'!$F$4:$F$3003,'출력일보'!$C$4:$C$3003,B505,'출력일보'!$A$4:$A$3003,"&gt;="&amp;DATE(YEAR(A505),MONTH(A505),1),'출력일보'!$A$4:$A$3003,"&lt;"&amp;DATE(YEAR(A505),MONTH(A505)+1,1)),SUMIFS('출력일보'!$F$4:$F$3003,'출력일보'!$C$4:$C$3003,B505,'출력일보'!$B$4:$B$3003,E505,'출력일보'!$A$4:$A$3003,"&gt;="&amp;DATE(YEAR(A505),MONTH(A505),1),'출력일보'!$A$4:$A$3003,"&lt;"&amp;DATE(YEAR(A505),MONTH(A505)+1,1))))</f>
        <v/>
      </c>
      <c r="H505" s="17">
        <f>IF(OR(F505="",G505=""),"",N(F505)-G505)</f>
        <v/>
      </c>
      <c r="I505" s="18" t="n"/>
      <c r="J505" s="18" t="n"/>
      <c r="K505" s="18">
        <f>IF(I505="","",I505-N(J505))</f>
        <v/>
      </c>
      <c r="L505" s="7" t="n"/>
      <c r="M505" s="7">
        <f>IF(OR(L505="",AND(D505&lt;&gt;"일용",D505&lt;&gt;"사업소득")),"",DATE(YEAR(L505),MONTH(L505)+2,0))</f>
        <v/>
      </c>
      <c r="N505" s="9" t="n"/>
      <c r="O505" s="8" t="n"/>
      <c r="P505" s="9">
        <f>IF(B505="","",IF(AND(H505&lt;&gt;"",H505&lt;&gt;0),"근무일수 ≠ 출력일보",IF(L505="","지급일 미기재",IF(AND(M505&lt;&gt;"",TODAY()&gt;M505,N505&lt;&gt;"반영"),"기한 지남 · 반영 확인",""))))</f>
        <v/>
      </c>
    </row>
    <row r="506">
      <c r="A506" s="16" t="n"/>
      <c r="B506" s="9" t="n"/>
      <c r="C506" s="9" t="n"/>
      <c r="D506" s="9" t="n"/>
      <c r="E506" s="8" t="n"/>
      <c r="F506" s="9" t="n"/>
      <c r="G506" s="9">
        <f>IF(OR(A506="",B506=""),"",IF(E506="",SUMIFS('출력일보'!$F$4:$F$3003,'출력일보'!$C$4:$C$3003,B506,'출력일보'!$A$4:$A$3003,"&gt;="&amp;DATE(YEAR(A506),MONTH(A506),1),'출력일보'!$A$4:$A$3003,"&lt;"&amp;DATE(YEAR(A506),MONTH(A506)+1,1)),SUMIFS('출력일보'!$F$4:$F$3003,'출력일보'!$C$4:$C$3003,B506,'출력일보'!$B$4:$B$3003,E506,'출력일보'!$A$4:$A$3003,"&gt;="&amp;DATE(YEAR(A506),MONTH(A506),1),'출력일보'!$A$4:$A$3003,"&lt;"&amp;DATE(YEAR(A506),MONTH(A506)+1,1))))</f>
        <v/>
      </c>
      <c r="H506" s="17">
        <f>IF(OR(F506="",G506=""),"",N(F506)-G506)</f>
        <v/>
      </c>
      <c r="I506" s="18" t="n"/>
      <c r="J506" s="18" t="n"/>
      <c r="K506" s="18">
        <f>IF(I506="","",I506-N(J506))</f>
        <v/>
      </c>
      <c r="L506" s="7" t="n"/>
      <c r="M506" s="7">
        <f>IF(OR(L506="",AND(D506&lt;&gt;"일용",D506&lt;&gt;"사업소득")),"",DATE(YEAR(L506),MONTH(L506)+2,0))</f>
        <v/>
      </c>
      <c r="N506" s="9" t="n"/>
      <c r="O506" s="8" t="n"/>
      <c r="P506" s="9">
        <f>IF(B506="","",IF(AND(H506&lt;&gt;"",H506&lt;&gt;0),"근무일수 ≠ 출력일보",IF(L506="","지급일 미기재",IF(AND(M506&lt;&gt;"",TODAY()&gt;M506,N506&lt;&gt;"반영"),"기한 지남 · 반영 확인",""))))</f>
        <v/>
      </c>
    </row>
    <row r="507">
      <c r="A507" s="16" t="n"/>
      <c r="B507" s="9" t="n"/>
      <c r="C507" s="9" t="n"/>
      <c r="D507" s="9" t="n"/>
      <c r="E507" s="8" t="n"/>
      <c r="F507" s="9" t="n"/>
      <c r="G507" s="9">
        <f>IF(OR(A507="",B507=""),"",IF(E507="",SUMIFS('출력일보'!$F$4:$F$3003,'출력일보'!$C$4:$C$3003,B507,'출력일보'!$A$4:$A$3003,"&gt;="&amp;DATE(YEAR(A507),MONTH(A507),1),'출력일보'!$A$4:$A$3003,"&lt;"&amp;DATE(YEAR(A507),MONTH(A507)+1,1)),SUMIFS('출력일보'!$F$4:$F$3003,'출력일보'!$C$4:$C$3003,B507,'출력일보'!$B$4:$B$3003,E507,'출력일보'!$A$4:$A$3003,"&gt;="&amp;DATE(YEAR(A507),MONTH(A507),1),'출력일보'!$A$4:$A$3003,"&lt;"&amp;DATE(YEAR(A507),MONTH(A507)+1,1))))</f>
        <v/>
      </c>
      <c r="H507" s="17">
        <f>IF(OR(F507="",G507=""),"",N(F507)-G507)</f>
        <v/>
      </c>
      <c r="I507" s="18" t="n"/>
      <c r="J507" s="18" t="n"/>
      <c r="K507" s="18">
        <f>IF(I507="","",I507-N(J507))</f>
        <v/>
      </c>
      <c r="L507" s="7" t="n"/>
      <c r="M507" s="7">
        <f>IF(OR(L507="",AND(D507&lt;&gt;"일용",D507&lt;&gt;"사업소득")),"",DATE(YEAR(L507),MONTH(L507)+2,0))</f>
        <v/>
      </c>
      <c r="N507" s="9" t="n"/>
      <c r="O507" s="8" t="n"/>
      <c r="P507" s="9">
        <f>IF(B507="","",IF(AND(H507&lt;&gt;"",H507&lt;&gt;0),"근무일수 ≠ 출력일보",IF(L507="","지급일 미기재",IF(AND(M507&lt;&gt;"",TODAY()&gt;M507,N507&lt;&gt;"반영"),"기한 지남 · 반영 확인",""))))</f>
        <v/>
      </c>
    </row>
    <row r="508">
      <c r="A508" s="16" t="n"/>
      <c r="B508" s="9" t="n"/>
      <c r="C508" s="9" t="n"/>
      <c r="D508" s="9" t="n"/>
      <c r="E508" s="8" t="n"/>
      <c r="F508" s="9" t="n"/>
      <c r="G508" s="9">
        <f>IF(OR(A508="",B508=""),"",IF(E508="",SUMIFS('출력일보'!$F$4:$F$3003,'출력일보'!$C$4:$C$3003,B508,'출력일보'!$A$4:$A$3003,"&gt;="&amp;DATE(YEAR(A508),MONTH(A508),1),'출력일보'!$A$4:$A$3003,"&lt;"&amp;DATE(YEAR(A508),MONTH(A508)+1,1)),SUMIFS('출력일보'!$F$4:$F$3003,'출력일보'!$C$4:$C$3003,B508,'출력일보'!$B$4:$B$3003,E508,'출력일보'!$A$4:$A$3003,"&gt;="&amp;DATE(YEAR(A508),MONTH(A508),1),'출력일보'!$A$4:$A$3003,"&lt;"&amp;DATE(YEAR(A508),MONTH(A508)+1,1))))</f>
        <v/>
      </c>
      <c r="H508" s="17">
        <f>IF(OR(F508="",G508=""),"",N(F508)-G508)</f>
        <v/>
      </c>
      <c r="I508" s="18" t="n"/>
      <c r="J508" s="18" t="n"/>
      <c r="K508" s="18">
        <f>IF(I508="","",I508-N(J508))</f>
        <v/>
      </c>
      <c r="L508" s="7" t="n"/>
      <c r="M508" s="7">
        <f>IF(OR(L508="",AND(D508&lt;&gt;"일용",D508&lt;&gt;"사업소득")),"",DATE(YEAR(L508),MONTH(L508)+2,0))</f>
        <v/>
      </c>
      <c r="N508" s="9" t="n"/>
      <c r="O508" s="8" t="n"/>
      <c r="P508" s="9">
        <f>IF(B508="","",IF(AND(H508&lt;&gt;"",H508&lt;&gt;0),"근무일수 ≠ 출력일보",IF(L508="","지급일 미기재",IF(AND(M508&lt;&gt;"",TODAY()&gt;M508,N508&lt;&gt;"반영"),"기한 지남 · 반영 확인",""))))</f>
        <v/>
      </c>
    </row>
    <row r="509">
      <c r="A509" s="16" t="n"/>
      <c r="B509" s="9" t="n"/>
      <c r="C509" s="9" t="n"/>
      <c r="D509" s="9" t="n"/>
      <c r="E509" s="8" t="n"/>
      <c r="F509" s="9" t="n"/>
      <c r="G509" s="9">
        <f>IF(OR(A509="",B509=""),"",IF(E509="",SUMIFS('출력일보'!$F$4:$F$3003,'출력일보'!$C$4:$C$3003,B509,'출력일보'!$A$4:$A$3003,"&gt;="&amp;DATE(YEAR(A509),MONTH(A509),1),'출력일보'!$A$4:$A$3003,"&lt;"&amp;DATE(YEAR(A509),MONTH(A509)+1,1)),SUMIFS('출력일보'!$F$4:$F$3003,'출력일보'!$C$4:$C$3003,B509,'출력일보'!$B$4:$B$3003,E509,'출력일보'!$A$4:$A$3003,"&gt;="&amp;DATE(YEAR(A509),MONTH(A509),1),'출력일보'!$A$4:$A$3003,"&lt;"&amp;DATE(YEAR(A509),MONTH(A509)+1,1))))</f>
        <v/>
      </c>
      <c r="H509" s="17">
        <f>IF(OR(F509="",G509=""),"",N(F509)-G509)</f>
        <v/>
      </c>
      <c r="I509" s="18" t="n"/>
      <c r="J509" s="18" t="n"/>
      <c r="K509" s="18">
        <f>IF(I509="","",I509-N(J509))</f>
        <v/>
      </c>
      <c r="L509" s="7" t="n"/>
      <c r="M509" s="7">
        <f>IF(OR(L509="",AND(D509&lt;&gt;"일용",D509&lt;&gt;"사업소득")),"",DATE(YEAR(L509),MONTH(L509)+2,0))</f>
        <v/>
      </c>
      <c r="N509" s="9" t="n"/>
      <c r="O509" s="8" t="n"/>
      <c r="P509" s="9">
        <f>IF(B509="","",IF(AND(H509&lt;&gt;"",H509&lt;&gt;0),"근무일수 ≠ 출력일보",IF(L509="","지급일 미기재",IF(AND(M509&lt;&gt;"",TODAY()&gt;M509,N509&lt;&gt;"반영"),"기한 지남 · 반영 확인",""))))</f>
        <v/>
      </c>
    </row>
    <row r="510">
      <c r="A510" s="16" t="n"/>
      <c r="B510" s="9" t="n"/>
      <c r="C510" s="9" t="n"/>
      <c r="D510" s="9" t="n"/>
      <c r="E510" s="8" t="n"/>
      <c r="F510" s="9" t="n"/>
      <c r="G510" s="9">
        <f>IF(OR(A510="",B510=""),"",IF(E510="",SUMIFS('출력일보'!$F$4:$F$3003,'출력일보'!$C$4:$C$3003,B510,'출력일보'!$A$4:$A$3003,"&gt;="&amp;DATE(YEAR(A510),MONTH(A510),1),'출력일보'!$A$4:$A$3003,"&lt;"&amp;DATE(YEAR(A510),MONTH(A510)+1,1)),SUMIFS('출력일보'!$F$4:$F$3003,'출력일보'!$C$4:$C$3003,B510,'출력일보'!$B$4:$B$3003,E510,'출력일보'!$A$4:$A$3003,"&gt;="&amp;DATE(YEAR(A510),MONTH(A510),1),'출력일보'!$A$4:$A$3003,"&lt;"&amp;DATE(YEAR(A510),MONTH(A510)+1,1))))</f>
        <v/>
      </c>
      <c r="H510" s="17">
        <f>IF(OR(F510="",G510=""),"",N(F510)-G510)</f>
        <v/>
      </c>
      <c r="I510" s="18" t="n"/>
      <c r="J510" s="18" t="n"/>
      <c r="K510" s="18">
        <f>IF(I510="","",I510-N(J510))</f>
        <v/>
      </c>
      <c r="L510" s="7" t="n"/>
      <c r="M510" s="7">
        <f>IF(OR(L510="",AND(D510&lt;&gt;"일용",D510&lt;&gt;"사업소득")),"",DATE(YEAR(L510),MONTH(L510)+2,0))</f>
        <v/>
      </c>
      <c r="N510" s="9" t="n"/>
      <c r="O510" s="8" t="n"/>
      <c r="P510" s="9">
        <f>IF(B510="","",IF(AND(H510&lt;&gt;"",H510&lt;&gt;0),"근무일수 ≠ 출력일보",IF(L510="","지급일 미기재",IF(AND(M510&lt;&gt;"",TODAY()&gt;M510,N510&lt;&gt;"반영"),"기한 지남 · 반영 확인",""))))</f>
        <v/>
      </c>
    </row>
    <row r="511">
      <c r="A511" s="16" t="n"/>
      <c r="B511" s="9" t="n"/>
      <c r="C511" s="9" t="n"/>
      <c r="D511" s="9" t="n"/>
      <c r="E511" s="8" t="n"/>
      <c r="F511" s="9" t="n"/>
      <c r="G511" s="9">
        <f>IF(OR(A511="",B511=""),"",IF(E511="",SUMIFS('출력일보'!$F$4:$F$3003,'출력일보'!$C$4:$C$3003,B511,'출력일보'!$A$4:$A$3003,"&gt;="&amp;DATE(YEAR(A511),MONTH(A511),1),'출력일보'!$A$4:$A$3003,"&lt;"&amp;DATE(YEAR(A511),MONTH(A511)+1,1)),SUMIFS('출력일보'!$F$4:$F$3003,'출력일보'!$C$4:$C$3003,B511,'출력일보'!$B$4:$B$3003,E511,'출력일보'!$A$4:$A$3003,"&gt;="&amp;DATE(YEAR(A511),MONTH(A511),1),'출력일보'!$A$4:$A$3003,"&lt;"&amp;DATE(YEAR(A511),MONTH(A511)+1,1))))</f>
        <v/>
      </c>
      <c r="H511" s="17">
        <f>IF(OR(F511="",G511=""),"",N(F511)-G511)</f>
        <v/>
      </c>
      <c r="I511" s="18" t="n"/>
      <c r="J511" s="18" t="n"/>
      <c r="K511" s="18">
        <f>IF(I511="","",I511-N(J511))</f>
        <v/>
      </c>
      <c r="L511" s="7" t="n"/>
      <c r="M511" s="7">
        <f>IF(OR(L511="",AND(D511&lt;&gt;"일용",D511&lt;&gt;"사업소득")),"",DATE(YEAR(L511),MONTH(L511)+2,0))</f>
        <v/>
      </c>
      <c r="N511" s="9" t="n"/>
      <c r="O511" s="8" t="n"/>
      <c r="P511" s="9">
        <f>IF(B511="","",IF(AND(H511&lt;&gt;"",H511&lt;&gt;0),"근무일수 ≠ 출력일보",IF(L511="","지급일 미기재",IF(AND(M511&lt;&gt;"",TODAY()&gt;M511,N511&lt;&gt;"반영"),"기한 지남 · 반영 확인",""))))</f>
        <v/>
      </c>
    </row>
    <row r="512">
      <c r="A512" s="16" t="n"/>
      <c r="B512" s="9" t="n"/>
      <c r="C512" s="9" t="n"/>
      <c r="D512" s="9" t="n"/>
      <c r="E512" s="8" t="n"/>
      <c r="F512" s="9" t="n"/>
      <c r="G512" s="9">
        <f>IF(OR(A512="",B512=""),"",IF(E512="",SUMIFS('출력일보'!$F$4:$F$3003,'출력일보'!$C$4:$C$3003,B512,'출력일보'!$A$4:$A$3003,"&gt;="&amp;DATE(YEAR(A512),MONTH(A512),1),'출력일보'!$A$4:$A$3003,"&lt;"&amp;DATE(YEAR(A512),MONTH(A512)+1,1)),SUMIFS('출력일보'!$F$4:$F$3003,'출력일보'!$C$4:$C$3003,B512,'출력일보'!$B$4:$B$3003,E512,'출력일보'!$A$4:$A$3003,"&gt;="&amp;DATE(YEAR(A512),MONTH(A512),1),'출력일보'!$A$4:$A$3003,"&lt;"&amp;DATE(YEAR(A512),MONTH(A512)+1,1))))</f>
        <v/>
      </c>
      <c r="H512" s="17">
        <f>IF(OR(F512="",G512=""),"",N(F512)-G512)</f>
        <v/>
      </c>
      <c r="I512" s="18" t="n"/>
      <c r="J512" s="18" t="n"/>
      <c r="K512" s="18">
        <f>IF(I512="","",I512-N(J512))</f>
        <v/>
      </c>
      <c r="L512" s="7" t="n"/>
      <c r="M512" s="7">
        <f>IF(OR(L512="",AND(D512&lt;&gt;"일용",D512&lt;&gt;"사업소득")),"",DATE(YEAR(L512),MONTH(L512)+2,0))</f>
        <v/>
      </c>
      <c r="N512" s="9" t="n"/>
      <c r="O512" s="8" t="n"/>
      <c r="P512" s="9">
        <f>IF(B512="","",IF(AND(H512&lt;&gt;"",H512&lt;&gt;0),"근무일수 ≠ 출력일보",IF(L512="","지급일 미기재",IF(AND(M512&lt;&gt;"",TODAY()&gt;M512,N512&lt;&gt;"반영"),"기한 지남 · 반영 확인",""))))</f>
        <v/>
      </c>
    </row>
    <row r="513">
      <c r="A513" s="16" t="n"/>
      <c r="B513" s="9" t="n"/>
      <c r="C513" s="9" t="n"/>
      <c r="D513" s="9" t="n"/>
      <c r="E513" s="8" t="n"/>
      <c r="F513" s="9" t="n"/>
      <c r="G513" s="9">
        <f>IF(OR(A513="",B513=""),"",IF(E513="",SUMIFS('출력일보'!$F$4:$F$3003,'출력일보'!$C$4:$C$3003,B513,'출력일보'!$A$4:$A$3003,"&gt;="&amp;DATE(YEAR(A513),MONTH(A513),1),'출력일보'!$A$4:$A$3003,"&lt;"&amp;DATE(YEAR(A513),MONTH(A513)+1,1)),SUMIFS('출력일보'!$F$4:$F$3003,'출력일보'!$C$4:$C$3003,B513,'출력일보'!$B$4:$B$3003,E513,'출력일보'!$A$4:$A$3003,"&gt;="&amp;DATE(YEAR(A513),MONTH(A513),1),'출력일보'!$A$4:$A$3003,"&lt;"&amp;DATE(YEAR(A513),MONTH(A513)+1,1))))</f>
        <v/>
      </c>
      <c r="H513" s="17">
        <f>IF(OR(F513="",G513=""),"",N(F513)-G513)</f>
        <v/>
      </c>
      <c r="I513" s="18" t="n"/>
      <c r="J513" s="18" t="n"/>
      <c r="K513" s="18">
        <f>IF(I513="","",I513-N(J513))</f>
        <v/>
      </c>
      <c r="L513" s="7" t="n"/>
      <c r="M513" s="7">
        <f>IF(OR(L513="",AND(D513&lt;&gt;"일용",D513&lt;&gt;"사업소득")),"",DATE(YEAR(L513),MONTH(L513)+2,0))</f>
        <v/>
      </c>
      <c r="N513" s="9" t="n"/>
      <c r="O513" s="8" t="n"/>
      <c r="P513" s="9">
        <f>IF(B513="","",IF(AND(H513&lt;&gt;"",H513&lt;&gt;0),"근무일수 ≠ 출력일보",IF(L513="","지급일 미기재",IF(AND(M513&lt;&gt;"",TODAY()&gt;M513,N513&lt;&gt;"반영"),"기한 지남 · 반영 확인",""))))</f>
        <v/>
      </c>
    </row>
    <row r="514">
      <c r="A514" s="16" t="n"/>
      <c r="B514" s="9" t="n"/>
      <c r="C514" s="9" t="n"/>
      <c r="D514" s="9" t="n"/>
      <c r="E514" s="8" t="n"/>
      <c r="F514" s="9" t="n"/>
      <c r="G514" s="9">
        <f>IF(OR(A514="",B514=""),"",IF(E514="",SUMIFS('출력일보'!$F$4:$F$3003,'출력일보'!$C$4:$C$3003,B514,'출력일보'!$A$4:$A$3003,"&gt;="&amp;DATE(YEAR(A514),MONTH(A514),1),'출력일보'!$A$4:$A$3003,"&lt;"&amp;DATE(YEAR(A514),MONTH(A514)+1,1)),SUMIFS('출력일보'!$F$4:$F$3003,'출력일보'!$C$4:$C$3003,B514,'출력일보'!$B$4:$B$3003,E514,'출력일보'!$A$4:$A$3003,"&gt;="&amp;DATE(YEAR(A514),MONTH(A514),1),'출력일보'!$A$4:$A$3003,"&lt;"&amp;DATE(YEAR(A514),MONTH(A514)+1,1))))</f>
        <v/>
      </c>
      <c r="H514" s="17">
        <f>IF(OR(F514="",G514=""),"",N(F514)-G514)</f>
        <v/>
      </c>
      <c r="I514" s="18" t="n"/>
      <c r="J514" s="18" t="n"/>
      <c r="K514" s="18">
        <f>IF(I514="","",I514-N(J514))</f>
        <v/>
      </c>
      <c r="L514" s="7" t="n"/>
      <c r="M514" s="7">
        <f>IF(OR(L514="",AND(D514&lt;&gt;"일용",D514&lt;&gt;"사업소득")),"",DATE(YEAR(L514),MONTH(L514)+2,0))</f>
        <v/>
      </c>
      <c r="N514" s="9" t="n"/>
      <c r="O514" s="8" t="n"/>
      <c r="P514" s="9">
        <f>IF(B514="","",IF(AND(H514&lt;&gt;"",H514&lt;&gt;0),"근무일수 ≠ 출력일보",IF(L514="","지급일 미기재",IF(AND(M514&lt;&gt;"",TODAY()&gt;M514,N514&lt;&gt;"반영"),"기한 지남 · 반영 확인",""))))</f>
        <v/>
      </c>
    </row>
    <row r="515">
      <c r="A515" s="16" t="n"/>
      <c r="B515" s="9" t="n"/>
      <c r="C515" s="9" t="n"/>
      <c r="D515" s="9" t="n"/>
      <c r="E515" s="8" t="n"/>
      <c r="F515" s="9" t="n"/>
      <c r="G515" s="9">
        <f>IF(OR(A515="",B515=""),"",IF(E515="",SUMIFS('출력일보'!$F$4:$F$3003,'출력일보'!$C$4:$C$3003,B515,'출력일보'!$A$4:$A$3003,"&gt;="&amp;DATE(YEAR(A515),MONTH(A515),1),'출력일보'!$A$4:$A$3003,"&lt;"&amp;DATE(YEAR(A515),MONTH(A515)+1,1)),SUMIFS('출력일보'!$F$4:$F$3003,'출력일보'!$C$4:$C$3003,B515,'출력일보'!$B$4:$B$3003,E515,'출력일보'!$A$4:$A$3003,"&gt;="&amp;DATE(YEAR(A515),MONTH(A515),1),'출력일보'!$A$4:$A$3003,"&lt;"&amp;DATE(YEAR(A515),MONTH(A515)+1,1))))</f>
        <v/>
      </c>
      <c r="H515" s="17">
        <f>IF(OR(F515="",G515=""),"",N(F515)-G515)</f>
        <v/>
      </c>
      <c r="I515" s="18" t="n"/>
      <c r="J515" s="18" t="n"/>
      <c r="K515" s="18">
        <f>IF(I515="","",I515-N(J515))</f>
        <v/>
      </c>
      <c r="L515" s="7" t="n"/>
      <c r="M515" s="7">
        <f>IF(OR(L515="",AND(D515&lt;&gt;"일용",D515&lt;&gt;"사업소득")),"",DATE(YEAR(L515),MONTH(L515)+2,0))</f>
        <v/>
      </c>
      <c r="N515" s="9" t="n"/>
      <c r="O515" s="8" t="n"/>
      <c r="P515" s="9">
        <f>IF(B515="","",IF(AND(H515&lt;&gt;"",H515&lt;&gt;0),"근무일수 ≠ 출력일보",IF(L515="","지급일 미기재",IF(AND(M515&lt;&gt;"",TODAY()&gt;M515,N515&lt;&gt;"반영"),"기한 지남 · 반영 확인",""))))</f>
        <v/>
      </c>
    </row>
    <row r="516">
      <c r="A516" s="16" t="n"/>
      <c r="B516" s="9" t="n"/>
      <c r="C516" s="9" t="n"/>
      <c r="D516" s="9" t="n"/>
      <c r="E516" s="8" t="n"/>
      <c r="F516" s="9" t="n"/>
      <c r="G516" s="9">
        <f>IF(OR(A516="",B516=""),"",IF(E516="",SUMIFS('출력일보'!$F$4:$F$3003,'출력일보'!$C$4:$C$3003,B516,'출력일보'!$A$4:$A$3003,"&gt;="&amp;DATE(YEAR(A516),MONTH(A516),1),'출력일보'!$A$4:$A$3003,"&lt;"&amp;DATE(YEAR(A516),MONTH(A516)+1,1)),SUMIFS('출력일보'!$F$4:$F$3003,'출력일보'!$C$4:$C$3003,B516,'출력일보'!$B$4:$B$3003,E516,'출력일보'!$A$4:$A$3003,"&gt;="&amp;DATE(YEAR(A516),MONTH(A516),1),'출력일보'!$A$4:$A$3003,"&lt;"&amp;DATE(YEAR(A516),MONTH(A516)+1,1))))</f>
        <v/>
      </c>
      <c r="H516" s="17">
        <f>IF(OR(F516="",G516=""),"",N(F516)-G516)</f>
        <v/>
      </c>
      <c r="I516" s="18" t="n"/>
      <c r="J516" s="18" t="n"/>
      <c r="K516" s="18">
        <f>IF(I516="","",I516-N(J516))</f>
        <v/>
      </c>
      <c r="L516" s="7" t="n"/>
      <c r="M516" s="7">
        <f>IF(OR(L516="",AND(D516&lt;&gt;"일용",D516&lt;&gt;"사업소득")),"",DATE(YEAR(L516),MONTH(L516)+2,0))</f>
        <v/>
      </c>
      <c r="N516" s="9" t="n"/>
      <c r="O516" s="8" t="n"/>
      <c r="P516" s="9">
        <f>IF(B516="","",IF(AND(H516&lt;&gt;"",H516&lt;&gt;0),"근무일수 ≠ 출력일보",IF(L516="","지급일 미기재",IF(AND(M516&lt;&gt;"",TODAY()&gt;M516,N516&lt;&gt;"반영"),"기한 지남 · 반영 확인",""))))</f>
        <v/>
      </c>
    </row>
    <row r="517">
      <c r="A517" s="16" t="n"/>
      <c r="B517" s="9" t="n"/>
      <c r="C517" s="9" t="n"/>
      <c r="D517" s="9" t="n"/>
      <c r="E517" s="8" t="n"/>
      <c r="F517" s="9" t="n"/>
      <c r="G517" s="9">
        <f>IF(OR(A517="",B517=""),"",IF(E517="",SUMIFS('출력일보'!$F$4:$F$3003,'출력일보'!$C$4:$C$3003,B517,'출력일보'!$A$4:$A$3003,"&gt;="&amp;DATE(YEAR(A517),MONTH(A517),1),'출력일보'!$A$4:$A$3003,"&lt;"&amp;DATE(YEAR(A517),MONTH(A517)+1,1)),SUMIFS('출력일보'!$F$4:$F$3003,'출력일보'!$C$4:$C$3003,B517,'출력일보'!$B$4:$B$3003,E517,'출력일보'!$A$4:$A$3003,"&gt;="&amp;DATE(YEAR(A517),MONTH(A517),1),'출력일보'!$A$4:$A$3003,"&lt;"&amp;DATE(YEAR(A517),MONTH(A517)+1,1))))</f>
        <v/>
      </c>
      <c r="H517" s="17">
        <f>IF(OR(F517="",G517=""),"",N(F517)-G517)</f>
        <v/>
      </c>
      <c r="I517" s="18" t="n"/>
      <c r="J517" s="18" t="n"/>
      <c r="K517" s="18">
        <f>IF(I517="","",I517-N(J517))</f>
        <v/>
      </c>
      <c r="L517" s="7" t="n"/>
      <c r="M517" s="7">
        <f>IF(OR(L517="",AND(D517&lt;&gt;"일용",D517&lt;&gt;"사업소득")),"",DATE(YEAR(L517),MONTH(L517)+2,0))</f>
        <v/>
      </c>
      <c r="N517" s="9" t="n"/>
      <c r="O517" s="8" t="n"/>
      <c r="P517" s="9">
        <f>IF(B517="","",IF(AND(H517&lt;&gt;"",H517&lt;&gt;0),"근무일수 ≠ 출력일보",IF(L517="","지급일 미기재",IF(AND(M517&lt;&gt;"",TODAY()&gt;M517,N517&lt;&gt;"반영"),"기한 지남 · 반영 확인",""))))</f>
        <v/>
      </c>
    </row>
    <row r="518">
      <c r="A518" s="16" t="n"/>
      <c r="B518" s="9" t="n"/>
      <c r="C518" s="9" t="n"/>
      <c r="D518" s="9" t="n"/>
      <c r="E518" s="8" t="n"/>
      <c r="F518" s="9" t="n"/>
      <c r="G518" s="9">
        <f>IF(OR(A518="",B518=""),"",IF(E518="",SUMIFS('출력일보'!$F$4:$F$3003,'출력일보'!$C$4:$C$3003,B518,'출력일보'!$A$4:$A$3003,"&gt;="&amp;DATE(YEAR(A518),MONTH(A518),1),'출력일보'!$A$4:$A$3003,"&lt;"&amp;DATE(YEAR(A518),MONTH(A518)+1,1)),SUMIFS('출력일보'!$F$4:$F$3003,'출력일보'!$C$4:$C$3003,B518,'출력일보'!$B$4:$B$3003,E518,'출력일보'!$A$4:$A$3003,"&gt;="&amp;DATE(YEAR(A518),MONTH(A518),1),'출력일보'!$A$4:$A$3003,"&lt;"&amp;DATE(YEAR(A518),MONTH(A518)+1,1))))</f>
        <v/>
      </c>
      <c r="H518" s="17">
        <f>IF(OR(F518="",G518=""),"",N(F518)-G518)</f>
        <v/>
      </c>
      <c r="I518" s="18" t="n"/>
      <c r="J518" s="18" t="n"/>
      <c r="K518" s="18">
        <f>IF(I518="","",I518-N(J518))</f>
        <v/>
      </c>
      <c r="L518" s="7" t="n"/>
      <c r="M518" s="7">
        <f>IF(OR(L518="",AND(D518&lt;&gt;"일용",D518&lt;&gt;"사업소득")),"",DATE(YEAR(L518),MONTH(L518)+2,0))</f>
        <v/>
      </c>
      <c r="N518" s="9" t="n"/>
      <c r="O518" s="8" t="n"/>
      <c r="P518" s="9">
        <f>IF(B518="","",IF(AND(H518&lt;&gt;"",H518&lt;&gt;0),"근무일수 ≠ 출력일보",IF(L518="","지급일 미기재",IF(AND(M518&lt;&gt;"",TODAY()&gt;M518,N518&lt;&gt;"반영"),"기한 지남 · 반영 확인",""))))</f>
        <v/>
      </c>
    </row>
    <row r="519">
      <c r="A519" s="16" t="n"/>
      <c r="B519" s="9" t="n"/>
      <c r="C519" s="9" t="n"/>
      <c r="D519" s="9" t="n"/>
      <c r="E519" s="8" t="n"/>
      <c r="F519" s="9" t="n"/>
      <c r="G519" s="9">
        <f>IF(OR(A519="",B519=""),"",IF(E519="",SUMIFS('출력일보'!$F$4:$F$3003,'출력일보'!$C$4:$C$3003,B519,'출력일보'!$A$4:$A$3003,"&gt;="&amp;DATE(YEAR(A519),MONTH(A519),1),'출력일보'!$A$4:$A$3003,"&lt;"&amp;DATE(YEAR(A519),MONTH(A519)+1,1)),SUMIFS('출력일보'!$F$4:$F$3003,'출력일보'!$C$4:$C$3003,B519,'출력일보'!$B$4:$B$3003,E519,'출력일보'!$A$4:$A$3003,"&gt;="&amp;DATE(YEAR(A519),MONTH(A519),1),'출력일보'!$A$4:$A$3003,"&lt;"&amp;DATE(YEAR(A519),MONTH(A519)+1,1))))</f>
        <v/>
      </c>
      <c r="H519" s="17">
        <f>IF(OR(F519="",G519=""),"",N(F519)-G519)</f>
        <v/>
      </c>
      <c r="I519" s="18" t="n"/>
      <c r="J519" s="18" t="n"/>
      <c r="K519" s="18">
        <f>IF(I519="","",I519-N(J519))</f>
        <v/>
      </c>
      <c r="L519" s="7" t="n"/>
      <c r="M519" s="7">
        <f>IF(OR(L519="",AND(D519&lt;&gt;"일용",D519&lt;&gt;"사업소득")),"",DATE(YEAR(L519),MONTH(L519)+2,0))</f>
        <v/>
      </c>
      <c r="N519" s="9" t="n"/>
      <c r="O519" s="8" t="n"/>
      <c r="P519" s="9">
        <f>IF(B519="","",IF(AND(H519&lt;&gt;"",H519&lt;&gt;0),"근무일수 ≠ 출력일보",IF(L519="","지급일 미기재",IF(AND(M519&lt;&gt;"",TODAY()&gt;M519,N519&lt;&gt;"반영"),"기한 지남 · 반영 확인",""))))</f>
        <v/>
      </c>
    </row>
    <row r="520">
      <c r="A520" s="16" t="n"/>
      <c r="B520" s="9" t="n"/>
      <c r="C520" s="9" t="n"/>
      <c r="D520" s="9" t="n"/>
      <c r="E520" s="8" t="n"/>
      <c r="F520" s="9" t="n"/>
      <c r="G520" s="9">
        <f>IF(OR(A520="",B520=""),"",IF(E520="",SUMIFS('출력일보'!$F$4:$F$3003,'출력일보'!$C$4:$C$3003,B520,'출력일보'!$A$4:$A$3003,"&gt;="&amp;DATE(YEAR(A520),MONTH(A520),1),'출력일보'!$A$4:$A$3003,"&lt;"&amp;DATE(YEAR(A520),MONTH(A520)+1,1)),SUMIFS('출력일보'!$F$4:$F$3003,'출력일보'!$C$4:$C$3003,B520,'출력일보'!$B$4:$B$3003,E520,'출력일보'!$A$4:$A$3003,"&gt;="&amp;DATE(YEAR(A520),MONTH(A520),1),'출력일보'!$A$4:$A$3003,"&lt;"&amp;DATE(YEAR(A520),MONTH(A520)+1,1))))</f>
        <v/>
      </c>
      <c r="H520" s="17">
        <f>IF(OR(F520="",G520=""),"",N(F520)-G520)</f>
        <v/>
      </c>
      <c r="I520" s="18" t="n"/>
      <c r="J520" s="18" t="n"/>
      <c r="K520" s="18">
        <f>IF(I520="","",I520-N(J520))</f>
        <v/>
      </c>
      <c r="L520" s="7" t="n"/>
      <c r="M520" s="7">
        <f>IF(OR(L520="",AND(D520&lt;&gt;"일용",D520&lt;&gt;"사업소득")),"",DATE(YEAR(L520),MONTH(L520)+2,0))</f>
        <v/>
      </c>
      <c r="N520" s="9" t="n"/>
      <c r="O520" s="8" t="n"/>
      <c r="P520" s="9">
        <f>IF(B520="","",IF(AND(H520&lt;&gt;"",H520&lt;&gt;0),"근무일수 ≠ 출력일보",IF(L520="","지급일 미기재",IF(AND(M520&lt;&gt;"",TODAY()&gt;M520,N520&lt;&gt;"반영"),"기한 지남 · 반영 확인",""))))</f>
        <v/>
      </c>
    </row>
    <row r="521">
      <c r="A521" s="16" t="n"/>
      <c r="B521" s="9" t="n"/>
      <c r="C521" s="9" t="n"/>
      <c r="D521" s="9" t="n"/>
      <c r="E521" s="8" t="n"/>
      <c r="F521" s="9" t="n"/>
      <c r="G521" s="9">
        <f>IF(OR(A521="",B521=""),"",IF(E521="",SUMIFS('출력일보'!$F$4:$F$3003,'출력일보'!$C$4:$C$3003,B521,'출력일보'!$A$4:$A$3003,"&gt;="&amp;DATE(YEAR(A521),MONTH(A521),1),'출력일보'!$A$4:$A$3003,"&lt;"&amp;DATE(YEAR(A521),MONTH(A521)+1,1)),SUMIFS('출력일보'!$F$4:$F$3003,'출력일보'!$C$4:$C$3003,B521,'출력일보'!$B$4:$B$3003,E521,'출력일보'!$A$4:$A$3003,"&gt;="&amp;DATE(YEAR(A521),MONTH(A521),1),'출력일보'!$A$4:$A$3003,"&lt;"&amp;DATE(YEAR(A521),MONTH(A521)+1,1))))</f>
        <v/>
      </c>
      <c r="H521" s="17">
        <f>IF(OR(F521="",G521=""),"",N(F521)-G521)</f>
        <v/>
      </c>
      <c r="I521" s="18" t="n"/>
      <c r="J521" s="18" t="n"/>
      <c r="K521" s="18">
        <f>IF(I521="","",I521-N(J521))</f>
        <v/>
      </c>
      <c r="L521" s="7" t="n"/>
      <c r="M521" s="7">
        <f>IF(OR(L521="",AND(D521&lt;&gt;"일용",D521&lt;&gt;"사업소득")),"",DATE(YEAR(L521),MONTH(L521)+2,0))</f>
        <v/>
      </c>
      <c r="N521" s="9" t="n"/>
      <c r="O521" s="8" t="n"/>
      <c r="P521" s="9">
        <f>IF(B521="","",IF(AND(H521&lt;&gt;"",H521&lt;&gt;0),"근무일수 ≠ 출력일보",IF(L521="","지급일 미기재",IF(AND(M521&lt;&gt;"",TODAY()&gt;M521,N521&lt;&gt;"반영"),"기한 지남 · 반영 확인",""))))</f>
        <v/>
      </c>
    </row>
    <row r="522">
      <c r="A522" s="16" t="n"/>
      <c r="B522" s="9" t="n"/>
      <c r="C522" s="9" t="n"/>
      <c r="D522" s="9" t="n"/>
      <c r="E522" s="8" t="n"/>
      <c r="F522" s="9" t="n"/>
      <c r="G522" s="9">
        <f>IF(OR(A522="",B522=""),"",IF(E522="",SUMIFS('출력일보'!$F$4:$F$3003,'출력일보'!$C$4:$C$3003,B522,'출력일보'!$A$4:$A$3003,"&gt;="&amp;DATE(YEAR(A522),MONTH(A522),1),'출력일보'!$A$4:$A$3003,"&lt;"&amp;DATE(YEAR(A522),MONTH(A522)+1,1)),SUMIFS('출력일보'!$F$4:$F$3003,'출력일보'!$C$4:$C$3003,B522,'출력일보'!$B$4:$B$3003,E522,'출력일보'!$A$4:$A$3003,"&gt;="&amp;DATE(YEAR(A522),MONTH(A522),1),'출력일보'!$A$4:$A$3003,"&lt;"&amp;DATE(YEAR(A522),MONTH(A522)+1,1))))</f>
        <v/>
      </c>
      <c r="H522" s="17">
        <f>IF(OR(F522="",G522=""),"",N(F522)-G522)</f>
        <v/>
      </c>
      <c r="I522" s="18" t="n"/>
      <c r="J522" s="18" t="n"/>
      <c r="K522" s="18">
        <f>IF(I522="","",I522-N(J522))</f>
        <v/>
      </c>
      <c r="L522" s="7" t="n"/>
      <c r="M522" s="7">
        <f>IF(OR(L522="",AND(D522&lt;&gt;"일용",D522&lt;&gt;"사업소득")),"",DATE(YEAR(L522),MONTH(L522)+2,0))</f>
        <v/>
      </c>
      <c r="N522" s="9" t="n"/>
      <c r="O522" s="8" t="n"/>
      <c r="P522" s="9">
        <f>IF(B522="","",IF(AND(H522&lt;&gt;"",H522&lt;&gt;0),"근무일수 ≠ 출력일보",IF(L522="","지급일 미기재",IF(AND(M522&lt;&gt;"",TODAY()&gt;M522,N522&lt;&gt;"반영"),"기한 지남 · 반영 확인",""))))</f>
        <v/>
      </c>
    </row>
    <row r="523">
      <c r="A523" s="16" t="n"/>
      <c r="B523" s="9" t="n"/>
      <c r="C523" s="9" t="n"/>
      <c r="D523" s="9" t="n"/>
      <c r="E523" s="8" t="n"/>
      <c r="F523" s="9" t="n"/>
      <c r="G523" s="9">
        <f>IF(OR(A523="",B523=""),"",IF(E523="",SUMIFS('출력일보'!$F$4:$F$3003,'출력일보'!$C$4:$C$3003,B523,'출력일보'!$A$4:$A$3003,"&gt;="&amp;DATE(YEAR(A523),MONTH(A523),1),'출력일보'!$A$4:$A$3003,"&lt;"&amp;DATE(YEAR(A523),MONTH(A523)+1,1)),SUMIFS('출력일보'!$F$4:$F$3003,'출력일보'!$C$4:$C$3003,B523,'출력일보'!$B$4:$B$3003,E523,'출력일보'!$A$4:$A$3003,"&gt;="&amp;DATE(YEAR(A523),MONTH(A523),1),'출력일보'!$A$4:$A$3003,"&lt;"&amp;DATE(YEAR(A523),MONTH(A523)+1,1))))</f>
        <v/>
      </c>
      <c r="H523" s="17">
        <f>IF(OR(F523="",G523=""),"",N(F523)-G523)</f>
        <v/>
      </c>
      <c r="I523" s="18" t="n"/>
      <c r="J523" s="18" t="n"/>
      <c r="K523" s="18">
        <f>IF(I523="","",I523-N(J523))</f>
        <v/>
      </c>
      <c r="L523" s="7" t="n"/>
      <c r="M523" s="7">
        <f>IF(OR(L523="",AND(D523&lt;&gt;"일용",D523&lt;&gt;"사업소득")),"",DATE(YEAR(L523),MONTH(L523)+2,0))</f>
        <v/>
      </c>
      <c r="N523" s="9" t="n"/>
      <c r="O523" s="8" t="n"/>
      <c r="P523" s="9">
        <f>IF(B523="","",IF(AND(H523&lt;&gt;"",H523&lt;&gt;0),"근무일수 ≠ 출력일보",IF(L523="","지급일 미기재",IF(AND(M523&lt;&gt;"",TODAY()&gt;M523,N523&lt;&gt;"반영"),"기한 지남 · 반영 확인",""))))</f>
        <v/>
      </c>
    </row>
    <row r="524">
      <c r="A524" s="16" t="n"/>
      <c r="B524" s="9" t="n"/>
      <c r="C524" s="9" t="n"/>
      <c r="D524" s="9" t="n"/>
      <c r="E524" s="8" t="n"/>
      <c r="F524" s="9" t="n"/>
      <c r="G524" s="9">
        <f>IF(OR(A524="",B524=""),"",IF(E524="",SUMIFS('출력일보'!$F$4:$F$3003,'출력일보'!$C$4:$C$3003,B524,'출력일보'!$A$4:$A$3003,"&gt;="&amp;DATE(YEAR(A524),MONTH(A524),1),'출력일보'!$A$4:$A$3003,"&lt;"&amp;DATE(YEAR(A524),MONTH(A524)+1,1)),SUMIFS('출력일보'!$F$4:$F$3003,'출력일보'!$C$4:$C$3003,B524,'출력일보'!$B$4:$B$3003,E524,'출력일보'!$A$4:$A$3003,"&gt;="&amp;DATE(YEAR(A524),MONTH(A524),1),'출력일보'!$A$4:$A$3003,"&lt;"&amp;DATE(YEAR(A524),MONTH(A524)+1,1))))</f>
        <v/>
      </c>
      <c r="H524" s="17">
        <f>IF(OR(F524="",G524=""),"",N(F524)-G524)</f>
        <v/>
      </c>
      <c r="I524" s="18" t="n"/>
      <c r="J524" s="18" t="n"/>
      <c r="K524" s="18">
        <f>IF(I524="","",I524-N(J524))</f>
        <v/>
      </c>
      <c r="L524" s="7" t="n"/>
      <c r="M524" s="7">
        <f>IF(OR(L524="",AND(D524&lt;&gt;"일용",D524&lt;&gt;"사업소득")),"",DATE(YEAR(L524),MONTH(L524)+2,0))</f>
        <v/>
      </c>
      <c r="N524" s="9" t="n"/>
      <c r="O524" s="8" t="n"/>
      <c r="P524" s="9">
        <f>IF(B524="","",IF(AND(H524&lt;&gt;"",H524&lt;&gt;0),"근무일수 ≠ 출력일보",IF(L524="","지급일 미기재",IF(AND(M524&lt;&gt;"",TODAY()&gt;M524,N524&lt;&gt;"반영"),"기한 지남 · 반영 확인",""))))</f>
        <v/>
      </c>
    </row>
    <row r="525">
      <c r="A525" s="16" t="n"/>
      <c r="B525" s="9" t="n"/>
      <c r="C525" s="9" t="n"/>
      <c r="D525" s="9" t="n"/>
      <c r="E525" s="8" t="n"/>
      <c r="F525" s="9" t="n"/>
      <c r="G525" s="9">
        <f>IF(OR(A525="",B525=""),"",IF(E525="",SUMIFS('출력일보'!$F$4:$F$3003,'출력일보'!$C$4:$C$3003,B525,'출력일보'!$A$4:$A$3003,"&gt;="&amp;DATE(YEAR(A525),MONTH(A525),1),'출력일보'!$A$4:$A$3003,"&lt;"&amp;DATE(YEAR(A525),MONTH(A525)+1,1)),SUMIFS('출력일보'!$F$4:$F$3003,'출력일보'!$C$4:$C$3003,B525,'출력일보'!$B$4:$B$3003,E525,'출력일보'!$A$4:$A$3003,"&gt;="&amp;DATE(YEAR(A525),MONTH(A525),1),'출력일보'!$A$4:$A$3003,"&lt;"&amp;DATE(YEAR(A525),MONTH(A525)+1,1))))</f>
        <v/>
      </c>
      <c r="H525" s="17">
        <f>IF(OR(F525="",G525=""),"",N(F525)-G525)</f>
        <v/>
      </c>
      <c r="I525" s="18" t="n"/>
      <c r="J525" s="18" t="n"/>
      <c r="K525" s="18">
        <f>IF(I525="","",I525-N(J525))</f>
        <v/>
      </c>
      <c r="L525" s="7" t="n"/>
      <c r="M525" s="7">
        <f>IF(OR(L525="",AND(D525&lt;&gt;"일용",D525&lt;&gt;"사업소득")),"",DATE(YEAR(L525),MONTH(L525)+2,0))</f>
        <v/>
      </c>
      <c r="N525" s="9" t="n"/>
      <c r="O525" s="8" t="n"/>
      <c r="P525" s="9">
        <f>IF(B525="","",IF(AND(H525&lt;&gt;"",H525&lt;&gt;0),"근무일수 ≠ 출력일보",IF(L525="","지급일 미기재",IF(AND(M525&lt;&gt;"",TODAY()&gt;M525,N525&lt;&gt;"반영"),"기한 지남 · 반영 확인",""))))</f>
        <v/>
      </c>
    </row>
    <row r="526">
      <c r="A526" s="16" t="n"/>
      <c r="B526" s="9" t="n"/>
      <c r="C526" s="9" t="n"/>
      <c r="D526" s="9" t="n"/>
      <c r="E526" s="8" t="n"/>
      <c r="F526" s="9" t="n"/>
      <c r="G526" s="9">
        <f>IF(OR(A526="",B526=""),"",IF(E526="",SUMIFS('출력일보'!$F$4:$F$3003,'출력일보'!$C$4:$C$3003,B526,'출력일보'!$A$4:$A$3003,"&gt;="&amp;DATE(YEAR(A526),MONTH(A526),1),'출력일보'!$A$4:$A$3003,"&lt;"&amp;DATE(YEAR(A526),MONTH(A526)+1,1)),SUMIFS('출력일보'!$F$4:$F$3003,'출력일보'!$C$4:$C$3003,B526,'출력일보'!$B$4:$B$3003,E526,'출력일보'!$A$4:$A$3003,"&gt;="&amp;DATE(YEAR(A526),MONTH(A526),1),'출력일보'!$A$4:$A$3003,"&lt;"&amp;DATE(YEAR(A526),MONTH(A526)+1,1))))</f>
        <v/>
      </c>
      <c r="H526" s="17">
        <f>IF(OR(F526="",G526=""),"",N(F526)-G526)</f>
        <v/>
      </c>
      <c r="I526" s="18" t="n"/>
      <c r="J526" s="18" t="n"/>
      <c r="K526" s="18">
        <f>IF(I526="","",I526-N(J526))</f>
        <v/>
      </c>
      <c r="L526" s="7" t="n"/>
      <c r="M526" s="7">
        <f>IF(OR(L526="",AND(D526&lt;&gt;"일용",D526&lt;&gt;"사업소득")),"",DATE(YEAR(L526),MONTH(L526)+2,0))</f>
        <v/>
      </c>
      <c r="N526" s="9" t="n"/>
      <c r="O526" s="8" t="n"/>
      <c r="P526" s="9">
        <f>IF(B526="","",IF(AND(H526&lt;&gt;"",H526&lt;&gt;0),"근무일수 ≠ 출력일보",IF(L526="","지급일 미기재",IF(AND(M526&lt;&gt;"",TODAY()&gt;M526,N526&lt;&gt;"반영"),"기한 지남 · 반영 확인",""))))</f>
        <v/>
      </c>
    </row>
    <row r="527">
      <c r="A527" s="16" t="n"/>
      <c r="B527" s="9" t="n"/>
      <c r="C527" s="9" t="n"/>
      <c r="D527" s="9" t="n"/>
      <c r="E527" s="8" t="n"/>
      <c r="F527" s="9" t="n"/>
      <c r="G527" s="9">
        <f>IF(OR(A527="",B527=""),"",IF(E527="",SUMIFS('출력일보'!$F$4:$F$3003,'출력일보'!$C$4:$C$3003,B527,'출력일보'!$A$4:$A$3003,"&gt;="&amp;DATE(YEAR(A527),MONTH(A527),1),'출력일보'!$A$4:$A$3003,"&lt;"&amp;DATE(YEAR(A527),MONTH(A527)+1,1)),SUMIFS('출력일보'!$F$4:$F$3003,'출력일보'!$C$4:$C$3003,B527,'출력일보'!$B$4:$B$3003,E527,'출력일보'!$A$4:$A$3003,"&gt;="&amp;DATE(YEAR(A527),MONTH(A527),1),'출력일보'!$A$4:$A$3003,"&lt;"&amp;DATE(YEAR(A527),MONTH(A527)+1,1))))</f>
        <v/>
      </c>
      <c r="H527" s="17">
        <f>IF(OR(F527="",G527=""),"",N(F527)-G527)</f>
        <v/>
      </c>
      <c r="I527" s="18" t="n"/>
      <c r="J527" s="18" t="n"/>
      <c r="K527" s="18">
        <f>IF(I527="","",I527-N(J527))</f>
        <v/>
      </c>
      <c r="L527" s="7" t="n"/>
      <c r="M527" s="7">
        <f>IF(OR(L527="",AND(D527&lt;&gt;"일용",D527&lt;&gt;"사업소득")),"",DATE(YEAR(L527),MONTH(L527)+2,0))</f>
        <v/>
      </c>
      <c r="N527" s="9" t="n"/>
      <c r="O527" s="8" t="n"/>
      <c r="P527" s="9">
        <f>IF(B527="","",IF(AND(H527&lt;&gt;"",H527&lt;&gt;0),"근무일수 ≠ 출력일보",IF(L527="","지급일 미기재",IF(AND(M527&lt;&gt;"",TODAY()&gt;M527,N527&lt;&gt;"반영"),"기한 지남 · 반영 확인",""))))</f>
        <v/>
      </c>
    </row>
    <row r="528">
      <c r="A528" s="16" t="n"/>
      <c r="B528" s="9" t="n"/>
      <c r="C528" s="9" t="n"/>
      <c r="D528" s="9" t="n"/>
      <c r="E528" s="8" t="n"/>
      <c r="F528" s="9" t="n"/>
      <c r="G528" s="9">
        <f>IF(OR(A528="",B528=""),"",IF(E528="",SUMIFS('출력일보'!$F$4:$F$3003,'출력일보'!$C$4:$C$3003,B528,'출력일보'!$A$4:$A$3003,"&gt;="&amp;DATE(YEAR(A528),MONTH(A528),1),'출력일보'!$A$4:$A$3003,"&lt;"&amp;DATE(YEAR(A528),MONTH(A528)+1,1)),SUMIFS('출력일보'!$F$4:$F$3003,'출력일보'!$C$4:$C$3003,B528,'출력일보'!$B$4:$B$3003,E528,'출력일보'!$A$4:$A$3003,"&gt;="&amp;DATE(YEAR(A528),MONTH(A528),1),'출력일보'!$A$4:$A$3003,"&lt;"&amp;DATE(YEAR(A528),MONTH(A528)+1,1))))</f>
        <v/>
      </c>
      <c r="H528" s="17">
        <f>IF(OR(F528="",G528=""),"",N(F528)-G528)</f>
        <v/>
      </c>
      <c r="I528" s="18" t="n"/>
      <c r="J528" s="18" t="n"/>
      <c r="K528" s="18">
        <f>IF(I528="","",I528-N(J528))</f>
        <v/>
      </c>
      <c r="L528" s="7" t="n"/>
      <c r="M528" s="7">
        <f>IF(OR(L528="",AND(D528&lt;&gt;"일용",D528&lt;&gt;"사업소득")),"",DATE(YEAR(L528),MONTH(L528)+2,0))</f>
        <v/>
      </c>
      <c r="N528" s="9" t="n"/>
      <c r="O528" s="8" t="n"/>
      <c r="P528" s="9">
        <f>IF(B528="","",IF(AND(H528&lt;&gt;"",H528&lt;&gt;0),"근무일수 ≠ 출력일보",IF(L528="","지급일 미기재",IF(AND(M528&lt;&gt;"",TODAY()&gt;M528,N528&lt;&gt;"반영"),"기한 지남 · 반영 확인",""))))</f>
        <v/>
      </c>
    </row>
    <row r="529">
      <c r="A529" s="16" t="n"/>
      <c r="B529" s="9" t="n"/>
      <c r="C529" s="9" t="n"/>
      <c r="D529" s="9" t="n"/>
      <c r="E529" s="8" t="n"/>
      <c r="F529" s="9" t="n"/>
      <c r="G529" s="9">
        <f>IF(OR(A529="",B529=""),"",IF(E529="",SUMIFS('출력일보'!$F$4:$F$3003,'출력일보'!$C$4:$C$3003,B529,'출력일보'!$A$4:$A$3003,"&gt;="&amp;DATE(YEAR(A529),MONTH(A529),1),'출력일보'!$A$4:$A$3003,"&lt;"&amp;DATE(YEAR(A529),MONTH(A529)+1,1)),SUMIFS('출력일보'!$F$4:$F$3003,'출력일보'!$C$4:$C$3003,B529,'출력일보'!$B$4:$B$3003,E529,'출력일보'!$A$4:$A$3003,"&gt;="&amp;DATE(YEAR(A529),MONTH(A529),1),'출력일보'!$A$4:$A$3003,"&lt;"&amp;DATE(YEAR(A529),MONTH(A529)+1,1))))</f>
        <v/>
      </c>
      <c r="H529" s="17">
        <f>IF(OR(F529="",G529=""),"",N(F529)-G529)</f>
        <v/>
      </c>
      <c r="I529" s="18" t="n"/>
      <c r="J529" s="18" t="n"/>
      <c r="K529" s="18">
        <f>IF(I529="","",I529-N(J529))</f>
        <v/>
      </c>
      <c r="L529" s="7" t="n"/>
      <c r="M529" s="7">
        <f>IF(OR(L529="",AND(D529&lt;&gt;"일용",D529&lt;&gt;"사업소득")),"",DATE(YEAR(L529),MONTH(L529)+2,0))</f>
        <v/>
      </c>
      <c r="N529" s="9" t="n"/>
      <c r="O529" s="8" t="n"/>
      <c r="P529" s="9">
        <f>IF(B529="","",IF(AND(H529&lt;&gt;"",H529&lt;&gt;0),"근무일수 ≠ 출력일보",IF(L529="","지급일 미기재",IF(AND(M529&lt;&gt;"",TODAY()&gt;M529,N529&lt;&gt;"반영"),"기한 지남 · 반영 확인",""))))</f>
        <v/>
      </c>
    </row>
    <row r="530">
      <c r="A530" s="16" t="n"/>
      <c r="B530" s="9" t="n"/>
      <c r="C530" s="9" t="n"/>
      <c r="D530" s="9" t="n"/>
      <c r="E530" s="8" t="n"/>
      <c r="F530" s="9" t="n"/>
      <c r="G530" s="9">
        <f>IF(OR(A530="",B530=""),"",IF(E530="",SUMIFS('출력일보'!$F$4:$F$3003,'출력일보'!$C$4:$C$3003,B530,'출력일보'!$A$4:$A$3003,"&gt;="&amp;DATE(YEAR(A530),MONTH(A530),1),'출력일보'!$A$4:$A$3003,"&lt;"&amp;DATE(YEAR(A530),MONTH(A530)+1,1)),SUMIFS('출력일보'!$F$4:$F$3003,'출력일보'!$C$4:$C$3003,B530,'출력일보'!$B$4:$B$3003,E530,'출력일보'!$A$4:$A$3003,"&gt;="&amp;DATE(YEAR(A530),MONTH(A530),1),'출력일보'!$A$4:$A$3003,"&lt;"&amp;DATE(YEAR(A530),MONTH(A530)+1,1))))</f>
        <v/>
      </c>
      <c r="H530" s="17">
        <f>IF(OR(F530="",G530=""),"",N(F530)-G530)</f>
        <v/>
      </c>
      <c r="I530" s="18" t="n"/>
      <c r="J530" s="18" t="n"/>
      <c r="K530" s="18">
        <f>IF(I530="","",I530-N(J530))</f>
        <v/>
      </c>
      <c r="L530" s="7" t="n"/>
      <c r="M530" s="7">
        <f>IF(OR(L530="",AND(D530&lt;&gt;"일용",D530&lt;&gt;"사업소득")),"",DATE(YEAR(L530),MONTH(L530)+2,0))</f>
        <v/>
      </c>
      <c r="N530" s="9" t="n"/>
      <c r="O530" s="8" t="n"/>
      <c r="P530" s="9">
        <f>IF(B530="","",IF(AND(H530&lt;&gt;"",H530&lt;&gt;0),"근무일수 ≠ 출력일보",IF(L530="","지급일 미기재",IF(AND(M530&lt;&gt;"",TODAY()&gt;M530,N530&lt;&gt;"반영"),"기한 지남 · 반영 확인",""))))</f>
        <v/>
      </c>
    </row>
    <row r="531">
      <c r="A531" s="16" t="n"/>
      <c r="B531" s="9" t="n"/>
      <c r="C531" s="9" t="n"/>
      <c r="D531" s="9" t="n"/>
      <c r="E531" s="8" t="n"/>
      <c r="F531" s="9" t="n"/>
      <c r="G531" s="9">
        <f>IF(OR(A531="",B531=""),"",IF(E531="",SUMIFS('출력일보'!$F$4:$F$3003,'출력일보'!$C$4:$C$3003,B531,'출력일보'!$A$4:$A$3003,"&gt;="&amp;DATE(YEAR(A531),MONTH(A531),1),'출력일보'!$A$4:$A$3003,"&lt;"&amp;DATE(YEAR(A531),MONTH(A531)+1,1)),SUMIFS('출력일보'!$F$4:$F$3003,'출력일보'!$C$4:$C$3003,B531,'출력일보'!$B$4:$B$3003,E531,'출력일보'!$A$4:$A$3003,"&gt;="&amp;DATE(YEAR(A531),MONTH(A531),1),'출력일보'!$A$4:$A$3003,"&lt;"&amp;DATE(YEAR(A531),MONTH(A531)+1,1))))</f>
        <v/>
      </c>
      <c r="H531" s="17">
        <f>IF(OR(F531="",G531=""),"",N(F531)-G531)</f>
        <v/>
      </c>
      <c r="I531" s="18" t="n"/>
      <c r="J531" s="18" t="n"/>
      <c r="K531" s="18">
        <f>IF(I531="","",I531-N(J531))</f>
        <v/>
      </c>
      <c r="L531" s="7" t="n"/>
      <c r="M531" s="7">
        <f>IF(OR(L531="",AND(D531&lt;&gt;"일용",D531&lt;&gt;"사업소득")),"",DATE(YEAR(L531),MONTH(L531)+2,0))</f>
        <v/>
      </c>
      <c r="N531" s="9" t="n"/>
      <c r="O531" s="8" t="n"/>
      <c r="P531" s="9">
        <f>IF(B531="","",IF(AND(H531&lt;&gt;"",H531&lt;&gt;0),"근무일수 ≠ 출력일보",IF(L531="","지급일 미기재",IF(AND(M531&lt;&gt;"",TODAY()&gt;M531,N531&lt;&gt;"반영"),"기한 지남 · 반영 확인",""))))</f>
        <v/>
      </c>
    </row>
    <row r="532">
      <c r="A532" s="16" t="n"/>
      <c r="B532" s="9" t="n"/>
      <c r="C532" s="9" t="n"/>
      <c r="D532" s="9" t="n"/>
      <c r="E532" s="8" t="n"/>
      <c r="F532" s="9" t="n"/>
      <c r="G532" s="9">
        <f>IF(OR(A532="",B532=""),"",IF(E532="",SUMIFS('출력일보'!$F$4:$F$3003,'출력일보'!$C$4:$C$3003,B532,'출력일보'!$A$4:$A$3003,"&gt;="&amp;DATE(YEAR(A532),MONTH(A532),1),'출력일보'!$A$4:$A$3003,"&lt;"&amp;DATE(YEAR(A532),MONTH(A532)+1,1)),SUMIFS('출력일보'!$F$4:$F$3003,'출력일보'!$C$4:$C$3003,B532,'출력일보'!$B$4:$B$3003,E532,'출력일보'!$A$4:$A$3003,"&gt;="&amp;DATE(YEAR(A532),MONTH(A532),1),'출력일보'!$A$4:$A$3003,"&lt;"&amp;DATE(YEAR(A532),MONTH(A532)+1,1))))</f>
        <v/>
      </c>
      <c r="H532" s="17">
        <f>IF(OR(F532="",G532=""),"",N(F532)-G532)</f>
        <v/>
      </c>
      <c r="I532" s="18" t="n"/>
      <c r="J532" s="18" t="n"/>
      <c r="K532" s="18">
        <f>IF(I532="","",I532-N(J532))</f>
        <v/>
      </c>
      <c r="L532" s="7" t="n"/>
      <c r="M532" s="7">
        <f>IF(OR(L532="",AND(D532&lt;&gt;"일용",D532&lt;&gt;"사업소득")),"",DATE(YEAR(L532),MONTH(L532)+2,0))</f>
        <v/>
      </c>
      <c r="N532" s="9" t="n"/>
      <c r="O532" s="8" t="n"/>
      <c r="P532" s="9">
        <f>IF(B532="","",IF(AND(H532&lt;&gt;"",H532&lt;&gt;0),"근무일수 ≠ 출력일보",IF(L532="","지급일 미기재",IF(AND(M532&lt;&gt;"",TODAY()&gt;M532,N532&lt;&gt;"반영"),"기한 지남 · 반영 확인",""))))</f>
        <v/>
      </c>
    </row>
    <row r="533">
      <c r="A533" s="16" t="n"/>
      <c r="B533" s="9" t="n"/>
      <c r="C533" s="9" t="n"/>
      <c r="D533" s="9" t="n"/>
      <c r="E533" s="8" t="n"/>
      <c r="F533" s="9" t="n"/>
      <c r="G533" s="9">
        <f>IF(OR(A533="",B533=""),"",IF(E533="",SUMIFS('출력일보'!$F$4:$F$3003,'출력일보'!$C$4:$C$3003,B533,'출력일보'!$A$4:$A$3003,"&gt;="&amp;DATE(YEAR(A533),MONTH(A533),1),'출력일보'!$A$4:$A$3003,"&lt;"&amp;DATE(YEAR(A533),MONTH(A533)+1,1)),SUMIFS('출력일보'!$F$4:$F$3003,'출력일보'!$C$4:$C$3003,B533,'출력일보'!$B$4:$B$3003,E533,'출력일보'!$A$4:$A$3003,"&gt;="&amp;DATE(YEAR(A533),MONTH(A533),1),'출력일보'!$A$4:$A$3003,"&lt;"&amp;DATE(YEAR(A533),MONTH(A533)+1,1))))</f>
        <v/>
      </c>
      <c r="H533" s="17">
        <f>IF(OR(F533="",G533=""),"",N(F533)-G533)</f>
        <v/>
      </c>
      <c r="I533" s="18" t="n"/>
      <c r="J533" s="18" t="n"/>
      <c r="K533" s="18">
        <f>IF(I533="","",I533-N(J533))</f>
        <v/>
      </c>
      <c r="L533" s="7" t="n"/>
      <c r="M533" s="7">
        <f>IF(OR(L533="",AND(D533&lt;&gt;"일용",D533&lt;&gt;"사업소득")),"",DATE(YEAR(L533),MONTH(L533)+2,0))</f>
        <v/>
      </c>
      <c r="N533" s="9" t="n"/>
      <c r="O533" s="8" t="n"/>
      <c r="P533" s="9">
        <f>IF(B533="","",IF(AND(H533&lt;&gt;"",H533&lt;&gt;0),"근무일수 ≠ 출력일보",IF(L533="","지급일 미기재",IF(AND(M533&lt;&gt;"",TODAY()&gt;M533,N533&lt;&gt;"반영"),"기한 지남 · 반영 확인",""))))</f>
        <v/>
      </c>
    </row>
    <row r="534">
      <c r="A534" s="16" t="n"/>
      <c r="B534" s="9" t="n"/>
      <c r="C534" s="9" t="n"/>
      <c r="D534" s="9" t="n"/>
      <c r="E534" s="8" t="n"/>
      <c r="F534" s="9" t="n"/>
      <c r="G534" s="9">
        <f>IF(OR(A534="",B534=""),"",IF(E534="",SUMIFS('출력일보'!$F$4:$F$3003,'출력일보'!$C$4:$C$3003,B534,'출력일보'!$A$4:$A$3003,"&gt;="&amp;DATE(YEAR(A534),MONTH(A534),1),'출력일보'!$A$4:$A$3003,"&lt;"&amp;DATE(YEAR(A534),MONTH(A534)+1,1)),SUMIFS('출력일보'!$F$4:$F$3003,'출력일보'!$C$4:$C$3003,B534,'출력일보'!$B$4:$B$3003,E534,'출력일보'!$A$4:$A$3003,"&gt;="&amp;DATE(YEAR(A534),MONTH(A534),1),'출력일보'!$A$4:$A$3003,"&lt;"&amp;DATE(YEAR(A534),MONTH(A534)+1,1))))</f>
        <v/>
      </c>
      <c r="H534" s="17">
        <f>IF(OR(F534="",G534=""),"",N(F534)-G534)</f>
        <v/>
      </c>
      <c r="I534" s="18" t="n"/>
      <c r="J534" s="18" t="n"/>
      <c r="K534" s="18">
        <f>IF(I534="","",I534-N(J534))</f>
        <v/>
      </c>
      <c r="L534" s="7" t="n"/>
      <c r="M534" s="7">
        <f>IF(OR(L534="",AND(D534&lt;&gt;"일용",D534&lt;&gt;"사업소득")),"",DATE(YEAR(L534),MONTH(L534)+2,0))</f>
        <v/>
      </c>
      <c r="N534" s="9" t="n"/>
      <c r="O534" s="8" t="n"/>
      <c r="P534" s="9">
        <f>IF(B534="","",IF(AND(H534&lt;&gt;"",H534&lt;&gt;0),"근무일수 ≠ 출력일보",IF(L534="","지급일 미기재",IF(AND(M534&lt;&gt;"",TODAY()&gt;M534,N534&lt;&gt;"반영"),"기한 지남 · 반영 확인",""))))</f>
        <v/>
      </c>
    </row>
    <row r="535">
      <c r="A535" s="16" t="n"/>
      <c r="B535" s="9" t="n"/>
      <c r="C535" s="9" t="n"/>
      <c r="D535" s="9" t="n"/>
      <c r="E535" s="8" t="n"/>
      <c r="F535" s="9" t="n"/>
      <c r="G535" s="9">
        <f>IF(OR(A535="",B535=""),"",IF(E535="",SUMIFS('출력일보'!$F$4:$F$3003,'출력일보'!$C$4:$C$3003,B535,'출력일보'!$A$4:$A$3003,"&gt;="&amp;DATE(YEAR(A535),MONTH(A535),1),'출력일보'!$A$4:$A$3003,"&lt;"&amp;DATE(YEAR(A535),MONTH(A535)+1,1)),SUMIFS('출력일보'!$F$4:$F$3003,'출력일보'!$C$4:$C$3003,B535,'출력일보'!$B$4:$B$3003,E535,'출력일보'!$A$4:$A$3003,"&gt;="&amp;DATE(YEAR(A535),MONTH(A535),1),'출력일보'!$A$4:$A$3003,"&lt;"&amp;DATE(YEAR(A535),MONTH(A535)+1,1))))</f>
        <v/>
      </c>
      <c r="H535" s="17">
        <f>IF(OR(F535="",G535=""),"",N(F535)-G535)</f>
        <v/>
      </c>
      <c r="I535" s="18" t="n"/>
      <c r="J535" s="18" t="n"/>
      <c r="K535" s="18">
        <f>IF(I535="","",I535-N(J535))</f>
        <v/>
      </c>
      <c r="L535" s="7" t="n"/>
      <c r="M535" s="7">
        <f>IF(OR(L535="",AND(D535&lt;&gt;"일용",D535&lt;&gt;"사업소득")),"",DATE(YEAR(L535),MONTH(L535)+2,0))</f>
        <v/>
      </c>
      <c r="N535" s="9" t="n"/>
      <c r="O535" s="8" t="n"/>
      <c r="P535" s="9">
        <f>IF(B535="","",IF(AND(H535&lt;&gt;"",H535&lt;&gt;0),"근무일수 ≠ 출력일보",IF(L535="","지급일 미기재",IF(AND(M535&lt;&gt;"",TODAY()&gt;M535,N535&lt;&gt;"반영"),"기한 지남 · 반영 확인",""))))</f>
        <v/>
      </c>
    </row>
    <row r="536">
      <c r="A536" s="16" t="n"/>
      <c r="B536" s="9" t="n"/>
      <c r="C536" s="9" t="n"/>
      <c r="D536" s="9" t="n"/>
      <c r="E536" s="8" t="n"/>
      <c r="F536" s="9" t="n"/>
      <c r="G536" s="9">
        <f>IF(OR(A536="",B536=""),"",IF(E536="",SUMIFS('출력일보'!$F$4:$F$3003,'출력일보'!$C$4:$C$3003,B536,'출력일보'!$A$4:$A$3003,"&gt;="&amp;DATE(YEAR(A536),MONTH(A536),1),'출력일보'!$A$4:$A$3003,"&lt;"&amp;DATE(YEAR(A536),MONTH(A536)+1,1)),SUMIFS('출력일보'!$F$4:$F$3003,'출력일보'!$C$4:$C$3003,B536,'출력일보'!$B$4:$B$3003,E536,'출력일보'!$A$4:$A$3003,"&gt;="&amp;DATE(YEAR(A536),MONTH(A536),1),'출력일보'!$A$4:$A$3003,"&lt;"&amp;DATE(YEAR(A536),MONTH(A536)+1,1))))</f>
        <v/>
      </c>
      <c r="H536" s="17">
        <f>IF(OR(F536="",G536=""),"",N(F536)-G536)</f>
        <v/>
      </c>
      <c r="I536" s="18" t="n"/>
      <c r="J536" s="18" t="n"/>
      <c r="K536" s="18">
        <f>IF(I536="","",I536-N(J536))</f>
        <v/>
      </c>
      <c r="L536" s="7" t="n"/>
      <c r="M536" s="7">
        <f>IF(OR(L536="",AND(D536&lt;&gt;"일용",D536&lt;&gt;"사업소득")),"",DATE(YEAR(L536),MONTH(L536)+2,0))</f>
        <v/>
      </c>
      <c r="N536" s="9" t="n"/>
      <c r="O536" s="8" t="n"/>
      <c r="P536" s="9">
        <f>IF(B536="","",IF(AND(H536&lt;&gt;"",H536&lt;&gt;0),"근무일수 ≠ 출력일보",IF(L536="","지급일 미기재",IF(AND(M536&lt;&gt;"",TODAY()&gt;M536,N536&lt;&gt;"반영"),"기한 지남 · 반영 확인",""))))</f>
        <v/>
      </c>
    </row>
    <row r="537">
      <c r="A537" s="16" t="n"/>
      <c r="B537" s="9" t="n"/>
      <c r="C537" s="9" t="n"/>
      <c r="D537" s="9" t="n"/>
      <c r="E537" s="8" t="n"/>
      <c r="F537" s="9" t="n"/>
      <c r="G537" s="9">
        <f>IF(OR(A537="",B537=""),"",IF(E537="",SUMIFS('출력일보'!$F$4:$F$3003,'출력일보'!$C$4:$C$3003,B537,'출력일보'!$A$4:$A$3003,"&gt;="&amp;DATE(YEAR(A537),MONTH(A537),1),'출력일보'!$A$4:$A$3003,"&lt;"&amp;DATE(YEAR(A537),MONTH(A537)+1,1)),SUMIFS('출력일보'!$F$4:$F$3003,'출력일보'!$C$4:$C$3003,B537,'출력일보'!$B$4:$B$3003,E537,'출력일보'!$A$4:$A$3003,"&gt;="&amp;DATE(YEAR(A537),MONTH(A537),1),'출력일보'!$A$4:$A$3003,"&lt;"&amp;DATE(YEAR(A537),MONTH(A537)+1,1))))</f>
        <v/>
      </c>
      <c r="H537" s="17">
        <f>IF(OR(F537="",G537=""),"",N(F537)-G537)</f>
        <v/>
      </c>
      <c r="I537" s="18" t="n"/>
      <c r="J537" s="18" t="n"/>
      <c r="K537" s="18">
        <f>IF(I537="","",I537-N(J537))</f>
        <v/>
      </c>
      <c r="L537" s="7" t="n"/>
      <c r="M537" s="7">
        <f>IF(OR(L537="",AND(D537&lt;&gt;"일용",D537&lt;&gt;"사업소득")),"",DATE(YEAR(L537),MONTH(L537)+2,0))</f>
        <v/>
      </c>
      <c r="N537" s="9" t="n"/>
      <c r="O537" s="8" t="n"/>
      <c r="P537" s="9">
        <f>IF(B537="","",IF(AND(H537&lt;&gt;"",H537&lt;&gt;0),"근무일수 ≠ 출력일보",IF(L537="","지급일 미기재",IF(AND(M537&lt;&gt;"",TODAY()&gt;M537,N537&lt;&gt;"반영"),"기한 지남 · 반영 확인",""))))</f>
        <v/>
      </c>
    </row>
    <row r="538">
      <c r="A538" s="16" t="n"/>
      <c r="B538" s="9" t="n"/>
      <c r="C538" s="9" t="n"/>
      <c r="D538" s="9" t="n"/>
      <c r="E538" s="8" t="n"/>
      <c r="F538" s="9" t="n"/>
      <c r="G538" s="9">
        <f>IF(OR(A538="",B538=""),"",IF(E538="",SUMIFS('출력일보'!$F$4:$F$3003,'출력일보'!$C$4:$C$3003,B538,'출력일보'!$A$4:$A$3003,"&gt;="&amp;DATE(YEAR(A538),MONTH(A538),1),'출력일보'!$A$4:$A$3003,"&lt;"&amp;DATE(YEAR(A538),MONTH(A538)+1,1)),SUMIFS('출력일보'!$F$4:$F$3003,'출력일보'!$C$4:$C$3003,B538,'출력일보'!$B$4:$B$3003,E538,'출력일보'!$A$4:$A$3003,"&gt;="&amp;DATE(YEAR(A538),MONTH(A538),1),'출력일보'!$A$4:$A$3003,"&lt;"&amp;DATE(YEAR(A538),MONTH(A538)+1,1))))</f>
        <v/>
      </c>
      <c r="H538" s="17">
        <f>IF(OR(F538="",G538=""),"",N(F538)-G538)</f>
        <v/>
      </c>
      <c r="I538" s="18" t="n"/>
      <c r="J538" s="18" t="n"/>
      <c r="K538" s="18">
        <f>IF(I538="","",I538-N(J538))</f>
        <v/>
      </c>
      <c r="L538" s="7" t="n"/>
      <c r="M538" s="7">
        <f>IF(OR(L538="",AND(D538&lt;&gt;"일용",D538&lt;&gt;"사업소득")),"",DATE(YEAR(L538),MONTH(L538)+2,0))</f>
        <v/>
      </c>
      <c r="N538" s="9" t="n"/>
      <c r="O538" s="8" t="n"/>
      <c r="P538" s="9">
        <f>IF(B538="","",IF(AND(H538&lt;&gt;"",H538&lt;&gt;0),"근무일수 ≠ 출력일보",IF(L538="","지급일 미기재",IF(AND(M538&lt;&gt;"",TODAY()&gt;M538,N538&lt;&gt;"반영"),"기한 지남 · 반영 확인",""))))</f>
        <v/>
      </c>
    </row>
    <row r="539">
      <c r="A539" s="16" t="n"/>
      <c r="B539" s="9" t="n"/>
      <c r="C539" s="9" t="n"/>
      <c r="D539" s="9" t="n"/>
      <c r="E539" s="8" t="n"/>
      <c r="F539" s="9" t="n"/>
      <c r="G539" s="9">
        <f>IF(OR(A539="",B539=""),"",IF(E539="",SUMIFS('출력일보'!$F$4:$F$3003,'출력일보'!$C$4:$C$3003,B539,'출력일보'!$A$4:$A$3003,"&gt;="&amp;DATE(YEAR(A539),MONTH(A539),1),'출력일보'!$A$4:$A$3003,"&lt;"&amp;DATE(YEAR(A539),MONTH(A539)+1,1)),SUMIFS('출력일보'!$F$4:$F$3003,'출력일보'!$C$4:$C$3003,B539,'출력일보'!$B$4:$B$3003,E539,'출력일보'!$A$4:$A$3003,"&gt;="&amp;DATE(YEAR(A539),MONTH(A539),1),'출력일보'!$A$4:$A$3003,"&lt;"&amp;DATE(YEAR(A539),MONTH(A539)+1,1))))</f>
        <v/>
      </c>
      <c r="H539" s="17">
        <f>IF(OR(F539="",G539=""),"",N(F539)-G539)</f>
        <v/>
      </c>
      <c r="I539" s="18" t="n"/>
      <c r="J539" s="18" t="n"/>
      <c r="K539" s="18">
        <f>IF(I539="","",I539-N(J539))</f>
        <v/>
      </c>
      <c r="L539" s="7" t="n"/>
      <c r="M539" s="7">
        <f>IF(OR(L539="",AND(D539&lt;&gt;"일용",D539&lt;&gt;"사업소득")),"",DATE(YEAR(L539),MONTH(L539)+2,0))</f>
        <v/>
      </c>
      <c r="N539" s="9" t="n"/>
      <c r="O539" s="8" t="n"/>
      <c r="P539" s="9">
        <f>IF(B539="","",IF(AND(H539&lt;&gt;"",H539&lt;&gt;0),"근무일수 ≠ 출력일보",IF(L539="","지급일 미기재",IF(AND(M539&lt;&gt;"",TODAY()&gt;M539,N539&lt;&gt;"반영"),"기한 지남 · 반영 확인",""))))</f>
        <v/>
      </c>
    </row>
    <row r="540">
      <c r="A540" s="16" t="n"/>
      <c r="B540" s="9" t="n"/>
      <c r="C540" s="9" t="n"/>
      <c r="D540" s="9" t="n"/>
      <c r="E540" s="8" t="n"/>
      <c r="F540" s="9" t="n"/>
      <c r="G540" s="9">
        <f>IF(OR(A540="",B540=""),"",IF(E540="",SUMIFS('출력일보'!$F$4:$F$3003,'출력일보'!$C$4:$C$3003,B540,'출력일보'!$A$4:$A$3003,"&gt;="&amp;DATE(YEAR(A540),MONTH(A540),1),'출력일보'!$A$4:$A$3003,"&lt;"&amp;DATE(YEAR(A540),MONTH(A540)+1,1)),SUMIFS('출력일보'!$F$4:$F$3003,'출력일보'!$C$4:$C$3003,B540,'출력일보'!$B$4:$B$3003,E540,'출력일보'!$A$4:$A$3003,"&gt;="&amp;DATE(YEAR(A540),MONTH(A540),1),'출력일보'!$A$4:$A$3003,"&lt;"&amp;DATE(YEAR(A540),MONTH(A540)+1,1))))</f>
        <v/>
      </c>
      <c r="H540" s="17">
        <f>IF(OR(F540="",G540=""),"",N(F540)-G540)</f>
        <v/>
      </c>
      <c r="I540" s="18" t="n"/>
      <c r="J540" s="18" t="n"/>
      <c r="K540" s="18">
        <f>IF(I540="","",I540-N(J540))</f>
        <v/>
      </c>
      <c r="L540" s="7" t="n"/>
      <c r="M540" s="7">
        <f>IF(OR(L540="",AND(D540&lt;&gt;"일용",D540&lt;&gt;"사업소득")),"",DATE(YEAR(L540),MONTH(L540)+2,0))</f>
        <v/>
      </c>
      <c r="N540" s="9" t="n"/>
      <c r="O540" s="8" t="n"/>
      <c r="P540" s="9">
        <f>IF(B540="","",IF(AND(H540&lt;&gt;"",H540&lt;&gt;0),"근무일수 ≠ 출력일보",IF(L540="","지급일 미기재",IF(AND(M540&lt;&gt;"",TODAY()&gt;M540,N540&lt;&gt;"반영"),"기한 지남 · 반영 확인",""))))</f>
        <v/>
      </c>
    </row>
    <row r="541">
      <c r="A541" s="16" t="n"/>
      <c r="B541" s="9" t="n"/>
      <c r="C541" s="9" t="n"/>
      <c r="D541" s="9" t="n"/>
      <c r="E541" s="8" t="n"/>
      <c r="F541" s="9" t="n"/>
      <c r="G541" s="9">
        <f>IF(OR(A541="",B541=""),"",IF(E541="",SUMIFS('출력일보'!$F$4:$F$3003,'출력일보'!$C$4:$C$3003,B541,'출력일보'!$A$4:$A$3003,"&gt;="&amp;DATE(YEAR(A541),MONTH(A541),1),'출력일보'!$A$4:$A$3003,"&lt;"&amp;DATE(YEAR(A541),MONTH(A541)+1,1)),SUMIFS('출력일보'!$F$4:$F$3003,'출력일보'!$C$4:$C$3003,B541,'출력일보'!$B$4:$B$3003,E541,'출력일보'!$A$4:$A$3003,"&gt;="&amp;DATE(YEAR(A541),MONTH(A541),1),'출력일보'!$A$4:$A$3003,"&lt;"&amp;DATE(YEAR(A541),MONTH(A541)+1,1))))</f>
        <v/>
      </c>
      <c r="H541" s="17">
        <f>IF(OR(F541="",G541=""),"",N(F541)-G541)</f>
        <v/>
      </c>
      <c r="I541" s="18" t="n"/>
      <c r="J541" s="18" t="n"/>
      <c r="K541" s="18">
        <f>IF(I541="","",I541-N(J541))</f>
        <v/>
      </c>
      <c r="L541" s="7" t="n"/>
      <c r="M541" s="7">
        <f>IF(OR(L541="",AND(D541&lt;&gt;"일용",D541&lt;&gt;"사업소득")),"",DATE(YEAR(L541),MONTH(L541)+2,0))</f>
        <v/>
      </c>
      <c r="N541" s="9" t="n"/>
      <c r="O541" s="8" t="n"/>
      <c r="P541" s="9">
        <f>IF(B541="","",IF(AND(H541&lt;&gt;"",H541&lt;&gt;0),"근무일수 ≠ 출력일보",IF(L541="","지급일 미기재",IF(AND(M541&lt;&gt;"",TODAY()&gt;M541,N541&lt;&gt;"반영"),"기한 지남 · 반영 확인",""))))</f>
        <v/>
      </c>
    </row>
    <row r="542">
      <c r="A542" s="16" t="n"/>
      <c r="B542" s="9" t="n"/>
      <c r="C542" s="9" t="n"/>
      <c r="D542" s="9" t="n"/>
      <c r="E542" s="8" t="n"/>
      <c r="F542" s="9" t="n"/>
      <c r="G542" s="9">
        <f>IF(OR(A542="",B542=""),"",IF(E542="",SUMIFS('출력일보'!$F$4:$F$3003,'출력일보'!$C$4:$C$3003,B542,'출력일보'!$A$4:$A$3003,"&gt;="&amp;DATE(YEAR(A542),MONTH(A542),1),'출력일보'!$A$4:$A$3003,"&lt;"&amp;DATE(YEAR(A542),MONTH(A542)+1,1)),SUMIFS('출력일보'!$F$4:$F$3003,'출력일보'!$C$4:$C$3003,B542,'출력일보'!$B$4:$B$3003,E542,'출력일보'!$A$4:$A$3003,"&gt;="&amp;DATE(YEAR(A542),MONTH(A542),1),'출력일보'!$A$4:$A$3003,"&lt;"&amp;DATE(YEAR(A542),MONTH(A542)+1,1))))</f>
        <v/>
      </c>
      <c r="H542" s="17">
        <f>IF(OR(F542="",G542=""),"",N(F542)-G542)</f>
        <v/>
      </c>
      <c r="I542" s="18" t="n"/>
      <c r="J542" s="18" t="n"/>
      <c r="K542" s="18">
        <f>IF(I542="","",I542-N(J542))</f>
        <v/>
      </c>
      <c r="L542" s="7" t="n"/>
      <c r="M542" s="7">
        <f>IF(OR(L542="",AND(D542&lt;&gt;"일용",D542&lt;&gt;"사업소득")),"",DATE(YEAR(L542),MONTH(L542)+2,0))</f>
        <v/>
      </c>
      <c r="N542" s="9" t="n"/>
      <c r="O542" s="8" t="n"/>
      <c r="P542" s="9">
        <f>IF(B542="","",IF(AND(H542&lt;&gt;"",H542&lt;&gt;0),"근무일수 ≠ 출력일보",IF(L542="","지급일 미기재",IF(AND(M542&lt;&gt;"",TODAY()&gt;M542,N542&lt;&gt;"반영"),"기한 지남 · 반영 확인",""))))</f>
        <v/>
      </c>
    </row>
    <row r="543">
      <c r="A543" s="16" t="n"/>
      <c r="B543" s="9" t="n"/>
      <c r="C543" s="9" t="n"/>
      <c r="D543" s="9" t="n"/>
      <c r="E543" s="8" t="n"/>
      <c r="F543" s="9" t="n"/>
      <c r="G543" s="9">
        <f>IF(OR(A543="",B543=""),"",IF(E543="",SUMIFS('출력일보'!$F$4:$F$3003,'출력일보'!$C$4:$C$3003,B543,'출력일보'!$A$4:$A$3003,"&gt;="&amp;DATE(YEAR(A543),MONTH(A543),1),'출력일보'!$A$4:$A$3003,"&lt;"&amp;DATE(YEAR(A543),MONTH(A543)+1,1)),SUMIFS('출력일보'!$F$4:$F$3003,'출력일보'!$C$4:$C$3003,B543,'출력일보'!$B$4:$B$3003,E543,'출력일보'!$A$4:$A$3003,"&gt;="&amp;DATE(YEAR(A543),MONTH(A543),1),'출력일보'!$A$4:$A$3003,"&lt;"&amp;DATE(YEAR(A543),MONTH(A543)+1,1))))</f>
        <v/>
      </c>
      <c r="H543" s="17">
        <f>IF(OR(F543="",G543=""),"",N(F543)-G543)</f>
        <v/>
      </c>
      <c r="I543" s="18" t="n"/>
      <c r="J543" s="18" t="n"/>
      <c r="K543" s="18">
        <f>IF(I543="","",I543-N(J543))</f>
        <v/>
      </c>
      <c r="L543" s="7" t="n"/>
      <c r="M543" s="7">
        <f>IF(OR(L543="",AND(D543&lt;&gt;"일용",D543&lt;&gt;"사업소득")),"",DATE(YEAR(L543),MONTH(L543)+2,0))</f>
        <v/>
      </c>
      <c r="N543" s="9" t="n"/>
      <c r="O543" s="8" t="n"/>
      <c r="P543" s="9">
        <f>IF(B543="","",IF(AND(H543&lt;&gt;"",H543&lt;&gt;0),"근무일수 ≠ 출력일보",IF(L543="","지급일 미기재",IF(AND(M543&lt;&gt;"",TODAY()&gt;M543,N543&lt;&gt;"반영"),"기한 지남 · 반영 확인",""))))</f>
        <v/>
      </c>
    </row>
    <row r="544">
      <c r="A544" s="16" t="n"/>
      <c r="B544" s="9" t="n"/>
      <c r="C544" s="9" t="n"/>
      <c r="D544" s="9" t="n"/>
      <c r="E544" s="8" t="n"/>
      <c r="F544" s="9" t="n"/>
      <c r="G544" s="9">
        <f>IF(OR(A544="",B544=""),"",IF(E544="",SUMIFS('출력일보'!$F$4:$F$3003,'출력일보'!$C$4:$C$3003,B544,'출력일보'!$A$4:$A$3003,"&gt;="&amp;DATE(YEAR(A544),MONTH(A544),1),'출력일보'!$A$4:$A$3003,"&lt;"&amp;DATE(YEAR(A544),MONTH(A544)+1,1)),SUMIFS('출력일보'!$F$4:$F$3003,'출력일보'!$C$4:$C$3003,B544,'출력일보'!$B$4:$B$3003,E544,'출력일보'!$A$4:$A$3003,"&gt;="&amp;DATE(YEAR(A544),MONTH(A544),1),'출력일보'!$A$4:$A$3003,"&lt;"&amp;DATE(YEAR(A544),MONTH(A544)+1,1))))</f>
        <v/>
      </c>
      <c r="H544" s="17">
        <f>IF(OR(F544="",G544=""),"",N(F544)-G544)</f>
        <v/>
      </c>
      <c r="I544" s="18" t="n"/>
      <c r="J544" s="18" t="n"/>
      <c r="K544" s="18">
        <f>IF(I544="","",I544-N(J544))</f>
        <v/>
      </c>
      <c r="L544" s="7" t="n"/>
      <c r="M544" s="7">
        <f>IF(OR(L544="",AND(D544&lt;&gt;"일용",D544&lt;&gt;"사업소득")),"",DATE(YEAR(L544),MONTH(L544)+2,0))</f>
        <v/>
      </c>
      <c r="N544" s="9" t="n"/>
      <c r="O544" s="8" t="n"/>
      <c r="P544" s="9">
        <f>IF(B544="","",IF(AND(H544&lt;&gt;"",H544&lt;&gt;0),"근무일수 ≠ 출력일보",IF(L544="","지급일 미기재",IF(AND(M544&lt;&gt;"",TODAY()&gt;M544,N544&lt;&gt;"반영"),"기한 지남 · 반영 확인",""))))</f>
        <v/>
      </c>
    </row>
    <row r="545">
      <c r="A545" s="16" t="n"/>
      <c r="B545" s="9" t="n"/>
      <c r="C545" s="9" t="n"/>
      <c r="D545" s="9" t="n"/>
      <c r="E545" s="8" t="n"/>
      <c r="F545" s="9" t="n"/>
      <c r="G545" s="9">
        <f>IF(OR(A545="",B545=""),"",IF(E545="",SUMIFS('출력일보'!$F$4:$F$3003,'출력일보'!$C$4:$C$3003,B545,'출력일보'!$A$4:$A$3003,"&gt;="&amp;DATE(YEAR(A545),MONTH(A545),1),'출력일보'!$A$4:$A$3003,"&lt;"&amp;DATE(YEAR(A545),MONTH(A545)+1,1)),SUMIFS('출력일보'!$F$4:$F$3003,'출력일보'!$C$4:$C$3003,B545,'출력일보'!$B$4:$B$3003,E545,'출력일보'!$A$4:$A$3003,"&gt;="&amp;DATE(YEAR(A545),MONTH(A545),1),'출력일보'!$A$4:$A$3003,"&lt;"&amp;DATE(YEAR(A545),MONTH(A545)+1,1))))</f>
        <v/>
      </c>
      <c r="H545" s="17">
        <f>IF(OR(F545="",G545=""),"",N(F545)-G545)</f>
        <v/>
      </c>
      <c r="I545" s="18" t="n"/>
      <c r="J545" s="18" t="n"/>
      <c r="K545" s="18">
        <f>IF(I545="","",I545-N(J545))</f>
        <v/>
      </c>
      <c r="L545" s="7" t="n"/>
      <c r="M545" s="7">
        <f>IF(OR(L545="",AND(D545&lt;&gt;"일용",D545&lt;&gt;"사업소득")),"",DATE(YEAR(L545),MONTH(L545)+2,0))</f>
        <v/>
      </c>
      <c r="N545" s="9" t="n"/>
      <c r="O545" s="8" t="n"/>
      <c r="P545" s="9">
        <f>IF(B545="","",IF(AND(H545&lt;&gt;"",H545&lt;&gt;0),"근무일수 ≠ 출력일보",IF(L545="","지급일 미기재",IF(AND(M545&lt;&gt;"",TODAY()&gt;M545,N545&lt;&gt;"반영"),"기한 지남 · 반영 확인",""))))</f>
        <v/>
      </c>
    </row>
    <row r="546">
      <c r="A546" s="16" t="n"/>
      <c r="B546" s="9" t="n"/>
      <c r="C546" s="9" t="n"/>
      <c r="D546" s="9" t="n"/>
      <c r="E546" s="8" t="n"/>
      <c r="F546" s="9" t="n"/>
      <c r="G546" s="9">
        <f>IF(OR(A546="",B546=""),"",IF(E546="",SUMIFS('출력일보'!$F$4:$F$3003,'출력일보'!$C$4:$C$3003,B546,'출력일보'!$A$4:$A$3003,"&gt;="&amp;DATE(YEAR(A546),MONTH(A546),1),'출력일보'!$A$4:$A$3003,"&lt;"&amp;DATE(YEAR(A546),MONTH(A546)+1,1)),SUMIFS('출력일보'!$F$4:$F$3003,'출력일보'!$C$4:$C$3003,B546,'출력일보'!$B$4:$B$3003,E546,'출력일보'!$A$4:$A$3003,"&gt;="&amp;DATE(YEAR(A546),MONTH(A546),1),'출력일보'!$A$4:$A$3003,"&lt;"&amp;DATE(YEAR(A546),MONTH(A546)+1,1))))</f>
        <v/>
      </c>
      <c r="H546" s="17">
        <f>IF(OR(F546="",G546=""),"",N(F546)-G546)</f>
        <v/>
      </c>
      <c r="I546" s="18" t="n"/>
      <c r="J546" s="18" t="n"/>
      <c r="K546" s="18">
        <f>IF(I546="","",I546-N(J546))</f>
        <v/>
      </c>
      <c r="L546" s="7" t="n"/>
      <c r="M546" s="7">
        <f>IF(OR(L546="",AND(D546&lt;&gt;"일용",D546&lt;&gt;"사업소득")),"",DATE(YEAR(L546),MONTH(L546)+2,0))</f>
        <v/>
      </c>
      <c r="N546" s="9" t="n"/>
      <c r="O546" s="8" t="n"/>
      <c r="P546" s="9">
        <f>IF(B546="","",IF(AND(H546&lt;&gt;"",H546&lt;&gt;0),"근무일수 ≠ 출력일보",IF(L546="","지급일 미기재",IF(AND(M546&lt;&gt;"",TODAY()&gt;M546,N546&lt;&gt;"반영"),"기한 지남 · 반영 확인",""))))</f>
        <v/>
      </c>
    </row>
    <row r="547">
      <c r="A547" s="16" t="n"/>
      <c r="B547" s="9" t="n"/>
      <c r="C547" s="9" t="n"/>
      <c r="D547" s="9" t="n"/>
      <c r="E547" s="8" t="n"/>
      <c r="F547" s="9" t="n"/>
      <c r="G547" s="9">
        <f>IF(OR(A547="",B547=""),"",IF(E547="",SUMIFS('출력일보'!$F$4:$F$3003,'출력일보'!$C$4:$C$3003,B547,'출력일보'!$A$4:$A$3003,"&gt;="&amp;DATE(YEAR(A547),MONTH(A547),1),'출력일보'!$A$4:$A$3003,"&lt;"&amp;DATE(YEAR(A547),MONTH(A547)+1,1)),SUMIFS('출력일보'!$F$4:$F$3003,'출력일보'!$C$4:$C$3003,B547,'출력일보'!$B$4:$B$3003,E547,'출력일보'!$A$4:$A$3003,"&gt;="&amp;DATE(YEAR(A547),MONTH(A547),1),'출력일보'!$A$4:$A$3003,"&lt;"&amp;DATE(YEAR(A547),MONTH(A547)+1,1))))</f>
        <v/>
      </c>
      <c r="H547" s="17">
        <f>IF(OR(F547="",G547=""),"",N(F547)-G547)</f>
        <v/>
      </c>
      <c r="I547" s="18" t="n"/>
      <c r="J547" s="18" t="n"/>
      <c r="K547" s="18">
        <f>IF(I547="","",I547-N(J547))</f>
        <v/>
      </c>
      <c r="L547" s="7" t="n"/>
      <c r="M547" s="7">
        <f>IF(OR(L547="",AND(D547&lt;&gt;"일용",D547&lt;&gt;"사업소득")),"",DATE(YEAR(L547),MONTH(L547)+2,0))</f>
        <v/>
      </c>
      <c r="N547" s="9" t="n"/>
      <c r="O547" s="8" t="n"/>
      <c r="P547" s="9">
        <f>IF(B547="","",IF(AND(H547&lt;&gt;"",H547&lt;&gt;0),"근무일수 ≠ 출력일보",IF(L547="","지급일 미기재",IF(AND(M547&lt;&gt;"",TODAY()&gt;M547,N547&lt;&gt;"반영"),"기한 지남 · 반영 확인",""))))</f>
        <v/>
      </c>
    </row>
    <row r="548">
      <c r="A548" s="16" t="n"/>
      <c r="B548" s="9" t="n"/>
      <c r="C548" s="9" t="n"/>
      <c r="D548" s="9" t="n"/>
      <c r="E548" s="8" t="n"/>
      <c r="F548" s="9" t="n"/>
      <c r="G548" s="9">
        <f>IF(OR(A548="",B548=""),"",IF(E548="",SUMIFS('출력일보'!$F$4:$F$3003,'출력일보'!$C$4:$C$3003,B548,'출력일보'!$A$4:$A$3003,"&gt;="&amp;DATE(YEAR(A548),MONTH(A548),1),'출력일보'!$A$4:$A$3003,"&lt;"&amp;DATE(YEAR(A548),MONTH(A548)+1,1)),SUMIFS('출력일보'!$F$4:$F$3003,'출력일보'!$C$4:$C$3003,B548,'출력일보'!$B$4:$B$3003,E548,'출력일보'!$A$4:$A$3003,"&gt;="&amp;DATE(YEAR(A548),MONTH(A548),1),'출력일보'!$A$4:$A$3003,"&lt;"&amp;DATE(YEAR(A548),MONTH(A548)+1,1))))</f>
        <v/>
      </c>
      <c r="H548" s="17">
        <f>IF(OR(F548="",G548=""),"",N(F548)-G548)</f>
        <v/>
      </c>
      <c r="I548" s="18" t="n"/>
      <c r="J548" s="18" t="n"/>
      <c r="K548" s="18">
        <f>IF(I548="","",I548-N(J548))</f>
        <v/>
      </c>
      <c r="L548" s="7" t="n"/>
      <c r="M548" s="7">
        <f>IF(OR(L548="",AND(D548&lt;&gt;"일용",D548&lt;&gt;"사업소득")),"",DATE(YEAR(L548),MONTH(L548)+2,0))</f>
        <v/>
      </c>
      <c r="N548" s="9" t="n"/>
      <c r="O548" s="8" t="n"/>
      <c r="P548" s="9">
        <f>IF(B548="","",IF(AND(H548&lt;&gt;"",H548&lt;&gt;0),"근무일수 ≠ 출력일보",IF(L548="","지급일 미기재",IF(AND(M548&lt;&gt;"",TODAY()&gt;M548,N548&lt;&gt;"반영"),"기한 지남 · 반영 확인",""))))</f>
        <v/>
      </c>
    </row>
    <row r="549">
      <c r="A549" s="16" t="n"/>
      <c r="B549" s="9" t="n"/>
      <c r="C549" s="9" t="n"/>
      <c r="D549" s="9" t="n"/>
      <c r="E549" s="8" t="n"/>
      <c r="F549" s="9" t="n"/>
      <c r="G549" s="9">
        <f>IF(OR(A549="",B549=""),"",IF(E549="",SUMIFS('출력일보'!$F$4:$F$3003,'출력일보'!$C$4:$C$3003,B549,'출력일보'!$A$4:$A$3003,"&gt;="&amp;DATE(YEAR(A549),MONTH(A549),1),'출력일보'!$A$4:$A$3003,"&lt;"&amp;DATE(YEAR(A549),MONTH(A549)+1,1)),SUMIFS('출력일보'!$F$4:$F$3003,'출력일보'!$C$4:$C$3003,B549,'출력일보'!$B$4:$B$3003,E549,'출력일보'!$A$4:$A$3003,"&gt;="&amp;DATE(YEAR(A549),MONTH(A549),1),'출력일보'!$A$4:$A$3003,"&lt;"&amp;DATE(YEAR(A549),MONTH(A549)+1,1))))</f>
        <v/>
      </c>
      <c r="H549" s="17">
        <f>IF(OR(F549="",G549=""),"",N(F549)-G549)</f>
        <v/>
      </c>
      <c r="I549" s="18" t="n"/>
      <c r="J549" s="18" t="n"/>
      <c r="K549" s="18">
        <f>IF(I549="","",I549-N(J549))</f>
        <v/>
      </c>
      <c r="L549" s="7" t="n"/>
      <c r="M549" s="7">
        <f>IF(OR(L549="",AND(D549&lt;&gt;"일용",D549&lt;&gt;"사업소득")),"",DATE(YEAR(L549),MONTH(L549)+2,0))</f>
        <v/>
      </c>
      <c r="N549" s="9" t="n"/>
      <c r="O549" s="8" t="n"/>
      <c r="P549" s="9">
        <f>IF(B549="","",IF(AND(H549&lt;&gt;"",H549&lt;&gt;0),"근무일수 ≠ 출력일보",IF(L549="","지급일 미기재",IF(AND(M549&lt;&gt;"",TODAY()&gt;M549,N549&lt;&gt;"반영"),"기한 지남 · 반영 확인",""))))</f>
        <v/>
      </c>
    </row>
    <row r="550">
      <c r="A550" s="16" t="n"/>
      <c r="B550" s="9" t="n"/>
      <c r="C550" s="9" t="n"/>
      <c r="D550" s="9" t="n"/>
      <c r="E550" s="8" t="n"/>
      <c r="F550" s="9" t="n"/>
      <c r="G550" s="9">
        <f>IF(OR(A550="",B550=""),"",IF(E550="",SUMIFS('출력일보'!$F$4:$F$3003,'출력일보'!$C$4:$C$3003,B550,'출력일보'!$A$4:$A$3003,"&gt;="&amp;DATE(YEAR(A550),MONTH(A550),1),'출력일보'!$A$4:$A$3003,"&lt;"&amp;DATE(YEAR(A550),MONTH(A550)+1,1)),SUMIFS('출력일보'!$F$4:$F$3003,'출력일보'!$C$4:$C$3003,B550,'출력일보'!$B$4:$B$3003,E550,'출력일보'!$A$4:$A$3003,"&gt;="&amp;DATE(YEAR(A550),MONTH(A550),1),'출력일보'!$A$4:$A$3003,"&lt;"&amp;DATE(YEAR(A550),MONTH(A550)+1,1))))</f>
        <v/>
      </c>
      <c r="H550" s="17">
        <f>IF(OR(F550="",G550=""),"",N(F550)-G550)</f>
        <v/>
      </c>
      <c r="I550" s="18" t="n"/>
      <c r="J550" s="18" t="n"/>
      <c r="K550" s="18">
        <f>IF(I550="","",I550-N(J550))</f>
        <v/>
      </c>
      <c r="L550" s="7" t="n"/>
      <c r="M550" s="7">
        <f>IF(OR(L550="",AND(D550&lt;&gt;"일용",D550&lt;&gt;"사업소득")),"",DATE(YEAR(L550),MONTH(L550)+2,0))</f>
        <v/>
      </c>
      <c r="N550" s="9" t="n"/>
      <c r="O550" s="8" t="n"/>
      <c r="P550" s="9">
        <f>IF(B550="","",IF(AND(H550&lt;&gt;"",H550&lt;&gt;0),"근무일수 ≠ 출력일보",IF(L550="","지급일 미기재",IF(AND(M550&lt;&gt;"",TODAY()&gt;M550,N550&lt;&gt;"반영"),"기한 지남 · 반영 확인",""))))</f>
        <v/>
      </c>
    </row>
    <row r="551">
      <c r="A551" s="16" t="n"/>
      <c r="B551" s="9" t="n"/>
      <c r="C551" s="9" t="n"/>
      <c r="D551" s="9" t="n"/>
      <c r="E551" s="8" t="n"/>
      <c r="F551" s="9" t="n"/>
      <c r="G551" s="9">
        <f>IF(OR(A551="",B551=""),"",IF(E551="",SUMIFS('출력일보'!$F$4:$F$3003,'출력일보'!$C$4:$C$3003,B551,'출력일보'!$A$4:$A$3003,"&gt;="&amp;DATE(YEAR(A551),MONTH(A551),1),'출력일보'!$A$4:$A$3003,"&lt;"&amp;DATE(YEAR(A551),MONTH(A551)+1,1)),SUMIFS('출력일보'!$F$4:$F$3003,'출력일보'!$C$4:$C$3003,B551,'출력일보'!$B$4:$B$3003,E551,'출력일보'!$A$4:$A$3003,"&gt;="&amp;DATE(YEAR(A551),MONTH(A551),1),'출력일보'!$A$4:$A$3003,"&lt;"&amp;DATE(YEAR(A551),MONTH(A551)+1,1))))</f>
        <v/>
      </c>
      <c r="H551" s="17">
        <f>IF(OR(F551="",G551=""),"",N(F551)-G551)</f>
        <v/>
      </c>
      <c r="I551" s="18" t="n"/>
      <c r="J551" s="18" t="n"/>
      <c r="K551" s="18">
        <f>IF(I551="","",I551-N(J551))</f>
        <v/>
      </c>
      <c r="L551" s="7" t="n"/>
      <c r="M551" s="7">
        <f>IF(OR(L551="",AND(D551&lt;&gt;"일용",D551&lt;&gt;"사업소득")),"",DATE(YEAR(L551),MONTH(L551)+2,0))</f>
        <v/>
      </c>
      <c r="N551" s="9" t="n"/>
      <c r="O551" s="8" t="n"/>
      <c r="P551" s="9">
        <f>IF(B551="","",IF(AND(H551&lt;&gt;"",H551&lt;&gt;0),"근무일수 ≠ 출력일보",IF(L551="","지급일 미기재",IF(AND(M551&lt;&gt;"",TODAY()&gt;M551,N551&lt;&gt;"반영"),"기한 지남 · 반영 확인",""))))</f>
        <v/>
      </c>
    </row>
    <row r="552">
      <c r="A552" s="16" t="n"/>
      <c r="B552" s="9" t="n"/>
      <c r="C552" s="9" t="n"/>
      <c r="D552" s="9" t="n"/>
      <c r="E552" s="8" t="n"/>
      <c r="F552" s="9" t="n"/>
      <c r="G552" s="9">
        <f>IF(OR(A552="",B552=""),"",IF(E552="",SUMIFS('출력일보'!$F$4:$F$3003,'출력일보'!$C$4:$C$3003,B552,'출력일보'!$A$4:$A$3003,"&gt;="&amp;DATE(YEAR(A552),MONTH(A552),1),'출력일보'!$A$4:$A$3003,"&lt;"&amp;DATE(YEAR(A552),MONTH(A552)+1,1)),SUMIFS('출력일보'!$F$4:$F$3003,'출력일보'!$C$4:$C$3003,B552,'출력일보'!$B$4:$B$3003,E552,'출력일보'!$A$4:$A$3003,"&gt;="&amp;DATE(YEAR(A552),MONTH(A552),1),'출력일보'!$A$4:$A$3003,"&lt;"&amp;DATE(YEAR(A552),MONTH(A552)+1,1))))</f>
        <v/>
      </c>
      <c r="H552" s="17">
        <f>IF(OR(F552="",G552=""),"",N(F552)-G552)</f>
        <v/>
      </c>
      <c r="I552" s="18" t="n"/>
      <c r="J552" s="18" t="n"/>
      <c r="K552" s="18">
        <f>IF(I552="","",I552-N(J552))</f>
        <v/>
      </c>
      <c r="L552" s="7" t="n"/>
      <c r="M552" s="7">
        <f>IF(OR(L552="",AND(D552&lt;&gt;"일용",D552&lt;&gt;"사업소득")),"",DATE(YEAR(L552),MONTH(L552)+2,0))</f>
        <v/>
      </c>
      <c r="N552" s="9" t="n"/>
      <c r="O552" s="8" t="n"/>
      <c r="P552" s="9">
        <f>IF(B552="","",IF(AND(H552&lt;&gt;"",H552&lt;&gt;0),"근무일수 ≠ 출력일보",IF(L552="","지급일 미기재",IF(AND(M552&lt;&gt;"",TODAY()&gt;M552,N552&lt;&gt;"반영"),"기한 지남 · 반영 확인",""))))</f>
        <v/>
      </c>
    </row>
    <row r="553">
      <c r="A553" s="16" t="n"/>
      <c r="B553" s="9" t="n"/>
      <c r="C553" s="9" t="n"/>
      <c r="D553" s="9" t="n"/>
      <c r="E553" s="8" t="n"/>
      <c r="F553" s="9" t="n"/>
      <c r="G553" s="9">
        <f>IF(OR(A553="",B553=""),"",IF(E553="",SUMIFS('출력일보'!$F$4:$F$3003,'출력일보'!$C$4:$C$3003,B553,'출력일보'!$A$4:$A$3003,"&gt;="&amp;DATE(YEAR(A553),MONTH(A553),1),'출력일보'!$A$4:$A$3003,"&lt;"&amp;DATE(YEAR(A553),MONTH(A553)+1,1)),SUMIFS('출력일보'!$F$4:$F$3003,'출력일보'!$C$4:$C$3003,B553,'출력일보'!$B$4:$B$3003,E553,'출력일보'!$A$4:$A$3003,"&gt;="&amp;DATE(YEAR(A553),MONTH(A553),1),'출력일보'!$A$4:$A$3003,"&lt;"&amp;DATE(YEAR(A553),MONTH(A553)+1,1))))</f>
        <v/>
      </c>
      <c r="H553" s="17">
        <f>IF(OR(F553="",G553=""),"",N(F553)-G553)</f>
        <v/>
      </c>
      <c r="I553" s="18" t="n"/>
      <c r="J553" s="18" t="n"/>
      <c r="K553" s="18">
        <f>IF(I553="","",I553-N(J553))</f>
        <v/>
      </c>
      <c r="L553" s="7" t="n"/>
      <c r="M553" s="7">
        <f>IF(OR(L553="",AND(D553&lt;&gt;"일용",D553&lt;&gt;"사업소득")),"",DATE(YEAR(L553),MONTH(L553)+2,0))</f>
        <v/>
      </c>
      <c r="N553" s="9" t="n"/>
      <c r="O553" s="8" t="n"/>
      <c r="P553" s="9">
        <f>IF(B553="","",IF(AND(H553&lt;&gt;"",H553&lt;&gt;0),"근무일수 ≠ 출력일보",IF(L553="","지급일 미기재",IF(AND(M553&lt;&gt;"",TODAY()&gt;M553,N553&lt;&gt;"반영"),"기한 지남 · 반영 확인",""))))</f>
        <v/>
      </c>
    </row>
    <row r="554">
      <c r="A554" s="16" t="n"/>
      <c r="B554" s="9" t="n"/>
      <c r="C554" s="9" t="n"/>
      <c r="D554" s="9" t="n"/>
      <c r="E554" s="8" t="n"/>
      <c r="F554" s="9" t="n"/>
      <c r="G554" s="9">
        <f>IF(OR(A554="",B554=""),"",IF(E554="",SUMIFS('출력일보'!$F$4:$F$3003,'출력일보'!$C$4:$C$3003,B554,'출력일보'!$A$4:$A$3003,"&gt;="&amp;DATE(YEAR(A554),MONTH(A554),1),'출력일보'!$A$4:$A$3003,"&lt;"&amp;DATE(YEAR(A554),MONTH(A554)+1,1)),SUMIFS('출력일보'!$F$4:$F$3003,'출력일보'!$C$4:$C$3003,B554,'출력일보'!$B$4:$B$3003,E554,'출력일보'!$A$4:$A$3003,"&gt;="&amp;DATE(YEAR(A554),MONTH(A554),1),'출력일보'!$A$4:$A$3003,"&lt;"&amp;DATE(YEAR(A554),MONTH(A554)+1,1))))</f>
        <v/>
      </c>
      <c r="H554" s="17">
        <f>IF(OR(F554="",G554=""),"",N(F554)-G554)</f>
        <v/>
      </c>
      <c r="I554" s="18" t="n"/>
      <c r="J554" s="18" t="n"/>
      <c r="K554" s="18">
        <f>IF(I554="","",I554-N(J554))</f>
        <v/>
      </c>
      <c r="L554" s="7" t="n"/>
      <c r="M554" s="7">
        <f>IF(OR(L554="",AND(D554&lt;&gt;"일용",D554&lt;&gt;"사업소득")),"",DATE(YEAR(L554),MONTH(L554)+2,0))</f>
        <v/>
      </c>
      <c r="N554" s="9" t="n"/>
      <c r="O554" s="8" t="n"/>
      <c r="P554" s="9">
        <f>IF(B554="","",IF(AND(H554&lt;&gt;"",H554&lt;&gt;0),"근무일수 ≠ 출력일보",IF(L554="","지급일 미기재",IF(AND(M554&lt;&gt;"",TODAY()&gt;M554,N554&lt;&gt;"반영"),"기한 지남 · 반영 확인",""))))</f>
        <v/>
      </c>
    </row>
    <row r="555">
      <c r="A555" s="16" t="n"/>
      <c r="B555" s="9" t="n"/>
      <c r="C555" s="9" t="n"/>
      <c r="D555" s="9" t="n"/>
      <c r="E555" s="8" t="n"/>
      <c r="F555" s="9" t="n"/>
      <c r="G555" s="9">
        <f>IF(OR(A555="",B555=""),"",IF(E555="",SUMIFS('출력일보'!$F$4:$F$3003,'출력일보'!$C$4:$C$3003,B555,'출력일보'!$A$4:$A$3003,"&gt;="&amp;DATE(YEAR(A555),MONTH(A555),1),'출력일보'!$A$4:$A$3003,"&lt;"&amp;DATE(YEAR(A555),MONTH(A555)+1,1)),SUMIFS('출력일보'!$F$4:$F$3003,'출력일보'!$C$4:$C$3003,B555,'출력일보'!$B$4:$B$3003,E555,'출력일보'!$A$4:$A$3003,"&gt;="&amp;DATE(YEAR(A555),MONTH(A555),1),'출력일보'!$A$4:$A$3003,"&lt;"&amp;DATE(YEAR(A555),MONTH(A555)+1,1))))</f>
        <v/>
      </c>
      <c r="H555" s="17">
        <f>IF(OR(F555="",G555=""),"",N(F555)-G555)</f>
        <v/>
      </c>
      <c r="I555" s="18" t="n"/>
      <c r="J555" s="18" t="n"/>
      <c r="K555" s="18">
        <f>IF(I555="","",I555-N(J555))</f>
        <v/>
      </c>
      <c r="L555" s="7" t="n"/>
      <c r="M555" s="7">
        <f>IF(OR(L555="",AND(D555&lt;&gt;"일용",D555&lt;&gt;"사업소득")),"",DATE(YEAR(L555),MONTH(L555)+2,0))</f>
        <v/>
      </c>
      <c r="N555" s="9" t="n"/>
      <c r="O555" s="8" t="n"/>
      <c r="P555" s="9">
        <f>IF(B555="","",IF(AND(H555&lt;&gt;"",H555&lt;&gt;0),"근무일수 ≠ 출력일보",IF(L555="","지급일 미기재",IF(AND(M555&lt;&gt;"",TODAY()&gt;M555,N555&lt;&gt;"반영"),"기한 지남 · 반영 확인",""))))</f>
        <v/>
      </c>
    </row>
    <row r="556">
      <c r="A556" s="16" t="n"/>
      <c r="B556" s="9" t="n"/>
      <c r="C556" s="9" t="n"/>
      <c r="D556" s="9" t="n"/>
      <c r="E556" s="8" t="n"/>
      <c r="F556" s="9" t="n"/>
      <c r="G556" s="9">
        <f>IF(OR(A556="",B556=""),"",IF(E556="",SUMIFS('출력일보'!$F$4:$F$3003,'출력일보'!$C$4:$C$3003,B556,'출력일보'!$A$4:$A$3003,"&gt;="&amp;DATE(YEAR(A556),MONTH(A556),1),'출력일보'!$A$4:$A$3003,"&lt;"&amp;DATE(YEAR(A556),MONTH(A556)+1,1)),SUMIFS('출력일보'!$F$4:$F$3003,'출력일보'!$C$4:$C$3003,B556,'출력일보'!$B$4:$B$3003,E556,'출력일보'!$A$4:$A$3003,"&gt;="&amp;DATE(YEAR(A556),MONTH(A556),1),'출력일보'!$A$4:$A$3003,"&lt;"&amp;DATE(YEAR(A556),MONTH(A556)+1,1))))</f>
        <v/>
      </c>
      <c r="H556" s="17">
        <f>IF(OR(F556="",G556=""),"",N(F556)-G556)</f>
        <v/>
      </c>
      <c r="I556" s="18" t="n"/>
      <c r="J556" s="18" t="n"/>
      <c r="K556" s="18">
        <f>IF(I556="","",I556-N(J556))</f>
        <v/>
      </c>
      <c r="L556" s="7" t="n"/>
      <c r="M556" s="7">
        <f>IF(OR(L556="",AND(D556&lt;&gt;"일용",D556&lt;&gt;"사업소득")),"",DATE(YEAR(L556),MONTH(L556)+2,0))</f>
        <v/>
      </c>
      <c r="N556" s="9" t="n"/>
      <c r="O556" s="8" t="n"/>
      <c r="P556" s="9">
        <f>IF(B556="","",IF(AND(H556&lt;&gt;"",H556&lt;&gt;0),"근무일수 ≠ 출력일보",IF(L556="","지급일 미기재",IF(AND(M556&lt;&gt;"",TODAY()&gt;M556,N556&lt;&gt;"반영"),"기한 지남 · 반영 확인",""))))</f>
        <v/>
      </c>
    </row>
    <row r="557">
      <c r="A557" s="16" t="n"/>
      <c r="B557" s="9" t="n"/>
      <c r="C557" s="9" t="n"/>
      <c r="D557" s="9" t="n"/>
      <c r="E557" s="8" t="n"/>
      <c r="F557" s="9" t="n"/>
      <c r="G557" s="9">
        <f>IF(OR(A557="",B557=""),"",IF(E557="",SUMIFS('출력일보'!$F$4:$F$3003,'출력일보'!$C$4:$C$3003,B557,'출력일보'!$A$4:$A$3003,"&gt;="&amp;DATE(YEAR(A557),MONTH(A557),1),'출력일보'!$A$4:$A$3003,"&lt;"&amp;DATE(YEAR(A557),MONTH(A557)+1,1)),SUMIFS('출력일보'!$F$4:$F$3003,'출력일보'!$C$4:$C$3003,B557,'출력일보'!$B$4:$B$3003,E557,'출력일보'!$A$4:$A$3003,"&gt;="&amp;DATE(YEAR(A557),MONTH(A557),1),'출력일보'!$A$4:$A$3003,"&lt;"&amp;DATE(YEAR(A557),MONTH(A557)+1,1))))</f>
        <v/>
      </c>
      <c r="H557" s="17">
        <f>IF(OR(F557="",G557=""),"",N(F557)-G557)</f>
        <v/>
      </c>
      <c r="I557" s="18" t="n"/>
      <c r="J557" s="18" t="n"/>
      <c r="K557" s="18">
        <f>IF(I557="","",I557-N(J557))</f>
        <v/>
      </c>
      <c r="L557" s="7" t="n"/>
      <c r="M557" s="7">
        <f>IF(OR(L557="",AND(D557&lt;&gt;"일용",D557&lt;&gt;"사업소득")),"",DATE(YEAR(L557),MONTH(L557)+2,0))</f>
        <v/>
      </c>
      <c r="N557" s="9" t="n"/>
      <c r="O557" s="8" t="n"/>
      <c r="P557" s="9">
        <f>IF(B557="","",IF(AND(H557&lt;&gt;"",H557&lt;&gt;0),"근무일수 ≠ 출력일보",IF(L557="","지급일 미기재",IF(AND(M557&lt;&gt;"",TODAY()&gt;M557,N557&lt;&gt;"반영"),"기한 지남 · 반영 확인",""))))</f>
        <v/>
      </c>
    </row>
    <row r="558">
      <c r="A558" s="16" t="n"/>
      <c r="B558" s="9" t="n"/>
      <c r="C558" s="9" t="n"/>
      <c r="D558" s="9" t="n"/>
      <c r="E558" s="8" t="n"/>
      <c r="F558" s="9" t="n"/>
      <c r="G558" s="9">
        <f>IF(OR(A558="",B558=""),"",IF(E558="",SUMIFS('출력일보'!$F$4:$F$3003,'출력일보'!$C$4:$C$3003,B558,'출력일보'!$A$4:$A$3003,"&gt;="&amp;DATE(YEAR(A558),MONTH(A558),1),'출력일보'!$A$4:$A$3003,"&lt;"&amp;DATE(YEAR(A558),MONTH(A558)+1,1)),SUMIFS('출력일보'!$F$4:$F$3003,'출력일보'!$C$4:$C$3003,B558,'출력일보'!$B$4:$B$3003,E558,'출력일보'!$A$4:$A$3003,"&gt;="&amp;DATE(YEAR(A558),MONTH(A558),1),'출력일보'!$A$4:$A$3003,"&lt;"&amp;DATE(YEAR(A558),MONTH(A558)+1,1))))</f>
        <v/>
      </c>
      <c r="H558" s="17">
        <f>IF(OR(F558="",G558=""),"",N(F558)-G558)</f>
        <v/>
      </c>
      <c r="I558" s="18" t="n"/>
      <c r="J558" s="18" t="n"/>
      <c r="K558" s="18">
        <f>IF(I558="","",I558-N(J558))</f>
        <v/>
      </c>
      <c r="L558" s="7" t="n"/>
      <c r="M558" s="7">
        <f>IF(OR(L558="",AND(D558&lt;&gt;"일용",D558&lt;&gt;"사업소득")),"",DATE(YEAR(L558),MONTH(L558)+2,0))</f>
        <v/>
      </c>
      <c r="N558" s="9" t="n"/>
      <c r="O558" s="8" t="n"/>
      <c r="P558" s="9">
        <f>IF(B558="","",IF(AND(H558&lt;&gt;"",H558&lt;&gt;0),"근무일수 ≠ 출력일보",IF(L558="","지급일 미기재",IF(AND(M558&lt;&gt;"",TODAY()&gt;M558,N558&lt;&gt;"반영"),"기한 지남 · 반영 확인",""))))</f>
        <v/>
      </c>
    </row>
    <row r="559">
      <c r="A559" s="16" t="n"/>
      <c r="B559" s="9" t="n"/>
      <c r="C559" s="9" t="n"/>
      <c r="D559" s="9" t="n"/>
      <c r="E559" s="8" t="n"/>
      <c r="F559" s="9" t="n"/>
      <c r="G559" s="9">
        <f>IF(OR(A559="",B559=""),"",IF(E559="",SUMIFS('출력일보'!$F$4:$F$3003,'출력일보'!$C$4:$C$3003,B559,'출력일보'!$A$4:$A$3003,"&gt;="&amp;DATE(YEAR(A559),MONTH(A559),1),'출력일보'!$A$4:$A$3003,"&lt;"&amp;DATE(YEAR(A559),MONTH(A559)+1,1)),SUMIFS('출력일보'!$F$4:$F$3003,'출력일보'!$C$4:$C$3003,B559,'출력일보'!$B$4:$B$3003,E559,'출력일보'!$A$4:$A$3003,"&gt;="&amp;DATE(YEAR(A559),MONTH(A559),1),'출력일보'!$A$4:$A$3003,"&lt;"&amp;DATE(YEAR(A559),MONTH(A559)+1,1))))</f>
        <v/>
      </c>
      <c r="H559" s="17">
        <f>IF(OR(F559="",G559=""),"",N(F559)-G559)</f>
        <v/>
      </c>
      <c r="I559" s="18" t="n"/>
      <c r="J559" s="18" t="n"/>
      <c r="K559" s="18">
        <f>IF(I559="","",I559-N(J559))</f>
        <v/>
      </c>
      <c r="L559" s="7" t="n"/>
      <c r="M559" s="7">
        <f>IF(OR(L559="",AND(D559&lt;&gt;"일용",D559&lt;&gt;"사업소득")),"",DATE(YEAR(L559),MONTH(L559)+2,0))</f>
        <v/>
      </c>
      <c r="N559" s="9" t="n"/>
      <c r="O559" s="8" t="n"/>
      <c r="P559" s="9">
        <f>IF(B559="","",IF(AND(H559&lt;&gt;"",H559&lt;&gt;0),"근무일수 ≠ 출력일보",IF(L559="","지급일 미기재",IF(AND(M559&lt;&gt;"",TODAY()&gt;M559,N559&lt;&gt;"반영"),"기한 지남 · 반영 확인",""))))</f>
        <v/>
      </c>
    </row>
    <row r="560">
      <c r="A560" s="16" t="n"/>
      <c r="B560" s="9" t="n"/>
      <c r="C560" s="9" t="n"/>
      <c r="D560" s="9" t="n"/>
      <c r="E560" s="8" t="n"/>
      <c r="F560" s="9" t="n"/>
      <c r="G560" s="9">
        <f>IF(OR(A560="",B560=""),"",IF(E560="",SUMIFS('출력일보'!$F$4:$F$3003,'출력일보'!$C$4:$C$3003,B560,'출력일보'!$A$4:$A$3003,"&gt;="&amp;DATE(YEAR(A560),MONTH(A560),1),'출력일보'!$A$4:$A$3003,"&lt;"&amp;DATE(YEAR(A560),MONTH(A560)+1,1)),SUMIFS('출력일보'!$F$4:$F$3003,'출력일보'!$C$4:$C$3003,B560,'출력일보'!$B$4:$B$3003,E560,'출력일보'!$A$4:$A$3003,"&gt;="&amp;DATE(YEAR(A560),MONTH(A560),1),'출력일보'!$A$4:$A$3003,"&lt;"&amp;DATE(YEAR(A560),MONTH(A560)+1,1))))</f>
        <v/>
      </c>
      <c r="H560" s="17">
        <f>IF(OR(F560="",G560=""),"",N(F560)-G560)</f>
        <v/>
      </c>
      <c r="I560" s="18" t="n"/>
      <c r="J560" s="18" t="n"/>
      <c r="K560" s="18">
        <f>IF(I560="","",I560-N(J560))</f>
        <v/>
      </c>
      <c r="L560" s="7" t="n"/>
      <c r="M560" s="7">
        <f>IF(OR(L560="",AND(D560&lt;&gt;"일용",D560&lt;&gt;"사업소득")),"",DATE(YEAR(L560),MONTH(L560)+2,0))</f>
        <v/>
      </c>
      <c r="N560" s="9" t="n"/>
      <c r="O560" s="8" t="n"/>
      <c r="P560" s="9">
        <f>IF(B560="","",IF(AND(H560&lt;&gt;"",H560&lt;&gt;0),"근무일수 ≠ 출력일보",IF(L560="","지급일 미기재",IF(AND(M560&lt;&gt;"",TODAY()&gt;M560,N560&lt;&gt;"반영"),"기한 지남 · 반영 확인",""))))</f>
        <v/>
      </c>
    </row>
    <row r="561">
      <c r="A561" s="16" t="n"/>
      <c r="B561" s="9" t="n"/>
      <c r="C561" s="9" t="n"/>
      <c r="D561" s="9" t="n"/>
      <c r="E561" s="8" t="n"/>
      <c r="F561" s="9" t="n"/>
      <c r="G561" s="9">
        <f>IF(OR(A561="",B561=""),"",IF(E561="",SUMIFS('출력일보'!$F$4:$F$3003,'출력일보'!$C$4:$C$3003,B561,'출력일보'!$A$4:$A$3003,"&gt;="&amp;DATE(YEAR(A561),MONTH(A561),1),'출력일보'!$A$4:$A$3003,"&lt;"&amp;DATE(YEAR(A561),MONTH(A561)+1,1)),SUMIFS('출력일보'!$F$4:$F$3003,'출력일보'!$C$4:$C$3003,B561,'출력일보'!$B$4:$B$3003,E561,'출력일보'!$A$4:$A$3003,"&gt;="&amp;DATE(YEAR(A561),MONTH(A561),1),'출력일보'!$A$4:$A$3003,"&lt;"&amp;DATE(YEAR(A561),MONTH(A561)+1,1))))</f>
        <v/>
      </c>
      <c r="H561" s="17">
        <f>IF(OR(F561="",G561=""),"",N(F561)-G561)</f>
        <v/>
      </c>
      <c r="I561" s="18" t="n"/>
      <c r="J561" s="18" t="n"/>
      <c r="K561" s="18">
        <f>IF(I561="","",I561-N(J561))</f>
        <v/>
      </c>
      <c r="L561" s="7" t="n"/>
      <c r="M561" s="7">
        <f>IF(OR(L561="",AND(D561&lt;&gt;"일용",D561&lt;&gt;"사업소득")),"",DATE(YEAR(L561),MONTH(L561)+2,0))</f>
        <v/>
      </c>
      <c r="N561" s="9" t="n"/>
      <c r="O561" s="8" t="n"/>
      <c r="P561" s="9">
        <f>IF(B561="","",IF(AND(H561&lt;&gt;"",H561&lt;&gt;0),"근무일수 ≠ 출력일보",IF(L561="","지급일 미기재",IF(AND(M561&lt;&gt;"",TODAY()&gt;M561,N561&lt;&gt;"반영"),"기한 지남 · 반영 확인",""))))</f>
        <v/>
      </c>
    </row>
    <row r="562">
      <c r="A562" s="16" t="n"/>
      <c r="B562" s="9" t="n"/>
      <c r="C562" s="9" t="n"/>
      <c r="D562" s="9" t="n"/>
      <c r="E562" s="8" t="n"/>
      <c r="F562" s="9" t="n"/>
      <c r="G562" s="9">
        <f>IF(OR(A562="",B562=""),"",IF(E562="",SUMIFS('출력일보'!$F$4:$F$3003,'출력일보'!$C$4:$C$3003,B562,'출력일보'!$A$4:$A$3003,"&gt;="&amp;DATE(YEAR(A562),MONTH(A562),1),'출력일보'!$A$4:$A$3003,"&lt;"&amp;DATE(YEAR(A562),MONTH(A562)+1,1)),SUMIFS('출력일보'!$F$4:$F$3003,'출력일보'!$C$4:$C$3003,B562,'출력일보'!$B$4:$B$3003,E562,'출력일보'!$A$4:$A$3003,"&gt;="&amp;DATE(YEAR(A562),MONTH(A562),1),'출력일보'!$A$4:$A$3003,"&lt;"&amp;DATE(YEAR(A562),MONTH(A562)+1,1))))</f>
        <v/>
      </c>
      <c r="H562" s="17">
        <f>IF(OR(F562="",G562=""),"",N(F562)-G562)</f>
        <v/>
      </c>
      <c r="I562" s="18" t="n"/>
      <c r="J562" s="18" t="n"/>
      <c r="K562" s="18">
        <f>IF(I562="","",I562-N(J562))</f>
        <v/>
      </c>
      <c r="L562" s="7" t="n"/>
      <c r="M562" s="7">
        <f>IF(OR(L562="",AND(D562&lt;&gt;"일용",D562&lt;&gt;"사업소득")),"",DATE(YEAR(L562),MONTH(L562)+2,0))</f>
        <v/>
      </c>
      <c r="N562" s="9" t="n"/>
      <c r="O562" s="8" t="n"/>
      <c r="P562" s="9">
        <f>IF(B562="","",IF(AND(H562&lt;&gt;"",H562&lt;&gt;0),"근무일수 ≠ 출력일보",IF(L562="","지급일 미기재",IF(AND(M562&lt;&gt;"",TODAY()&gt;M562,N562&lt;&gt;"반영"),"기한 지남 · 반영 확인",""))))</f>
        <v/>
      </c>
    </row>
    <row r="563">
      <c r="A563" s="16" t="n"/>
      <c r="B563" s="9" t="n"/>
      <c r="C563" s="9" t="n"/>
      <c r="D563" s="9" t="n"/>
      <c r="E563" s="8" t="n"/>
      <c r="F563" s="9" t="n"/>
      <c r="G563" s="9">
        <f>IF(OR(A563="",B563=""),"",IF(E563="",SUMIFS('출력일보'!$F$4:$F$3003,'출력일보'!$C$4:$C$3003,B563,'출력일보'!$A$4:$A$3003,"&gt;="&amp;DATE(YEAR(A563),MONTH(A563),1),'출력일보'!$A$4:$A$3003,"&lt;"&amp;DATE(YEAR(A563),MONTH(A563)+1,1)),SUMIFS('출력일보'!$F$4:$F$3003,'출력일보'!$C$4:$C$3003,B563,'출력일보'!$B$4:$B$3003,E563,'출력일보'!$A$4:$A$3003,"&gt;="&amp;DATE(YEAR(A563),MONTH(A563),1),'출력일보'!$A$4:$A$3003,"&lt;"&amp;DATE(YEAR(A563),MONTH(A563)+1,1))))</f>
        <v/>
      </c>
      <c r="H563" s="17">
        <f>IF(OR(F563="",G563=""),"",N(F563)-G563)</f>
        <v/>
      </c>
      <c r="I563" s="18" t="n"/>
      <c r="J563" s="18" t="n"/>
      <c r="K563" s="18">
        <f>IF(I563="","",I563-N(J563))</f>
        <v/>
      </c>
      <c r="L563" s="7" t="n"/>
      <c r="M563" s="7">
        <f>IF(OR(L563="",AND(D563&lt;&gt;"일용",D563&lt;&gt;"사업소득")),"",DATE(YEAR(L563),MONTH(L563)+2,0))</f>
        <v/>
      </c>
      <c r="N563" s="9" t="n"/>
      <c r="O563" s="8" t="n"/>
      <c r="P563" s="9">
        <f>IF(B563="","",IF(AND(H563&lt;&gt;"",H563&lt;&gt;0),"근무일수 ≠ 출력일보",IF(L563="","지급일 미기재",IF(AND(M563&lt;&gt;"",TODAY()&gt;M563,N563&lt;&gt;"반영"),"기한 지남 · 반영 확인",""))))</f>
        <v/>
      </c>
    </row>
    <row r="564">
      <c r="A564" s="16" t="n"/>
      <c r="B564" s="9" t="n"/>
      <c r="C564" s="9" t="n"/>
      <c r="D564" s="9" t="n"/>
      <c r="E564" s="8" t="n"/>
      <c r="F564" s="9" t="n"/>
      <c r="G564" s="9">
        <f>IF(OR(A564="",B564=""),"",IF(E564="",SUMIFS('출력일보'!$F$4:$F$3003,'출력일보'!$C$4:$C$3003,B564,'출력일보'!$A$4:$A$3003,"&gt;="&amp;DATE(YEAR(A564),MONTH(A564),1),'출력일보'!$A$4:$A$3003,"&lt;"&amp;DATE(YEAR(A564),MONTH(A564)+1,1)),SUMIFS('출력일보'!$F$4:$F$3003,'출력일보'!$C$4:$C$3003,B564,'출력일보'!$B$4:$B$3003,E564,'출력일보'!$A$4:$A$3003,"&gt;="&amp;DATE(YEAR(A564),MONTH(A564),1),'출력일보'!$A$4:$A$3003,"&lt;"&amp;DATE(YEAR(A564),MONTH(A564)+1,1))))</f>
        <v/>
      </c>
      <c r="H564" s="17">
        <f>IF(OR(F564="",G564=""),"",N(F564)-G564)</f>
        <v/>
      </c>
      <c r="I564" s="18" t="n"/>
      <c r="J564" s="18" t="n"/>
      <c r="K564" s="18">
        <f>IF(I564="","",I564-N(J564))</f>
        <v/>
      </c>
      <c r="L564" s="7" t="n"/>
      <c r="M564" s="7">
        <f>IF(OR(L564="",AND(D564&lt;&gt;"일용",D564&lt;&gt;"사업소득")),"",DATE(YEAR(L564),MONTH(L564)+2,0))</f>
        <v/>
      </c>
      <c r="N564" s="9" t="n"/>
      <c r="O564" s="8" t="n"/>
      <c r="P564" s="9">
        <f>IF(B564="","",IF(AND(H564&lt;&gt;"",H564&lt;&gt;0),"근무일수 ≠ 출력일보",IF(L564="","지급일 미기재",IF(AND(M564&lt;&gt;"",TODAY()&gt;M564,N564&lt;&gt;"반영"),"기한 지남 · 반영 확인",""))))</f>
        <v/>
      </c>
    </row>
    <row r="565">
      <c r="A565" s="16" t="n"/>
      <c r="B565" s="9" t="n"/>
      <c r="C565" s="9" t="n"/>
      <c r="D565" s="9" t="n"/>
      <c r="E565" s="8" t="n"/>
      <c r="F565" s="9" t="n"/>
      <c r="G565" s="9">
        <f>IF(OR(A565="",B565=""),"",IF(E565="",SUMIFS('출력일보'!$F$4:$F$3003,'출력일보'!$C$4:$C$3003,B565,'출력일보'!$A$4:$A$3003,"&gt;="&amp;DATE(YEAR(A565),MONTH(A565),1),'출력일보'!$A$4:$A$3003,"&lt;"&amp;DATE(YEAR(A565),MONTH(A565)+1,1)),SUMIFS('출력일보'!$F$4:$F$3003,'출력일보'!$C$4:$C$3003,B565,'출력일보'!$B$4:$B$3003,E565,'출력일보'!$A$4:$A$3003,"&gt;="&amp;DATE(YEAR(A565),MONTH(A565),1),'출력일보'!$A$4:$A$3003,"&lt;"&amp;DATE(YEAR(A565),MONTH(A565)+1,1))))</f>
        <v/>
      </c>
      <c r="H565" s="17">
        <f>IF(OR(F565="",G565=""),"",N(F565)-G565)</f>
        <v/>
      </c>
      <c r="I565" s="18" t="n"/>
      <c r="J565" s="18" t="n"/>
      <c r="K565" s="18">
        <f>IF(I565="","",I565-N(J565))</f>
        <v/>
      </c>
      <c r="L565" s="7" t="n"/>
      <c r="M565" s="7">
        <f>IF(OR(L565="",AND(D565&lt;&gt;"일용",D565&lt;&gt;"사업소득")),"",DATE(YEAR(L565),MONTH(L565)+2,0))</f>
        <v/>
      </c>
      <c r="N565" s="9" t="n"/>
      <c r="O565" s="8" t="n"/>
      <c r="P565" s="9">
        <f>IF(B565="","",IF(AND(H565&lt;&gt;"",H565&lt;&gt;0),"근무일수 ≠ 출력일보",IF(L565="","지급일 미기재",IF(AND(M565&lt;&gt;"",TODAY()&gt;M565,N565&lt;&gt;"반영"),"기한 지남 · 반영 확인",""))))</f>
        <v/>
      </c>
    </row>
    <row r="566">
      <c r="A566" s="16" t="n"/>
      <c r="B566" s="9" t="n"/>
      <c r="C566" s="9" t="n"/>
      <c r="D566" s="9" t="n"/>
      <c r="E566" s="8" t="n"/>
      <c r="F566" s="9" t="n"/>
      <c r="G566" s="9">
        <f>IF(OR(A566="",B566=""),"",IF(E566="",SUMIFS('출력일보'!$F$4:$F$3003,'출력일보'!$C$4:$C$3003,B566,'출력일보'!$A$4:$A$3003,"&gt;="&amp;DATE(YEAR(A566),MONTH(A566),1),'출력일보'!$A$4:$A$3003,"&lt;"&amp;DATE(YEAR(A566),MONTH(A566)+1,1)),SUMIFS('출력일보'!$F$4:$F$3003,'출력일보'!$C$4:$C$3003,B566,'출력일보'!$B$4:$B$3003,E566,'출력일보'!$A$4:$A$3003,"&gt;="&amp;DATE(YEAR(A566),MONTH(A566),1),'출력일보'!$A$4:$A$3003,"&lt;"&amp;DATE(YEAR(A566),MONTH(A566)+1,1))))</f>
        <v/>
      </c>
      <c r="H566" s="17">
        <f>IF(OR(F566="",G566=""),"",N(F566)-G566)</f>
        <v/>
      </c>
      <c r="I566" s="18" t="n"/>
      <c r="J566" s="18" t="n"/>
      <c r="K566" s="18">
        <f>IF(I566="","",I566-N(J566))</f>
        <v/>
      </c>
      <c r="L566" s="7" t="n"/>
      <c r="M566" s="7">
        <f>IF(OR(L566="",AND(D566&lt;&gt;"일용",D566&lt;&gt;"사업소득")),"",DATE(YEAR(L566),MONTH(L566)+2,0))</f>
        <v/>
      </c>
      <c r="N566" s="9" t="n"/>
      <c r="O566" s="8" t="n"/>
      <c r="P566" s="9">
        <f>IF(B566="","",IF(AND(H566&lt;&gt;"",H566&lt;&gt;0),"근무일수 ≠ 출력일보",IF(L566="","지급일 미기재",IF(AND(M566&lt;&gt;"",TODAY()&gt;M566,N566&lt;&gt;"반영"),"기한 지남 · 반영 확인",""))))</f>
        <v/>
      </c>
    </row>
    <row r="567">
      <c r="A567" s="16" t="n"/>
      <c r="B567" s="9" t="n"/>
      <c r="C567" s="9" t="n"/>
      <c r="D567" s="9" t="n"/>
      <c r="E567" s="8" t="n"/>
      <c r="F567" s="9" t="n"/>
      <c r="G567" s="9">
        <f>IF(OR(A567="",B567=""),"",IF(E567="",SUMIFS('출력일보'!$F$4:$F$3003,'출력일보'!$C$4:$C$3003,B567,'출력일보'!$A$4:$A$3003,"&gt;="&amp;DATE(YEAR(A567),MONTH(A567),1),'출력일보'!$A$4:$A$3003,"&lt;"&amp;DATE(YEAR(A567),MONTH(A567)+1,1)),SUMIFS('출력일보'!$F$4:$F$3003,'출력일보'!$C$4:$C$3003,B567,'출력일보'!$B$4:$B$3003,E567,'출력일보'!$A$4:$A$3003,"&gt;="&amp;DATE(YEAR(A567),MONTH(A567),1),'출력일보'!$A$4:$A$3003,"&lt;"&amp;DATE(YEAR(A567),MONTH(A567)+1,1))))</f>
        <v/>
      </c>
      <c r="H567" s="17">
        <f>IF(OR(F567="",G567=""),"",N(F567)-G567)</f>
        <v/>
      </c>
      <c r="I567" s="18" t="n"/>
      <c r="J567" s="18" t="n"/>
      <c r="K567" s="18">
        <f>IF(I567="","",I567-N(J567))</f>
        <v/>
      </c>
      <c r="L567" s="7" t="n"/>
      <c r="M567" s="7">
        <f>IF(OR(L567="",AND(D567&lt;&gt;"일용",D567&lt;&gt;"사업소득")),"",DATE(YEAR(L567),MONTH(L567)+2,0))</f>
        <v/>
      </c>
      <c r="N567" s="9" t="n"/>
      <c r="O567" s="8" t="n"/>
      <c r="P567" s="9">
        <f>IF(B567="","",IF(AND(H567&lt;&gt;"",H567&lt;&gt;0),"근무일수 ≠ 출력일보",IF(L567="","지급일 미기재",IF(AND(M567&lt;&gt;"",TODAY()&gt;M567,N567&lt;&gt;"반영"),"기한 지남 · 반영 확인",""))))</f>
        <v/>
      </c>
    </row>
    <row r="568">
      <c r="A568" s="16" t="n"/>
      <c r="B568" s="9" t="n"/>
      <c r="C568" s="9" t="n"/>
      <c r="D568" s="9" t="n"/>
      <c r="E568" s="8" t="n"/>
      <c r="F568" s="9" t="n"/>
      <c r="G568" s="9">
        <f>IF(OR(A568="",B568=""),"",IF(E568="",SUMIFS('출력일보'!$F$4:$F$3003,'출력일보'!$C$4:$C$3003,B568,'출력일보'!$A$4:$A$3003,"&gt;="&amp;DATE(YEAR(A568),MONTH(A568),1),'출력일보'!$A$4:$A$3003,"&lt;"&amp;DATE(YEAR(A568),MONTH(A568)+1,1)),SUMIFS('출력일보'!$F$4:$F$3003,'출력일보'!$C$4:$C$3003,B568,'출력일보'!$B$4:$B$3003,E568,'출력일보'!$A$4:$A$3003,"&gt;="&amp;DATE(YEAR(A568),MONTH(A568),1),'출력일보'!$A$4:$A$3003,"&lt;"&amp;DATE(YEAR(A568),MONTH(A568)+1,1))))</f>
        <v/>
      </c>
      <c r="H568" s="17">
        <f>IF(OR(F568="",G568=""),"",N(F568)-G568)</f>
        <v/>
      </c>
      <c r="I568" s="18" t="n"/>
      <c r="J568" s="18" t="n"/>
      <c r="K568" s="18">
        <f>IF(I568="","",I568-N(J568))</f>
        <v/>
      </c>
      <c r="L568" s="7" t="n"/>
      <c r="M568" s="7">
        <f>IF(OR(L568="",AND(D568&lt;&gt;"일용",D568&lt;&gt;"사업소득")),"",DATE(YEAR(L568),MONTH(L568)+2,0))</f>
        <v/>
      </c>
      <c r="N568" s="9" t="n"/>
      <c r="O568" s="8" t="n"/>
      <c r="P568" s="9">
        <f>IF(B568="","",IF(AND(H568&lt;&gt;"",H568&lt;&gt;0),"근무일수 ≠ 출력일보",IF(L568="","지급일 미기재",IF(AND(M568&lt;&gt;"",TODAY()&gt;M568,N568&lt;&gt;"반영"),"기한 지남 · 반영 확인",""))))</f>
        <v/>
      </c>
    </row>
    <row r="569">
      <c r="A569" s="16" t="n"/>
      <c r="B569" s="9" t="n"/>
      <c r="C569" s="9" t="n"/>
      <c r="D569" s="9" t="n"/>
      <c r="E569" s="8" t="n"/>
      <c r="F569" s="9" t="n"/>
      <c r="G569" s="9">
        <f>IF(OR(A569="",B569=""),"",IF(E569="",SUMIFS('출력일보'!$F$4:$F$3003,'출력일보'!$C$4:$C$3003,B569,'출력일보'!$A$4:$A$3003,"&gt;="&amp;DATE(YEAR(A569),MONTH(A569),1),'출력일보'!$A$4:$A$3003,"&lt;"&amp;DATE(YEAR(A569),MONTH(A569)+1,1)),SUMIFS('출력일보'!$F$4:$F$3003,'출력일보'!$C$4:$C$3003,B569,'출력일보'!$B$4:$B$3003,E569,'출력일보'!$A$4:$A$3003,"&gt;="&amp;DATE(YEAR(A569),MONTH(A569),1),'출력일보'!$A$4:$A$3003,"&lt;"&amp;DATE(YEAR(A569),MONTH(A569)+1,1))))</f>
        <v/>
      </c>
      <c r="H569" s="17">
        <f>IF(OR(F569="",G569=""),"",N(F569)-G569)</f>
        <v/>
      </c>
      <c r="I569" s="18" t="n"/>
      <c r="J569" s="18" t="n"/>
      <c r="K569" s="18">
        <f>IF(I569="","",I569-N(J569))</f>
        <v/>
      </c>
      <c r="L569" s="7" t="n"/>
      <c r="M569" s="7">
        <f>IF(OR(L569="",AND(D569&lt;&gt;"일용",D569&lt;&gt;"사업소득")),"",DATE(YEAR(L569),MONTH(L569)+2,0))</f>
        <v/>
      </c>
      <c r="N569" s="9" t="n"/>
      <c r="O569" s="8" t="n"/>
      <c r="P569" s="9">
        <f>IF(B569="","",IF(AND(H569&lt;&gt;"",H569&lt;&gt;0),"근무일수 ≠ 출력일보",IF(L569="","지급일 미기재",IF(AND(M569&lt;&gt;"",TODAY()&gt;M569,N569&lt;&gt;"반영"),"기한 지남 · 반영 확인",""))))</f>
        <v/>
      </c>
    </row>
    <row r="570">
      <c r="A570" s="16" t="n"/>
      <c r="B570" s="9" t="n"/>
      <c r="C570" s="9" t="n"/>
      <c r="D570" s="9" t="n"/>
      <c r="E570" s="8" t="n"/>
      <c r="F570" s="9" t="n"/>
      <c r="G570" s="9">
        <f>IF(OR(A570="",B570=""),"",IF(E570="",SUMIFS('출력일보'!$F$4:$F$3003,'출력일보'!$C$4:$C$3003,B570,'출력일보'!$A$4:$A$3003,"&gt;="&amp;DATE(YEAR(A570),MONTH(A570),1),'출력일보'!$A$4:$A$3003,"&lt;"&amp;DATE(YEAR(A570),MONTH(A570)+1,1)),SUMIFS('출력일보'!$F$4:$F$3003,'출력일보'!$C$4:$C$3003,B570,'출력일보'!$B$4:$B$3003,E570,'출력일보'!$A$4:$A$3003,"&gt;="&amp;DATE(YEAR(A570),MONTH(A570),1),'출력일보'!$A$4:$A$3003,"&lt;"&amp;DATE(YEAR(A570),MONTH(A570)+1,1))))</f>
        <v/>
      </c>
      <c r="H570" s="17">
        <f>IF(OR(F570="",G570=""),"",N(F570)-G570)</f>
        <v/>
      </c>
      <c r="I570" s="18" t="n"/>
      <c r="J570" s="18" t="n"/>
      <c r="K570" s="18">
        <f>IF(I570="","",I570-N(J570))</f>
        <v/>
      </c>
      <c r="L570" s="7" t="n"/>
      <c r="M570" s="7">
        <f>IF(OR(L570="",AND(D570&lt;&gt;"일용",D570&lt;&gt;"사업소득")),"",DATE(YEAR(L570),MONTH(L570)+2,0))</f>
        <v/>
      </c>
      <c r="N570" s="9" t="n"/>
      <c r="O570" s="8" t="n"/>
      <c r="P570" s="9">
        <f>IF(B570="","",IF(AND(H570&lt;&gt;"",H570&lt;&gt;0),"근무일수 ≠ 출력일보",IF(L570="","지급일 미기재",IF(AND(M570&lt;&gt;"",TODAY()&gt;M570,N570&lt;&gt;"반영"),"기한 지남 · 반영 확인",""))))</f>
        <v/>
      </c>
    </row>
    <row r="571">
      <c r="A571" s="16" t="n"/>
      <c r="B571" s="9" t="n"/>
      <c r="C571" s="9" t="n"/>
      <c r="D571" s="9" t="n"/>
      <c r="E571" s="8" t="n"/>
      <c r="F571" s="9" t="n"/>
      <c r="G571" s="9">
        <f>IF(OR(A571="",B571=""),"",IF(E571="",SUMIFS('출력일보'!$F$4:$F$3003,'출력일보'!$C$4:$C$3003,B571,'출력일보'!$A$4:$A$3003,"&gt;="&amp;DATE(YEAR(A571),MONTH(A571),1),'출력일보'!$A$4:$A$3003,"&lt;"&amp;DATE(YEAR(A571),MONTH(A571)+1,1)),SUMIFS('출력일보'!$F$4:$F$3003,'출력일보'!$C$4:$C$3003,B571,'출력일보'!$B$4:$B$3003,E571,'출력일보'!$A$4:$A$3003,"&gt;="&amp;DATE(YEAR(A571),MONTH(A571),1),'출력일보'!$A$4:$A$3003,"&lt;"&amp;DATE(YEAR(A571),MONTH(A571)+1,1))))</f>
        <v/>
      </c>
      <c r="H571" s="17">
        <f>IF(OR(F571="",G571=""),"",N(F571)-G571)</f>
        <v/>
      </c>
      <c r="I571" s="18" t="n"/>
      <c r="J571" s="18" t="n"/>
      <c r="K571" s="18">
        <f>IF(I571="","",I571-N(J571))</f>
        <v/>
      </c>
      <c r="L571" s="7" t="n"/>
      <c r="M571" s="7">
        <f>IF(OR(L571="",AND(D571&lt;&gt;"일용",D571&lt;&gt;"사업소득")),"",DATE(YEAR(L571),MONTH(L571)+2,0))</f>
        <v/>
      </c>
      <c r="N571" s="9" t="n"/>
      <c r="O571" s="8" t="n"/>
      <c r="P571" s="9">
        <f>IF(B571="","",IF(AND(H571&lt;&gt;"",H571&lt;&gt;0),"근무일수 ≠ 출력일보",IF(L571="","지급일 미기재",IF(AND(M571&lt;&gt;"",TODAY()&gt;M571,N571&lt;&gt;"반영"),"기한 지남 · 반영 확인",""))))</f>
        <v/>
      </c>
    </row>
    <row r="572">
      <c r="A572" s="16" t="n"/>
      <c r="B572" s="9" t="n"/>
      <c r="C572" s="9" t="n"/>
      <c r="D572" s="9" t="n"/>
      <c r="E572" s="8" t="n"/>
      <c r="F572" s="9" t="n"/>
      <c r="G572" s="9">
        <f>IF(OR(A572="",B572=""),"",IF(E572="",SUMIFS('출력일보'!$F$4:$F$3003,'출력일보'!$C$4:$C$3003,B572,'출력일보'!$A$4:$A$3003,"&gt;="&amp;DATE(YEAR(A572),MONTH(A572),1),'출력일보'!$A$4:$A$3003,"&lt;"&amp;DATE(YEAR(A572),MONTH(A572)+1,1)),SUMIFS('출력일보'!$F$4:$F$3003,'출력일보'!$C$4:$C$3003,B572,'출력일보'!$B$4:$B$3003,E572,'출력일보'!$A$4:$A$3003,"&gt;="&amp;DATE(YEAR(A572),MONTH(A572),1),'출력일보'!$A$4:$A$3003,"&lt;"&amp;DATE(YEAR(A572),MONTH(A572)+1,1))))</f>
        <v/>
      </c>
      <c r="H572" s="17">
        <f>IF(OR(F572="",G572=""),"",N(F572)-G572)</f>
        <v/>
      </c>
      <c r="I572" s="18" t="n"/>
      <c r="J572" s="18" t="n"/>
      <c r="K572" s="18">
        <f>IF(I572="","",I572-N(J572))</f>
        <v/>
      </c>
      <c r="L572" s="7" t="n"/>
      <c r="M572" s="7">
        <f>IF(OR(L572="",AND(D572&lt;&gt;"일용",D572&lt;&gt;"사업소득")),"",DATE(YEAR(L572),MONTH(L572)+2,0))</f>
        <v/>
      </c>
      <c r="N572" s="9" t="n"/>
      <c r="O572" s="8" t="n"/>
      <c r="P572" s="9">
        <f>IF(B572="","",IF(AND(H572&lt;&gt;"",H572&lt;&gt;0),"근무일수 ≠ 출력일보",IF(L572="","지급일 미기재",IF(AND(M572&lt;&gt;"",TODAY()&gt;M572,N572&lt;&gt;"반영"),"기한 지남 · 반영 확인",""))))</f>
        <v/>
      </c>
    </row>
    <row r="573">
      <c r="A573" s="16" t="n"/>
      <c r="B573" s="9" t="n"/>
      <c r="C573" s="9" t="n"/>
      <c r="D573" s="9" t="n"/>
      <c r="E573" s="8" t="n"/>
      <c r="F573" s="9" t="n"/>
      <c r="G573" s="9">
        <f>IF(OR(A573="",B573=""),"",IF(E573="",SUMIFS('출력일보'!$F$4:$F$3003,'출력일보'!$C$4:$C$3003,B573,'출력일보'!$A$4:$A$3003,"&gt;="&amp;DATE(YEAR(A573),MONTH(A573),1),'출력일보'!$A$4:$A$3003,"&lt;"&amp;DATE(YEAR(A573),MONTH(A573)+1,1)),SUMIFS('출력일보'!$F$4:$F$3003,'출력일보'!$C$4:$C$3003,B573,'출력일보'!$B$4:$B$3003,E573,'출력일보'!$A$4:$A$3003,"&gt;="&amp;DATE(YEAR(A573),MONTH(A573),1),'출력일보'!$A$4:$A$3003,"&lt;"&amp;DATE(YEAR(A573),MONTH(A573)+1,1))))</f>
        <v/>
      </c>
      <c r="H573" s="17">
        <f>IF(OR(F573="",G573=""),"",N(F573)-G573)</f>
        <v/>
      </c>
      <c r="I573" s="18" t="n"/>
      <c r="J573" s="18" t="n"/>
      <c r="K573" s="18">
        <f>IF(I573="","",I573-N(J573))</f>
        <v/>
      </c>
      <c r="L573" s="7" t="n"/>
      <c r="M573" s="7">
        <f>IF(OR(L573="",AND(D573&lt;&gt;"일용",D573&lt;&gt;"사업소득")),"",DATE(YEAR(L573),MONTH(L573)+2,0))</f>
        <v/>
      </c>
      <c r="N573" s="9" t="n"/>
      <c r="O573" s="8" t="n"/>
      <c r="P573" s="9">
        <f>IF(B573="","",IF(AND(H573&lt;&gt;"",H573&lt;&gt;0),"근무일수 ≠ 출력일보",IF(L573="","지급일 미기재",IF(AND(M573&lt;&gt;"",TODAY()&gt;M573,N573&lt;&gt;"반영"),"기한 지남 · 반영 확인",""))))</f>
        <v/>
      </c>
    </row>
    <row r="574">
      <c r="A574" s="16" t="n"/>
      <c r="B574" s="9" t="n"/>
      <c r="C574" s="9" t="n"/>
      <c r="D574" s="9" t="n"/>
      <c r="E574" s="8" t="n"/>
      <c r="F574" s="9" t="n"/>
      <c r="G574" s="9">
        <f>IF(OR(A574="",B574=""),"",IF(E574="",SUMIFS('출력일보'!$F$4:$F$3003,'출력일보'!$C$4:$C$3003,B574,'출력일보'!$A$4:$A$3003,"&gt;="&amp;DATE(YEAR(A574),MONTH(A574),1),'출력일보'!$A$4:$A$3003,"&lt;"&amp;DATE(YEAR(A574),MONTH(A574)+1,1)),SUMIFS('출력일보'!$F$4:$F$3003,'출력일보'!$C$4:$C$3003,B574,'출력일보'!$B$4:$B$3003,E574,'출력일보'!$A$4:$A$3003,"&gt;="&amp;DATE(YEAR(A574),MONTH(A574),1),'출력일보'!$A$4:$A$3003,"&lt;"&amp;DATE(YEAR(A574),MONTH(A574)+1,1))))</f>
        <v/>
      </c>
      <c r="H574" s="17">
        <f>IF(OR(F574="",G574=""),"",N(F574)-G574)</f>
        <v/>
      </c>
      <c r="I574" s="18" t="n"/>
      <c r="J574" s="18" t="n"/>
      <c r="K574" s="18">
        <f>IF(I574="","",I574-N(J574))</f>
        <v/>
      </c>
      <c r="L574" s="7" t="n"/>
      <c r="M574" s="7">
        <f>IF(OR(L574="",AND(D574&lt;&gt;"일용",D574&lt;&gt;"사업소득")),"",DATE(YEAR(L574),MONTH(L574)+2,0))</f>
        <v/>
      </c>
      <c r="N574" s="9" t="n"/>
      <c r="O574" s="8" t="n"/>
      <c r="P574" s="9">
        <f>IF(B574="","",IF(AND(H574&lt;&gt;"",H574&lt;&gt;0),"근무일수 ≠ 출력일보",IF(L574="","지급일 미기재",IF(AND(M574&lt;&gt;"",TODAY()&gt;M574,N574&lt;&gt;"반영"),"기한 지남 · 반영 확인",""))))</f>
        <v/>
      </c>
    </row>
    <row r="575">
      <c r="A575" s="16" t="n"/>
      <c r="B575" s="9" t="n"/>
      <c r="C575" s="9" t="n"/>
      <c r="D575" s="9" t="n"/>
      <c r="E575" s="8" t="n"/>
      <c r="F575" s="9" t="n"/>
      <c r="G575" s="9">
        <f>IF(OR(A575="",B575=""),"",IF(E575="",SUMIFS('출력일보'!$F$4:$F$3003,'출력일보'!$C$4:$C$3003,B575,'출력일보'!$A$4:$A$3003,"&gt;="&amp;DATE(YEAR(A575),MONTH(A575),1),'출력일보'!$A$4:$A$3003,"&lt;"&amp;DATE(YEAR(A575),MONTH(A575)+1,1)),SUMIFS('출력일보'!$F$4:$F$3003,'출력일보'!$C$4:$C$3003,B575,'출력일보'!$B$4:$B$3003,E575,'출력일보'!$A$4:$A$3003,"&gt;="&amp;DATE(YEAR(A575),MONTH(A575),1),'출력일보'!$A$4:$A$3003,"&lt;"&amp;DATE(YEAR(A575),MONTH(A575)+1,1))))</f>
        <v/>
      </c>
      <c r="H575" s="17">
        <f>IF(OR(F575="",G575=""),"",N(F575)-G575)</f>
        <v/>
      </c>
      <c r="I575" s="18" t="n"/>
      <c r="J575" s="18" t="n"/>
      <c r="K575" s="18">
        <f>IF(I575="","",I575-N(J575))</f>
        <v/>
      </c>
      <c r="L575" s="7" t="n"/>
      <c r="M575" s="7">
        <f>IF(OR(L575="",AND(D575&lt;&gt;"일용",D575&lt;&gt;"사업소득")),"",DATE(YEAR(L575),MONTH(L575)+2,0))</f>
        <v/>
      </c>
      <c r="N575" s="9" t="n"/>
      <c r="O575" s="8" t="n"/>
      <c r="P575" s="9">
        <f>IF(B575="","",IF(AND(H575&lt;&gt;"",H575&lt;&gt;0),"근무일수 ≠ 출력일보",IF(L575="","지급일 미기재",IF(AND(M575&lt;&gt;"",TODAY()&gt;M575,N575&lt;&gt;"반영"),"기한 지남 · 반영 확인",""))))</f>
        <v/>
      </c>
    </row>
    <row r="576">
      <c r="A576" s="16" t="n"/>
      <c r="B576" s="9" t="n"/>
      <c r="C576" s="9" t="n"/>
      <c r="D576" s="9" t="n"/>
      <c r="E576" s="8" t="n"/>
      <c r="F576" s="9" t="n"/>
      <c r="G576" s="9">
        <f>IF(OR(A576="",B576=""),"",IF(E576="",SUMIFS('출력일보'!$F$4:$F$3003,'출력일보'!$C$4:$C$3003,B576,'출력일보'!$A$4:$A$3003,"&gt;="&amp;DATE(YEAR(A576),MONTH(A576),1),'출력일보'!$A$4:$A$3003,"&lt;"&amp;DATE(YEAR(A576),MONTH(A576)+1,1)),SUMIFS('출력일보'!$F$4:$F$3003,'출력일보'!$C$4:$C$3003,B576,'출력일보'!$B$4:$B$3003,E576,'출력일보'!$A$4:$A$3003,"&gt;="&amp;DATE(YEAR(A576),MONTH(A576),1),'출력일보'!$A$4:$A$3003,"&lt;"&amp;DATE(YEAR(A576),MONTH(A576)+1,1))))</f>
        <v/>
      </c>
      <c r="H576" s="17">
        <f>IF(OR(F576="",G576=""),"",N(F576)-G576)</f>
        <v/>
      </c>
      <c r="I576" s="18" t="n"/>
      <c r="J576" s="18" t="n"/>
      <c r="K576" s="18">
        <f>IF(I576="","",I576-N(J576))</f>
        <v/>
      </c>
      <c r="L576" s="7" t="n"/>
      <c r="M576" s="7">
        <f>IF(OR(L576="",AND(D576&lt;&gt;"일용",D576&lt;&gt;"사업소득")),"",DATE(YEAR(L576),MONTH(L576)+2,0))</f>
        <v/>
      </c>
      <c r="N576" s="9" t="n"/>
      <c r="O576" s="8" t="n"/>
      <c r="P576" s="9">
        <f>IF(B576="","",IF(AND(H576&lt;&gt;"",H576&lt;&gt;0),"근무일수 ≠ 출력일보",IF(L576="","지급일 미기재",IF(AND(M576&lt;&gt;"",TODAY()&gt;M576,N576&lt;&gt;"반영"),"기한 지남 · 반영 확인",""))))</f>
        <v/>
      </c>
    </row>
    <row r="577">
      <c r="A577" s="16" t="n"/>
      <c r="B577" s="9" t="n"/>
      <c r="C577" s="9" t="n"/>
      <c r="D577" s="9" t="n"/>
      <c r="E577" s="8" t="n"/>
      <c r="F577" s="9" t="n"/>
      <c r="G577" s="9">
        <f>IF(OR(A577="",B577=""),"",IF(E577="",SUMIFS('출력일보'!$F$4:$F$3003,'출력일보'!$C$4:$C$3003,B577,'출력일보'!$A$4:$A$3003,"&gt;="&amp;DATE(YEAR(A577),MONTH(A577),1),'출력일보'!$A$4:$A$3003,"&lt;"&amp;DATE(YEAR(A577),MONTH(A577)+1,1)),SUMIFS('출력일보'!$F$4:$F$3003,'출력일보'!$C$4:$C$3003,B577,'출력일보'!$B$4:$B$3003,E577,'출력일보'!$A$4:$A$3003,"&gt;="&amp;DATE(YEAR(A577),MONTH(A577),1),'출력일보'!$A$4:$A$3003,"&lt;"&amp;DATE(YEAR(A577),MONTH(A577)+1,1))))</f>
        <v/>
      </c>
      <c r="H577" s="17">
        <f>IF(OR(F577="",G577=""),"",N(F577)-G577)</f>
        <v/>
      </c>
      <c r="I577" s="18" t="n"/>
      <c r="J577" s="18" t="n"/>
      <c r="K577" s="18">
        <f>IF(I577="","",I577-N(J577))</f>
        <v/>
      </c>
      <c r="L577" s="7" t="n"/>
      <c r="M577" s="7">
        <f>IF(OR(L577="",AND(D577&lt;&gt;"일용",D577&lt;&gt;"사업소득")),"",DATE(YEAR(L577),MONTH(L577)+2,0))</f>
        <v/>
      </c>
      <c r="N577" s="9" t="n"/>
      <c r="O577" s="8" t="n"/>
      <c r="P577" s="9">
        <f>IF(B577="","",IF(AND(H577&lt;&gt;"",H577&lt;&gt;0),"근무일수 ≠ 출력일보",IF(L577="","지급일 미기재",IF(AND(M577&lt;&gt;"",TODAY()&gt;M577,N577&lt;&gt;"반영"),"기한 지남 · 반영 확인",""))))</f>
        <v/>
      </c>
    </row>
    <row r="578">
      <c r="A578" s="16" t="n"/>
      <c r="B578" s="9" t="n"/>
      <c r="C578" s="9" t="n"/>
      <c r="D578" s="9" t="n"/>
      <c r="E578" s="8" t="n"/>
      <c r="F578" s="9" t="n"/>
      <c r="G578" s="9">
        <f>IF(OR(A578="",B578=""),"",IF(E578="",SUMIFS('출력일보'!$F$4:$F$3003,'출력일보'!$C$4:$C$3003,B578,'출력일보'!$A$4:$A$3003,"&gt;="&amp;DATE(YEAR(A578),MONTH(A578),1),'출력일보'!$A$4:$A$3003,"&lt;"&amp;DATE(YEAR(A578),MONTH(A578)+1,1)),SUMIFS('출력일보'!$F$4:$F$3003,'출력일보'!$C$4:$C$3003,B578,'출력일보'!$B$4:$B$3003,E578,'출력일보'!$A$4:$A$3003,"&gt;="&amp;DATE(YEAR(A578),MONTH(A578),1),'출력일보'!$A$4:$A$3003,"&lt;"&amp;DATE(YEAR(A578),MONTH(A578)+1,1))))</f>
        <v/>
      </c>
      <c r="H578" s="17">
        <f>IF(OR(F578="",G578=""),"",N(F578)-G578)</f>
        <v/>
      </c>
      <c r="I578" s="18" t="n"/>
      <c r="J578" s="18" t="n"/>
      <c r="K578" s="18">
        <f>IF(I578="","",I578-N(J578))</f>
        <v/>
      </c>
      <c r="L578" s="7" t="n"/>
      <c r="M578" s="7">
        <f>IF(OR(L578="",AND(D578&lt;&gt;"일용",D578&lt;&gt;"사업소득")),"",DATE(YEAR(L578),MONTH(L578)+2,0))</f>
        <v/>
      </c>
      <c r="N578" s="9" t="n"/>
      <c r="O578" s="8" t="n"/>
      <c r="P578" s="9">
        <f>IF(B578="","",IF(AND(H578&lt;&gt;"",H578&lt;&gt;0),"근무일수 ≠ 출력일보",IF(L578="","지급일 미기재",IF(AND(M578&lt;&gt;"",TODAY()&gt;M578,N578&lt;&gt;"반영"),"기한 지남 · 반영 확인",""))))</f>
        <v/>
      </c>
    </row>
    <row r="579">
      <c r="A579" s="16" t="n"/>
      <c r="B579" s="9" t="n"/>
      <c r="C579" s="9" t="n"/>
      <c r="D579" s="9" t="n"/>
      <c r="E579" s="8" t="n"/>
      <c r="F579" s="9" t="n"/>
      <c r="G579" s="9">
        <f>IF(OR(A579="",B579=""),"",IF(E579="",SUMIFS('출력일보'!$F$4:$F$3003,'출력일보'!$C$4:$C$3003,B579,'출력일보'!$A$4:$A$3003,"&gt;="&amp;DATE(YEAR(A579),MONTH(A579),1),'출력일보'!$A$4:$A$3003,"&lt;"&amp;DATE(YEAR(A579),MONTH(A579)+1,1)),SUMIFS('출력일보'!$F$4:$F$3003,'출력일보'!$C$4:$C$3003,B579,'출력일보'!$B$4:$B$3003,E579,'출력일보'!$A$4:$A$3003,"&gt;="&amp;DATE(YEAR(A579),MONTH(A579),1),'출력일보'!$A$4:$A$3003,"&lt;"&amp;DATE(YEAR(A579),MONTH(A579)+1,1))))</f>
        <v/>
      </c>
      <c r="H579" s="17">
        <f>IF(OR(F579="",G579=""),"",N(F579)-G579)</f>
        <v/>
      </c>
      <c r="I579" s="18" t="n"/>
      <c r="J579" s="18" t="n"/>
      <c r="K579" s="18">
        <f>IF(I579="","",I579-N(J579))</f>
        <v/>
      </c>
      <c r="L579" s="7" t="n"/>
      <c r="M579" s="7">
        <f>IF(OR(L579="",AND(D579&lt;&gt;"일용",D579&lt;&gt;"사업소득")),"",DATE(YEAR(L579),MONTH(L579)+2,0))</f>
        <v/>
      </c>
      <c r="N579" s="9" t="n"/>
      <c r="O579" s="8" t="n"/>
      <c r="P579" s="9">
        <f>IF(B579="","",IF(AND(H579&lt;&gt;"",H579&lt;&gt;0),"근무일수 ≠ 출력일보",IF(L579="","지급일 미기재",IF(AND(M579&lt;&gt;"",TODAY()&gt;M579,N579&lt;&gt;"반영"),"기한 지남 · 반영 확인",""))))</f>
        <v/>
      </c>
    </row>
    <row r="580">
      <c r="A580" s="16" t="n"/>
      <c r="B580" s="9" t="n"/>
      <c r="C580" s="9" t="n"/>
      <c r="D580" s="9" t="n"/>
      <c r="E580" s="8" t="n"/>
      <c r="F580" s="9" t="n"/>
      <c r="G580" s="9">
        <f>IF(OR(A580="",B580=""),"",IF(E580="",SUMIFS('출력일보'!$F$4:$F$3003,'출력일보'!$C$4:$C$3003,B580,'출력일보'!$A$4:$A$3003,"&gt;="&amp;DATE(YEAR(A580),MONTH(A580),1),'출력일보'!$A$4:$A$3003,"&lt;"&amp;DATE(YEAR(A580),MONTH(A580)+1,1)),SUMIFS('출력일보'!$F$4:$F$3003,'출력일보'!$C$4:$C$3003,B580,'출력일보'!$B$4:$B$3003,E580,'출력일보'!$A$4:$A$3003,"&gt;="&amp;DATE(YEAR(A580),MONTH(A580),1),'출력일보'!$A$4:$A$3003,"&lt;"&amp;DATE(YEAR(A580),MONTH(A580)+1,1))))</f>
        <v/>
      </c>
      <c r="H580" s="17">
        <f>IF(OR(F580="",G580=""),"",N(F580)-G580)</f>
        <v/>
      </c>
      <c r="I580" s="18" t="n"/>
      <c r="J580" s="18" t="n"/>
      <c r="K580" s="18">
        <f>IF(I580="","",I580-N(J580))</f>
        <v/>
      </c>
      <c r="L580" s="7" t="n"/>
      <c r="M580" s="7">
        <f>IF(OR(L580="",AND(D580&lt;&gt;"일용",D580&lt;&gt;"사업소득")),"",DATE(YEAR(L580),MONTH(L580)+2,0))</f>
        <v/>
      </c>
      <c r="N580" s="9" t="n"/>
      <c r="O580" s="8" t="n"/>
      <c r="P580" s="9">
        <f>IF(B580="","",IF(AND(H580&lt;&gt;"",H580&lt;&gt;0),"근무일수 ≠ 출력일보",IF(L580="","지급일 미기재",IF(AND(M580&lt;&gt;"",TODAY()&gt;M580,N580&lt;&gt;"반영"),"기한 지남 · 반영 확인",""))))</f>
        <v/>
      </c>
    </row>
    <row r="581">
      <c r="A581" s="16" t="n"/>
      <c r="B581" s="9" t="n"/>
      <c r="C581" s="9" t="n"/>
      <c r="D581" s="9" t="n"/>
      <c r="E581" s="8" t="n"/>
      <c r="F581" s="9" t="n"/>
      <c r="G581" s="9">
        <f>IF(OR(A581="",B581=""),"",IF(E581="",SUMIFS('출력일보'!$F$4:$F$3003,'출력일보'!$C$4:$C$3003,B581,'출력일보'!$A$4:$A$3003,"&gt;="&amp;DATE(YEAR(A581),MONTH(A581),1),'출력일보'!$A$4:$A$3003,"&lt;"&amp;DATE(YEAR(A581),MONTH(A581)+1,1)),SUMIFS('출력일보'!$F$4:$F$3003,'출력일보'!$C$4:$C$3003,B581,'출력일보'!$B$4:$B$3003,E581,'출력일보'!$A$4:$A$3003,"&gt;="&amp;DATE(YEAR(A581),MONTH(A581),1),'출력일보'!$A$4:$A$3003,"&lt;"&amp;DATE(YEAR(A581),MONTH(A581)+1,1))))</f>
        <v/>
      </c>
      <c r="H581" s="17">
        <f>IF(OR(F581="",G581=""),"",N(F581)-G581)</f>
        <v/>
      </c>
      <c r="I581" s="18" t="n"/>
      <c r="J581" s="18" t="n"/>
      <c r="K581" s="18">
        <f>IF(I581="","",I581-N(J581))</f>
        <v/>
      </c>
      <c r="L581" s="7" t="n"/>
      <c r="M581" s="7">
        <f>IF(OR(L581="",AND(D581&lt;&gt;"일용",D581&lt;&gt;"사업소득")),"",DATE(YEAR(L581),MONTH(L581)+2,0))</f>
        <v/>
      </c>
      <c r="N581" s="9" t="n"/>
      <c r="O581" s="8" t="n"/>
      <c r="P581" s="9">
        <f>IF(B581="","",IF(AND(H581&lt;&gt;"",H581&lt;&gt;0),"근무일수 ≠ 출력일보",IF(L581="","지급일 미기재",IF(AND(M581&lt;&gt;"",TODAY()&gt;M581,N581&lt;&gt;"반영"),"기한 지남 · 반영 확인",""))))</f>
        <v/>
      </c>
    </row>
    <row r="582">
      <c r="A582" s="16" t="n"/>
      <c r="B582" s="9" t="n"/>
      <c r="C582" s="9" t="n"/>
      <c r="D582" s="9" t="n"/>
      <c r="E582" s="8" t="n"/>
      <c r="F582" s="9" t="n"/>
      <c r="G582" s="9">
        <f>IF(OR(A582="",B582=""),"",IF(E582="",SUMIFS('출력일보'!$F$4:$F$3003,'출력일보'!$C$4:$C$3003,B582,'출력일보'!$A$4:$A$3003,"&gt;="&amp;DATE(YEAR(A582),MONTH(A582),1),'출력일보'!$A$4:$A$3003,"&lt;"&amp;DATE(YEAR(A582),MONTH(A582)+1,1)),SUMIFS('출력일보'!$F$4:$F$3003,'출력일보'!$C$4:$C$3003,B582,'출력일보'!$B$4:$B$3003,E582,'출력일보'!$A$4:$A$3003,"&gt;="&amp;DATE(YEAR(A582),MONTH(A582),1),'출력일보'!$A$4:$A$3003,"&lt;"&amp;DATE(YEAR(A582),MONTH(A582)+1,1))))</f>
        <v/>
      </c>
      <c r="H582" s="17">
        <f>IF(OR(F582="",G582=""),"",N(F582)-G582)</f>
        <v/>
      </c>
      <c r="I582" s="18" t="n"/>
      <c r="J582" s="18" t="n"/>
      <c r="K582" s="18">
        <f>IF(I582="","",I582-N(J582))</f>
        <v/>
      </c>
      <c r="L582" s="7" t="n"/>
      <c r="M582" s="7">
        <f>IF(OR(L582="",AND(D582&lt;&gt;"일용",D582&lt;&gt;"사업소득")),"",DATE(YEAR(L582),MONTH(L582)+2,0))</f>
        <v/>
      </c>
      <c r="N582" s="9" t="n"/>
      <c r="O582" s="8" t="n"/>
      <c r="P582" s="9">
        <f>IF(B582="","",IF(AND(H582&lt;&gt;"",H582&lt;&gt;0),"근무일수 ≠ 출력일보",IF(L582="","지급일 미기재",IF(AND(M582&lt;&gt;"",TODAY()&gt;M582,N582&lt;&gt;"반영"),"기한 지남 · 반영 확인",""))))</f>
        <v/>
      </c>
    </row>
    <row r="583">
      <c r="A583" s="16" t="n"/>
      <c r="B583" s="9" t="n"/>
      <c r="C583" s="9" t="n"/>
      <c r="D583" s="9" t="n"/>
      <c r="E583" s="8" t="n"/>
      <c r="F583" s="9" t="n"/>
      <c r="G583" s="9">
        <f>IF(OR(A583="",B583=""),"",IF(E583="",SUMIFS('출력일보'!$F$4:$F$3003,'출력일보'!$C$4:$C$3003,B583,'출력일보'!$A$4:$A$3003,"&gt;="&amp;DATE(YEAR(A583),MONTH(A583),1),'출력일보'!$A$4:$A$3003,"&lt;"&amp;DATE(YEAR(A583),MONTH(A583)+1,1)),SUMIFS('출력일보'!$F$4:$F$3003,'출력일보'!$C$4:$C$3003,B583,'출력일보'!$B$4:$B$3003,E583,'출력일보'!$A$4:$A$3003,"&gt;="&amp;DATE(YEAR(A583),MONTH(A583),1),'출력일보'!$A$4:$A$3003,"&lt;"&amp;DATE(YEAR(A583),MONTH(A583)+1,1))))</f>
        <v/>
      </c>
      <c r="H583" s="17">
        <f>IF(OR(F583="",G583=""),"",N(F583)-G583)</f>
        <v/>
      </c>
      <c r="I583" s="18" t="n"/>
      <c r="J583" s="18" t="n"/>
      <c r="K583" s="18">
        <f>IF(I583="","",I583-N(J583))</f>
        <v/>
      </c>
      <c r="L583" s="7" t="n"/>
      <c r="M583" s="7">
        <f>IF(OR(L583="",AND(D583&lt;&gt;"일용",D583&lt;&gt;"사업소득")),"",DATE(YEAR(L583),MONTH(L583)+2,0))</f>
        <v/>
      </c>
      <c r="N583" s="9" t="n"/>
      <c r="O583" s="8" t="n"/>
      <c r="P583" s="9">
        <f>IF(B583="","",IF(AND(H583&lt;&gt;"",H583&lt;&gt;0),"근무일수 ≠ 출력일보",IF(L583="","지급일 미기재",IF(AND(M583&lt;&gt;"",TODAY()&gt;M583,N583&lt;&gt;"반영"),"기한 지남 · 반영 확인",""))))</f>
        <v/>
      </c>
    </row>
    <row r="584">
      <c r="A584" s="16" t="n"/>
      <c r="B584" s="9" t="n"/>
      <c r="C584" s="9" t="n"/>
      <c r="D584" s="9" t="n"/>
      <c r="E584" s="8" t="n"/>
      <c r="F584" s="9" t="n"/>
      <c r="G584" s="9">
        <f>IF(OR(A584="",B584=""),"",IF(E584="",SUMIFS('출력일보'!$F$4:$F$3003,'출력일보'!$C$4:$C$3003,B584,'출력일보'!$A$4:$A$3003,"&gt;="&amp;DATE(YEAR(A584),MONTH(A584),1),'출력일보'!$A$4:$A$3003,"&lt;"&amp;DATE(YEAR(A584),MONTH(A584)+1,1)),SUMIFS('출력일보'!$F$4:$F$3003,'출력일보'!$C$4:$C$3003,B584,'출력일보'!$B$4:$B$3003,E584,'출력일보'!$A$4:$A$3003,"&gt;="&amp;DATE(YEAR(A584),MONTH(A584),1),'출력일보'!$A$4:$A$3003,"&lt;"&amp;DATE(YEAR(A584),MONTH(A584)+1,1))))</f>
        <v/>
      </c>
      <c r="H584" s="17">
        <f>IF(OR(F584="",G584=""),"",N(F584)-G584)</f>
        <v/>
      </c>
      <c r="I584" s="18" t="n"/>
      <c r="J584" s="18" t="n"/>
      <c r="K584" s="18">
        <f>IF(I584="","",I584-N(J584))</f>
        <v/>
      </c>
      <c r="L584" s="7" t="n"/>
      <c r="M584" s="7">
        <f>IF(OR(L584="",AND(D584&lt;&gt;"일용",D584&lt;&gt;"사업소득")),"",DATE(YEAR(L584),MONTH(L584)+2,0))</f>
        <v/>
      </c>
      <c r="N584" s="9" t="n"/>
      <c r="O584" s="8" t="n"/>
      <c r="P584" s="9">
        <f>IF(B584="","",IF(AND(H584&lt;&gt;"",H584&lt;&gt;0),"근무일수 ≠ 출력일보",IF(L584="","지급일 미기재",IF(AND(M584&lt;&gt;"",TODAY()&gt;M584,N584&lt;&gt;"반영"),"기한 지남 · 반영 확인",""))))</f>
        <v/>
      </c>
    </row>
    <row r="585">
      <c r="A585" s="16" t="n"/>
      <c r="B585" s="9" t="n"/>
      <c r="C585" s="9" t="n"/>
      <c r="D585" s="9" t="n"/>
      <c r="E585" s="8" t="n"/>
      <c r="F585" s="9" t="n"/>
      <c r="G585" s="9">
        <f>IF(OR(A585="",B585=""),"",IF(E585="",SUMIFS('출력일보'!$F$4:$F$3003,'출력일보'!$C$4:$C$3003,B585,'출력일보'!$A$4:$A$3003,"&gt;="&amp;DATE(YEAR(A585),MONTH(A585),1),'출력일보'!$A$4:$A$3003,"&lt;"&amp;DATE(YEAR(A585),MONTH(A585)+1,1)),SUMIFS('출력일보'!$F$4:$F$3003,'출력일보'!$C$4:$C$3003,B585,'출력일보'!$B$4:$B$3003,E585,'출력일보'!$A$4:$A$3003,"&gt;="&amp;DATE(YEAR(A585),MONTH(A585),1),'출력일보'!$A$4:$A$3003,"&lt;"&amp;DATE(YEAR(A585),MONTH(A585)+1,1))))</f>
        <v/>
      </c>
      <c r="H585" s="17">
        <f>IF(OR(F585="",G585=""),"",N(F585)-G585)</f>
        <v/>
      </c>
      <c r="I585" s="18" t="n"/>
      <c r="J585" s="18" t="n"/>
      <c r="K585" s="18">
        <f>IF(I585="","",I585-N(J585))</f>
        <v/>
      </c>
      <c r="L585" s="7" t="n"/>
      <c r="M585" s="7">
        <f>IF(OR(L585="",AND(D585&lt;&gt;"일용",D585&lt;&gt;"사업소득")),"",DATE(YEAR(L585),MONTH(L585)+2,0))</f>
        <v/>
      </c>
      <c r="N585" s="9" t="n"/>
      <c r="O585" s="8" t="n"/>
      <c r="P585" s="9">
        <f>IF(B585="","",IF(AND(H585&lt;&gt;"",H585&lt;&gt;0),"근무일수 ≠ 출력일보",IF(L585="","지급일 미기재",IF(AND(M585&lt;&gt;"",TODAY()&gt;M585,N585&lt;&gt;"반영"),"기한 지남 · 반영 확인",""))))</f>
        <v/>
      </c>
    </row>
    <row r="586">
      <c r="A586" s="16" t="n"/>
      <c r="B586" s="9" t="n"/>
      <c r="C586" s="9" t="n"/>
      <c r="D586" s="9" t="n"/>
      <c r="E586" s="8" t="n"/>
      <c r="F586" s="9" t="n"/>
      <c r="G586" s="9">
        <f>IF(OR(A586="",B586=""),"",IF(E586="",SUMIFS('출력일보'!$F$4:$F$3003,'출력일보'!$C$4:$C$3003,B586,'출력일보'!$A$4:$A$3003,"&gt;="&amp;DATE(YEAR(A586),MONTH(A586),1),'출력일보'!$A$4:$A$3003,"&lt;"&amp;DATE(YEAR(A586),MONTH(A586)+1,1)),SUMIFS('출력일보'!$F$4:$F$3003,'출력일보'!$C$4:$C$3003,B586,'출력일보'!$B$4:$B$3003,E586,'출력일보'!$A$4:$A$3003,"&gt;="&amp;DATE(YEAR(A586),MONTH(A586),1),'출력일보'!$A$4:$A$3003,"&lt;"&amp;DATE(YEAR(A586),MONTH(A586)+1,1))))</f>
        <v/>
      </c>
      <c r="H586" s="17">
        <f>IF(OR(F586="",G586=""),"",N(F586)-G586)</f>
        <v/>
      </c>
      <c r="I586" s="18" t="n"/>
      <c r="J586" s="18" t="n"/>
      <c r="K586" s="18">
        <f>IF(I586="","",I586-N(J586))</f>
        <v/>
      </c>
      <c r="L586" s="7" t="n"/>
      <c r="M586" s="7">
        <f>IF(OR(L586="",AND(D586&lt;&gt;"일용",D586&lt;&gt;"사업소득")),"",DATE(YEAR(L586),MONTH(L586)+2,0))</f>
        <v/>
      </c>
      <c r="N586" s="9" t="n"/>
      <c r="O586" s="8" t="n"/>
      <c r="P586" s="9">
        <f>IF(B586="","",IF(AND(H586&lt;&gt;"",H586&lt;&gt;0),"근무일수 ≠ 출력일보",IF(L586="","지급일 미기재",IF(AND(M586&lt;&gt;"",TODAY()&gt;M586,N586&lt;&gt;"반영"),"기한 지남 · 반영 확인",""))))</f>
        <v/>
      </c>
    </row>
    <row r="587">
      <c r="A587" s="16" t="n"/>
      <c r="B587" s="9" t="n"/>
      <c r="C587" s="9" t="n"/>
      <c r="D587" s="9" t="n"/>
      <c r="E587" s="8" t="n"/>
      <c r="F587" s="9" t="n"/>
      <c r="G587" s="9">
        <f>IF(OR(A587="",B587=""),"",IF(E587="",SUMIFS('출력일보'!$F$4:$F$3003,'출력일보'!$C$4:$C$3003,B587,'출력일보'!$A$4:$A$3003,"&gt;="&amp;DATE(YEAR(A587),MONTH(A587),1),'출력일보'!$A$4:$A$3003,"&lt;"&amp;DATE(YEAR(A587),MONTH(A587)+1,1)),SUMIFS('출력일보'!$F$4:$F$3003,'출력일보'!$C$4:$C$3003,B587,'출력일보'!$B$4:$B$3003,E587,'출력일보'!$A$4:$A$3003,"&gt;="&amp;DATE(YEAR(A587),MONTH(A587),1),'출력일보'!$A$4:$A$3003,"&lt;"&amp;DATE(YEAR(A587),MONTH(A587)+1,1))))</f>
        <v/>
      </c>
      <c r="H587" s="17">
        <f>IF(OR(F587="",G587=""),"",N(F587)-G587)</f>
        <v/>
      </c>
      <c r="I587" s="18" t="n"/>
      <c r="J587" s="18" t="n"/>
      <c r="K587" s="18">
        <f>IF(I587="","",I587-N(J587))</f>
        <v/>
      </c>
      <c r="L587" s="7" t="n"/>
      <c r="M587" s="7">
        <f>IF(OR(L587="",AND(D587&lt;&gt;"일용",D587&lt;&gt;"사업소득")),"",DATE(YEAR(L587),MONTH(L587)+2,0))</f>
        <v/>
      </c>
      <c r="N587" s="9" t="n"/>
      <c r="O587" s="8" t="n"/>
      <c r="P587" s="9">
        <f>IF(B587="","",IF(AND(H587&lt;&gt;"",H587&lt;&gt;0),"근무일수 ≠ 출력일보",IF(L587="","지급일 미기재",IF(AND(M587&lt;&gt;"",TODAY()&gt;M587,N587&lt;&gt;"반영"),"기한 지남 · 반영 확인",""))))</f>
        <v/>
      </c>
    </row>
    <row r="588">
      <c r="A588" s="16" t="n"/>
      <c r="B588" s="9" t="n"/>
      <c r="C588" s="9" t="n"/>
      <c r="D588" s="9" t="n"/>
      <c r="E588" s="8" t="n"/>
      <c r="F588" s="9" t="n"/>
      <c r="G588" s="9">
        <f>IF(OR(A588="",B588=""),"",IF(E588="",SUMIFS('출력일보'!$F$4:$F$3003,'출력일보'!$C$4:$C$3003,B588,'출력일보'!$A$4:$A$3003,"&gt;="&amp;DATE(YEAR(A588),MONTH(A588),1),'출력일보'!$A$4:$A$3003,"&lt;"&amp;DATE(YEAR(A588),MONTH(A588)+1,1)),SUMIFS('출력일보'!$F$4:$F$3003,'출력일보'!$C$4:$C$3003,B588,'출력일보'!$B$4:$B$3003,E588,'출력일보'!$A$4:$A$3003,"&gt;="&amp;DATE(YEAR(A588),MONTH(A588),1),'출력일보'!$A$4:$A$3003,"&lt;"&amp;DATE(YEAR(A588),MONTH(A588)+1,1))))</f>
        <v/>
      </c>
      <c r="H588" s="17">
        <f>IF(OR(F588="",G588=""),"",N(F588)-G588)</f>
        <v/>
      </c>
      <c r="I588" s="18" t="n"/>
      <c r="J588" s="18" t="n"/>
      <c r="K588" s="18">
        <f>IF(I588="","",I588-N(J588))</f>
        <v/>
      </c>
      <c r="L588" s="7" t="n"/>
      <c r="M588" s="7">
        <f>IF(OR(L588="",AND(D588&lt;&gt;"일용",D588&lt;&gt;"사업소득")),"",DATE(YEAR(L588),MONTH(L588)+2,0))</f>
        <v/>
      </c>
      <c r="N588" s="9" t="n"/>
      <c r="O588" s="8" t="n"/>
      <c r="P588" s="9">
        <f>IF(B588="","",IF(AND(H588&lt;&gt;"",H588&lt;&gt;0),"근무일수 ≠ 출력일보",IF(L588="","지급일 미기재",IF(AND(M588&lt;&gt;"",TODAY()&gt;M588,N588&lt;&gt;"반영"),"기한 지남 · 반영 확인",""))))</f>
        <v/>
      </c>
    </row>
    <row r="589">
      <c r="A589" s="16" t="n"/>
      <c r="B589" s="9" t="n"/>
      <c r="C589" s="9" t="n"/>
      <c r="D589" s="9" t="n"/>
      <c r="E589" s="8" t="n"/>
      <c r="F589" s="9" t="n"/>
      <c r="G589" s="9">
        <f>IF(OR(A589="",B589=""),"",IF(E589="",SUMIFS('출력일보'!$F$4:$F$3003,'출력일보'!$C$4:$C$3003,B589,'출력일보'!$A$4:$A$3003,"&gt;="&amp;DATE(YEAR(A589),MONTH(A589),1),'출력일보'!$A$4:$A$3003,"&lt;"&amp;DATE(YEAR(A589),MONTH(A589)+1,1)),SUMIFS('출력일보'!$F$4:$F$3003,'출력일보'!$C$4:$C$3003,B589,'출력일보'!$B$4:$B$3003,E589,'출력일보'!$A$4:$A$3003,"&gt;="&amp;DATE(YEAR(A589),MONTH(A589),1),'출력일보'!$A$4:$A$3003,"&lt;"&amp;DATE(YEAR(A589),MONTH(A589)+1,1))))</f>
        <v/>
      </c>
      <c r="H589" s="17">
        <f>IF(OR(F589="",G589=""),"",N(F589)-G589)</f>
        <v/>
      </c>
      <c r="I589" s="18" t="n"/>
      <c r="J589" s="18" t="n"/>
      <c r="K589" s="18">
        <f>IF(I589="","",I589-N(J589))</f>
        <v/>
      </c>
      <c r="L589" s="7" t="n"/>
      <c r="M589" s="7">
        <f>IF(OR(L589="",AND(D589&lt;&gt;"일용",D589&lt;&gt;"사업소득")),"",DATE(YEAR(L589),MONTH(L589)+2,0))</f>
        <v/>
      </c>
      <c r="N589" s="9" t="n"/>
      <c r="O589" s="8" t="n"/>
      <c r="P589" s="9">
        <f>IF(B589="","",IF(AND(H589&lt;&gt;"",H589&lt;&gt;0),"근무일수 ≠ 출력일보",IF(L589="","지급일 미기재",IF(AND(M589&lt;&gt;"",TODAY()&gt;M589,N589&lt;&gt;"반영"),"기한 지남 · 반영 확인",""))))</f>
        <v/>
      </c>
    </row>
    <row r="590">
      <c r="A590" s="16" t="n"/>
      <c r="B590" s="9" t="n"/>
      <c r="C590" s="9" t="n"/>
      <c r="D590" s="9" t="n"/>
      <c r="E590" s="8" t="n"/>
      <c r="F590" s="9" t="n"/>
      <c r="G590" s="9">
        <f>IF(OR(A590="",B590=""),"",IF(E590="",SUMIFS('출력일보'!$F$4:$F$3003,'출력일보'!$C$4:$C$3003,B590,'출력일보'!$A$4:$A$3003,"&gt;="&amp;DATE(YEAR(A590),MONTH(A590),1),'출력일보'!$A$4:$A$3003,"&lt;"&amp;DATE(YEAR(A590),MONTH(A590)+1,1)),SUMIFS('출력일보'!$F$4:$F$3003,'출력일보'!$C$4:$C$3003,B590,'출력일보'!$B$4:$B$3003,E590,'출력일보'!$A$4:$A$3003,"&gt;="&amp;DATE(YEAR(A590),MONTH(A590),1),'출력일보'!$A$4:$A$3003,"&lt;"&amp;DATE(YEAR(A590),MONTH(A590)+1,1))))</f>
        <v/>
      </c>
      <c r="H590" s="17">
        <f>IF(OR(F590="",G590=""),"",N(F590)-G590)</f>
        <v/>
      </c>
      <c r="I590" s="18" t="n"/>
      <c r="J590" s="18" t="n"/>
      <c r="K590" s="18">
        <f>IF(I590="","",I590-N(J590))</f>
        <v/>
      </c>
      <c r="L590" s="7" t="n"/>
      <c r="M590" s="7">
        <f>IF(OR(L590="",AND(D590&lt;&gt;"일용",D590&lt;&gt;"사업소득")),"",DATE(YEAR(L590),MONTH(L590)+2,0))</f>
        <v/>
      </c>
      <c r="N590" s="9" t="n"/>
      <c r="O590" s="8" t="n"/>
      <c r="P590" s="9">
        <f>IF(B590="","",IF(AND(H590&lt;&gt;"",H590&lt;&gt;0),"근무일수 ≠ 출력일보",IF(L590="","지급일 미기재",IF(AND(M590&lt;&gt;"",TODAY()&gt;M590,N590&lt;&gt;"반영"),"기한 지남 · 반영 확인",""))))</f>
        <v/>
      </c>
    </row>
    <row r="591">
      <c r="A591" s="16" t="n"/>
      <c r="B591" s="9" t="n"/>
      <c r="C591" s="9" t="n"/>
      <c r="D591" s="9" t="n"/>
      <c r="E591" s="8" t="n"/>
      <c r="F591" s="9" t="n"/>
      <c r="G591" s="9">
        <f>IF(OR(A591="",B591=""),"",IF(E591="",SUMIFS('출력일보'!$F$4:$F$3003,'출력일보'!$C$4:$C$3003,B591,'출력일보'!$A$4:$A$3003,"&gt;="&amp;DATE(YEAR(A591),MONTH(A591),1),'출력일보'!$A$4:$A$3003,"&lt;"&amp;DATE(YEAR(A591),MONTH(A591)+1,1)),SUMIFS('출력일보'!$F$4:$F$3003,'출력일보'!$C$4:$C$3003,B591,'출력일보'!$B$4:$B$3003,E591,'출력일보'!$A$4:$A$3003,"&gt;="&amp;DATE(YEAR(A591),MONTH(A591),1),'출력일보'!$A$4:$A$3003,"&lt;"&amp;DATE(YEAR(A591),MONTH(A591)+1,1))))</f>
        <v/>
      </c>
      <c r="H591" s="17">
        <f>IF(OR(F591="",G591=""),"",N(F591)-G591)</f>
        <v/>
      </c>
      <c r="I591" s="18" t="n"/>
      <c r="J591" s="18" t="n"/>
      <c r="K591" s="18">
        <f>IF(I591="","",I591-N(J591))</f>
        <v/>
      </c>
      <c r="L591" s="7" t="n"/>
      <c r="M591" s="7">
        <f>IF(OR(L591="",AND(D591&lt;&gt;"일용",D591&lt;&gt;"사업소득")),"",DATE(YEAR(L591),MONTH(L591)+2,0))</f>
        <v/>
      </c>
      <c r="N591" s="9" t="n"/>
      <c r="O591" s="8" t="n"/>
      <c r="P591" s="9">
        <f>IF(B591="","",IF(AND(H591&lt;&gt;"",H591&lt;&gt;0),"근무일수 ≠ 출력일보",IF(L591="","지급일 미기재",IF(AND(M591&lt;&gt;"",TODAY()&gt;M591,N591&lt;&gt;"반영"),"기한 지남 · 반영 확인",""))))</f>
        <v/>
      </c>
    </row>
    <row r="592">
      <c r="A592" s="16" t="n"/>
      <c r="B592" s="9" t="n"/>
      <c r="C592" s="9" t="n"/>
      <c r="D592" s="9" t="n"/>
      <c r="E592" s="8" t="n"/>
      <c r="F592" s="9" t="n"/>
      <c r="G592" s="9">
        <f>IF(OR(A592="",B592=""),"",IF(E592="",SUMIFS('출력일보'!$F$4:$F$3003,'출력일보'!$C$4:$C$3003,B592,'출력일보'!$A$4:$A$3003,"&gt;="&amp;DATE(YEAR(A592),MONTH(A592),1),'출력일보'!$A$4:$A$3003,"&lt;"&amp;DATE(YEAR(A592),MONTH(A592)+1,1)),SUMIFS('출력일보'!$F$4:$F$3003,'출력일보'!$C$4:$C$3003,B592,'출력일보'!$B$4:$B$3003,E592,'출력일보'!$A$4:$A$3003,"&gt;="&amp;DATE(YEAR(A592),MONTH(A592),1),'출력일보'!$A$4:$A$3003,"&lt;"&amp;DATE(YEAR(A592),MONTH(A592)+1,1))))</f>
        <v/>
      </c>
      <c r="H592" s="17">
        <f>IF(OR(F592="",G592=""),"",N(F592)-G592)</f>
        <v/>
      </c>
      <c r="I592" s="18" t="n"/>
      <c r="J592" s="18" t="n"/>
      <c r="K592" s="18">
        <f>IF(I592="","",I592-N(J592))</f>
        <v/>
      </c>
      <c r="L592" s="7" t="n"/>
      <c r="M592" s="7">
        <f>IF(OR(L592="",AND(D592&lt;&gt;"일용",D592&lt;&gt;"사업소득")),"",DATE(YEAR(L592),MONTH(L592)+2,0))</f>
        <v/>
      </c>
      <c r="N592" s="9" t="n"/>
      <c r="O592" s="8" t="n"/>
      <c r="P592" s="9">
        <f>IF(B592="","",IF(AND(H592&lt;&gt;"",H592&lt;&gt;0),"근무일수 ≠ 출력일보",IF(L592="","지급일 미기재",IF(AND(M592&lt;&gt;"",TODAY()&gt;M592,N592&lt;&gt;"반영"),"기한 지남 · 반영 확인",""))))</f>
        <v/>
      </c>
    </row>
    <row r="593">
      <c r="A593" s="16" t="n"/>
      <c r="B593" s="9" t="n"/>
      <c r="C593" s="9" t="n"/>
      <c r="D593" s="9" t="n"/>
      <c r="E593" s="8" t="n"/>
      <c r="F593" s="9" t="n"/>
      <c r="G593" s="9">
        <f>IF(OR(A593="",B593=""),"",IF(E593="",SUMIFS('출력일보'!$F$4:$F$3003,'출력일보'!$C$4:$C$3003,B593,'출력일보'!$A$4:$A$3003,"&gt;="&amp;DATE(YEAR(A593),MONTH(A593),1),'출력일보'!$A$4:$A$3003,"&lt;"&amp;DATE(YEAR(A593),MONTH(A593)+1,1)),SUMIFS('출력일보'!$F$4:$F$3003,'출력일보'!$C$4:$C$3003,B593,'출력일보'!$B$4:$B$3003,E593,'출력일보'!$A$4:$A$3003,"&gt;="&amp;DATE(YEAR(A593),MONTH(A593),1),'출력일보'!$A$4:$A$3003,"&lt;"&amp;DATE(YEAR(A593),MONTH(A593)+1,1))))</f>
        <v/>
      </c>
      <c r="H593" s="17">
        <f>IF(OR(F593="",G593=""),"",N(F593)-G593)</f>
        <v/>
      </c>
      <c r="I593" s="18" t="n"/>
      <c r="J593" s="18" t="n"/>
      <c r="K593" s="18">
        <f>IF(I593="","",I593-N(J593))</f>
        <v/>
      </c>
      <c r="L593" s="7" t="n"/>
      <c r="M593" s="7">
        <f>IF(OR(L593="",AND(D593&lt;&gt;"일용",D593&lt;&gt;"사업소득")),"",DATE(YEAR(L593),MONTH(L593)+2,0))</f>
        <v/>
      </c>
      <c r="N593" s="9" t="n"/>
      <c r="O593" s="8" t="n"/>
      <c r="P593" s="9">
        <f>IF(B593="","",IF(AND(H593&lt;&gt;"",H593&lt;&gt;0),"근무일수 ≠ 출력일보",IF(L593="","지급일 미기재",IF(AND(M593&lt;&gt;"",TODAY()&gt;M593,N593&lt;&gt;"반영"),"기한 지남 · 반영 확인",""))))</f>
        <v/>
      </c>
    </row>
    <row r="594">
      <c r="A594" s="16" t="n"/>
      <c r="B594" s="9" t="n"/>
      <c r="C594" s="9" t="n"/>
      <c r="D594" s="9" t="n"/>
      <c r="E594" s="8" t="n"/>
      <c r="F594" s="9" t="n"/>
      <c r="G594" s="9">
        <f>IF(OR(A594="",B594=""),"",IF(E594="",SUMIFS('출력일보'!$F$4:$F$3003,'출력일보'!$C$4:$C$3003,B594,'출력일보'!$A$4:$A$3003,"&gt;="&amp;DATE(YEAR(A594),MONTH(A594),1),'출력일보'!$A$4:$A$3003,"&lt;"&amp;DATE(YEAR(A594),MONTH(A594)+1,1)),SUMIFS('출력일보'!$F$4:$F$3003,'출력일보'!$C$4:$C$3003,B594,'출력일보'!$B$4:$B$3003,E594,'출력일보'!$A$4:$A$3003,"&gt;="&amp;DATE(YEAR(A594),MONTH(A594),1),'출력일보'!$A$4:$A$3003,"&lt;"&amp;DATE(YEAR(A594),MONTH(A594)+1,1))))</f>
        <v/>
      </c>
      <c r="H594" s="17">
        <f>IF(OR(F594="",G594=""),"",N(F594)-G594)</f>
        <v/>
      </c>
      <c r="I594" s="18" t="n"/>
      <c r="J594" s="18" t="n"/>
      <c r="K594" s="18">
        <f>IF(I594="","",I594-N(J594))</f>
        <v/>
      </c>
      <c r="L594" s="7" t="n"/>
      <c r="M594" s="7">
        <f>IF(OR(L594="",AND(D594&lt;&gt;"일용",D594&lt;&gt;"사업소득")),"",DATE(YEAR(L594),MONTH(L594)+2,0))</f>
        <v/>
      </c>
      <c r="N594" s="9" t="n"/>
      <c r="O594" s="8" t="n"/>
      <c r="P594" s="9">
        <f>IF(B594="","",IF(AND(H594&lt;&gt;"",H594&lt;&gt;0),"근무일수 ≠ 출력일보",IF(L594="","지급일 미기재",IF(AND(M594&lt;&gt;"",TODAY()&gt;M594,N594&lt;&gt;"반영"),"기한 지남 · 반영 확인",""))))</f>
        <v/>
      </c>
    </row>
    <row r="595">
      <c r="A595" s="16" t="n"/>
      <c r="B595" s="9" t="n"/>
      <c r="C595" s="9" t="n"/>
      <c r="D595" s="9" t="n"/>
      <c r="E595" s="8" t="n"/>
      <c r="F595" s="9" t="n"/>
      <c r="G595" s="9">
        <f>IF(OR(A595="",B595=""),"",IF(E595="",SUMIFS('출력일보'!$F$4:$F$3003,'출력일보'!$C$4:$C$3003,B595,'출력일보'!$A$4:$A$3003,"&gt;="&amp;DATE(YEAR(A595),MONTH(A595),1),'출력일보'!$A$4:$A$3003,"&lt;"&amp;DATE(YEAR(A595),MONTH(A595)+1,1)),SUMIFS('출력일보'!$F$4:$F$3003,'출력일보'!$C$4:$C$3003,B595,'출력일보'!$B$4:$B$3003,E595,'출력일보'!$A$4:$A$3003,"&gt;="&amp;DATE(YEAR(A595),MONTH(A595),1),'출력일보'!$A$4:$A$3003,"&lt;"&amp;DATE(YEAR(A595),MONTH(A595)+1,1))))</f>
        <v/>
      </c>
      <c r="H595" s="17">
        <f>IF(OR(F595="",G595=""),"",N(F595)-G595)</f>
        <v/>
      </c>
      <c r="I595" s="18" t="n"/>
      <c r="J595" s="18" t="n"/>
      <c r="K595" s="18">
        <f>IF(I595="","",I595-N(J595))</f>
        <v/>
      </c>
      <c r="L595" s="7" t="n"/>
      <c r="M595" s="7">
        <f>IF(OR(L595="",AND(D595&lt;&gt;"일용",D595&lt;&gt;"사업소득")),"",DATE(YEAR(L595),MONTH(L595)+2,0))</f>
        <v/>
      </c>
      <c r="N595" s="9" t="n"/>
      <c r="O595" s="8" t="n"/>
      <c r="P595" s="9">
        <f>IF(B595="","",IF(AND(H595&lt;&gt;"",H595&lt;&gt;0),"근무일수 ≠ 출력일보",IF(L595="","지급일 미기재",IF(AND(M595&lt;&gt;"",TODAY()&gt;M595,N595&lt;&gt;"반영"),"기한 지남 · 반영 확인",""))))</f>
        <v/>
      </c>
    </row>
    <row r="596">
      <c r="A596" s="16" t="n"/>
      <c r="B596" s="9" t="n"/>
      <c r="C596" s="9" t="n"/>
      <c r="D596" s="9" t="n"/>
      <c r="E596" s="8" t="n"/>
      <c r="F596" s="9" t="n"/>
      <c r="G596" s="9">
        <f>IF(OR(A596="",B596=""),"",IF(E596="",SUMIFS('출력일보'!$F$4:$F$3003,'출력일보'!$C$4:$C$3003,B596,'출력일보'!$A$4:$A$3003,"&gt;="&amp;DATE(YEAR(A596),MONTH(A596),1),'출력일보'!$A$4:$A$3003,"&lt;"&amp;DATE(YEAR(A596),MONTH(A596)+1,1)),SUMIFS('출력일보'!$F$4:$F$3003,'출력일보'!$C$4:$C$3003,B596,'출력일보'!$B$4:$B$3003,E596,'출력일보'!$A$4:$A$3003,"&gt;="&amp;DATE(YEAR(A596),MONTH(A596),1),'출력일보'!$A$4:$A$3003,"&lt;"&amp;DATE(YEAR(A596),MONTH(A596)+1,1))))</f>
        <v/>
      </c>
      <c r="H596" s="17">
        <f>IF(OR(F596="",G596=""),"",N(F596)-G596)</f>
        <v/>
      </c>
      <c r="I596" s="18" t="n"/>
      <c r="J596" s="18" t="n"/>
      <c r="K596" s="18">
        <f>IF(I596="","",I596-N(J596))</f>
        <v/>
      </c>
      <c r="L596" s="7" t="n"/>
      <c r="M596" s="7">
        <f>IF(OR(L596="",AND(D596&lt;&gt;"일용",D596&lt;&gt;"사업소득")),"",DATE(YEAR(L596),MONTH(L596)+2,0))</f>
        <v/>
      </c>
      <c r="N596" s="9" t="n"/>
      <c r="O596" s="8" t="n"/>
      <c r="P596" s="9">
        <f>IF(B596="","",IF(AND(H596&lt;&gt;"",H596&lt;&gt;0),"근무일수 ≠ 출력일보",IF(L596="","지급일 미기재",IF(AND(M596&lt;&gt;"",TODAY()&gt;M596,N596&lt;&gt;"반영"),"기한 지남 · 반영 확인",""))))</f>
        <v/>
      </c>
    </row>
    <row r="597">
      <c r="A597" s="16" t="n"/>
      <c r="B597" s="9" t="n"/>
      <c r="C597" s="9" t="n"/>
      <c r="D597" s="9" t="n"/>
      <c r="E597" s="8" t="n"/>
      <c r="F597" s="9" t="n"/>
      <c r="G597" s="9">
        <f>IF(OR(A597="",B597=""),"",IF(E597="",SUMIFS('출력일보'!$F$4:$F$3003,'출력일보'!$C$4:$C$3003,B597,'출력일보'!$A$4:$A$3003,"&gt;="&amp;DATE(YEAR(A597),MONTH(A597),1),'출력일보'!$A$4:$A$3003,"&lt;"&amp;DATE(YEAR(A597),MONTH(A597)+1,1)),SUMIFS('출력일보'!$F$4:$F$3003,'출력일보'!$C$4:$C$3003,B597,'출력일보'!$B$4:$B$3003,E597,'출력일보'!$A$4:$A$3003,"&gt;="&amp;DATE(YEAR(A597),MONTH(A597),1),'출력일보'!$A$4:$A$3003,"&lt;"&amp;DATE(YEAR(A597),MONTH(A597)+1,1))))</f>
        <v/>
      </c>
      <c r="H597" s="17">
        <f>IF(OR(F597="",G597=""),"",N(F597)-G597)</f>
        <v/>
      </c>
      <c r="I597" s="18" t="n"/>
      <c r="J597" s="18" t="n"/>
      <c r="K597" s="18">
        <f>IF(I597="","",I597-N(J597))</f>
        <v/>
      </c>
      <c r="L597" s="7" t="n"/>
      <c r="M597" s="7">
        <f>IF(OR(L597="",AND(D597&lt;&gt;"일용",D597&lt;&gt;"사업소득")),"",DATE(YEAR(L597),MONTH(L597)+2,0))</f>
        <v/>
      </c>
      <c r="N597" s="9" t="n"/>
      <c r="O597" s="8" t="n"/>
      <c r="P597" s="9">
        <f>IF(B597="","",IF(AND(H597&lt;&gt;"",H597&lt;&gt;0),"근무일수 ≠ 출력일보",IF(L597="","지급일 미기재",IF(AND(M597&lt;&gt;"",TODAY()&gt;M597,N597&lt;&gt;"반영"),"기한 지남 · 반영 확인",""))))</f>
        <v/>
      </c>
    </row>
    <row r="598">
      <c r="A598" s="16" t="n"/>
      <c r="B598" s="9" t="n"/>
      <c r="C598" s="9" t="n"/>
      <c r="D598" s="9" t="n"/>
      <c r="E598" s="8" t="n"/>
      <c r="F598" s="9" t="n"/>
      <c r="G598" s="9">
        <f>IF(OR(A598="",B598=""),"",IF(E598="",SUMIFS('출력일보'!$F$4:$F$3003,'출력일보'!$C$4:$C$3003,B598,'출력일보'!$A$4:$A$3003,"&gt;="&amp;DATE(YEAR(A598),MONTH(A598),1),'출력일보'!$A$4:$A$3003,"&lt;"&amp;DATE(YEAR(A598),MONTH(A598)+1,1)),SUMIFS('출력일보'!$F$4:$F$3003,'출력일보'!$C$4:$C$3003,B598,'출력일보'!$B$4:$B$3003,E598,'출력일보'!$A$4:$A$3003,"&gt;="&amp;DATE(YEAR(A598),MONTH(A598),1),'출력일보'!$A$4:$A$3003,"&lt;"&amp;DATE(YEAR(A598),MONTH(A598)+1,1))))</f>
        <v/>
      </c>
      <c r="H598" s="17">
        <f>IF(OR(F598="",G598=""),"",N(F598)-G598)</f>
        <v/>
      </c>
      <c r="I598" s="18" t="n"/>
      <c r="J598" s="18" t="n"/>
      <c r="K598" s="18">
        <f>IF(I598="","",I598-N(J598))</f>
        <v/>
      </c>
      <c r="L598" s="7" t="n"/>
      <c r="M598" s="7">
        <f>IF(OR(L598="",AND(D598&lt;&gt;"일용",D598&lt;&gt;"사업소득")),"",DATE(YEAR(L598),MONTH(L598)+2,0))</f>
        <v/>
      </c>
      <c r="N598" s="9" t="n"/>
      <c r="O598" s="8" t="n"/>
      <c r="P598" s="9">
        <f>IF(B598="","",IF(AND(H598&lt;&gt;"",H598&lt;&gt;0),"근무일수 ≠ 출력일보",IF(L598="","지급일 미기재",IF(AND(M598&lt;&gt;"",TODAY()&gt;M598,N598&lt;&gt;"반영"),"기한 지남 · 반영 확인",""))))</f>
        <v/>
      </c>
    </row>
    <row r="599">
      <c r="A599" s="16" t="n"/>
      <c r="B599" s="9" t="n"/>
      <c r="C599" s="9" t="n"/>
      <c r="D599" s="9" t="n"/>
      <c r="E599" s="8" t="n"/>
      <c r="F599" s="9" t="n"/>
      <c r="G599" s="9">
        <f>IF(OR(A599="",B599=""),"",IF(E599="",SUMIFS('출력일보'!$F$4:$F$3003,'출력일보'!$C$4:$C$3003,B599,'출력일보'!$A$4:$A$3003,"&gt;="&amp;DATE(YEAR(A599),MONTH(A599),1),'출력일보'!$A$4:$A$3003,"&lt;"&amp;DATE(YEAR(A599),MONTH(A599)+1,1)),SUMIFS('출력일보'!$F$4:$F$3003,'출력일보'!$C$4:$C$3003,B599,'출력일보'!$B$4:$B$3003,E599,'출력일보'!$A$4:$A$3003,"&gt;="&amp;DATE(YEAR(A599),MONTH(A599),1),'출력일보'!$A$4:$A$3003,"&lt;"&amp;DATE(YEAR(A599),MONTH(A599)+1,1))))</f>
        <v/>
      </c>
      <c r="H599" s="17">
        <f>IF(OR(F599="",G599=""),"",N(F599)-G599)</f>
        <v/>
      </c>
      <c r="I599" s="18" t="n"/>
      <c r="J599" s="18" t="n"/>
      <c r="K599" s="18">
        <f>IF(I599="","",I599-N(J599))</f>
        <v/>
      </c>
      <c r="L599" s="7" t="n"/>
      <c r="M599" s="7">
        <f>IF(OR(L599="",AND(D599&lt;&gt;"일용",D599&lt;&gt;"사업소득")),"",DATE(YEAR(L599),MONTH(L599)+2,0))</f>
        <v/>
      </c>
      <c r="N599" s="9" t="n"/>
      <c r="O599" s="8" t="n"/>
      <c r="P599" s="9">
        <f>IF(B599="","",IF(AND(H599&lt;&gt;"",H599&lt;&gt;0),"근무일수 ≠ 출력일보",IF(L599="","지급일 미기재",IF(AND(M599&lt;&gt;"",TODAY()&gt;M599,N599&lt;&gt;"반영"),"기한 지남 · 반영 확인",""))))</f>
        <v/>
      </c>
    </row>
    <row r="600">
      <c r="A600" s="16" t="n"/>
      <c r="B600" s="9" t="n"/>
      <c r="C600" s="9" t="n"/>
      <c r="D600" s="9" t="n"/>
      <c r="E600" s="8" t="n"/>
      <c r="F600" s="9" t="n"/>
      <c r="G600" s="9">
        <f>IF(OR(A600="",B600=""),"",IF(E600="",SUMIFS('출력일보'!$F$4:$F$3003,'출력일보'!$C$4:$C$3003,B600,'출력일보'!$A$4:$A$3003,"&gt;="&amp;DATE(YEAR(A600),MONTH(A600),1),'출력일보'!$A$4:$A$3003,"&lt;"&amp;DATE(YEAR(A600),MONTH(A600)+1,1)),SUMIFS('출력일보'!$F$4:$F$3003,'출력일보'!$C$4:$C$3003,B600,'출력일보'!$B$4:$B$3003,E600,'출력일보'!$A$4:$A$3003,"&gt;="&amp;DATE(YEAR(A600),MONTH(A600),1),'출력일보'!$A$4:$A$3003,"&lt;"&amp;DATE(YEAR(A600),MONTH(A600)+1,1))))</f>
        <v/>
      </c>
      <c r="H600" s="17">
        <f>IF(OR(F600="",G600=""),"",N(F600)-G600)</f>
        <v/>
      </c>
      <c r="I600" s="18" t="n"/>
      <c r="J600" s="18" t="n"/>
      <c r="K600" s="18">
        <f>IF(I600="","",I600-N(J600))</f>
        <v/>
      </c>
      <c r="L600" s="7" t="n"/>
      <c r="M600" s="7">
        <f>IF(OR(L600="",AND(D600&lt;&gt;"일용",D600&lt;&gt;"사업소득")),"",DATE(YEAR(L600),MONTH(L600)+2,0))</f>
        <v/>
      </c>
      <c r="N600" s="9" t="n"/>
      <c r="O600" s="8" t="n"/>
      <c r="P600" s="9">
        <f>IF(B600="","",IF(AND(H600&lt;&gt;"",H600&lt;&gt;0),"근무일수 ≠ 출력일보",IF(L600="","지급일 미기재",IF(AND(M600&lt;&gt;"",TODAY()&gt;M600,N600&lt;&gt;"반영"),"기한 지남 · 반영 확인",""))))</f>
        <v/>
      </c>
    </row>
    <row r="601">
      <c r="A601" s="16" t="n"/>
      <c r="B601" s="9" t="n"/>
      <c r="C601" s="9" t="n"/>
      <c r="D601" s="9" t="n"/>
      <c r="E601" s="8" t="n"/>
      <c r="F601" s="9" t="n"/>
      <c r="G601" s="9">
        <f>IF(OR(A601="",B601=""),"",IF(E601="",SUMIFS('출력일보'!$F$4:$F$3003,'출력일보'!$C$4:$C$3003,B601,'출력일보'!$A$4:$A$3003,"&gt;="&amp;DATE(YEAR(A601),MONTH(A601),1),'출력일보'!$A$4:$A$3003,"&lt;"&amp;DATE(YEAR(A601),MONTH(A601)+1,1)),SUMIFS('출력일보'!$F$4:$F$3003,'출력일보'!$C$4:$C$3003,B601,'출력일보'!$B$4:$B$3003,E601,'출력일보'!$A$4:$A$3003,"&gt;="&amp;DATE(YEAR(A601),MONTH(A601),1),'출력일보'!$A$4:$A$3003,"&lt;"&amp;DATE(YEAR(A601),MONTH(A601)+1,1))))</f>
        <v/>
      </c>
      <c r="H601" s="17">
        <f>IF(OR(F601="",G601=""),"",N(F601)-G601)</f>
        <v/>
      </c>
      <c r="I601" s="18" t="n"/>
      <c r="J601" s="18" t="n"/>
      <c r="K601" s="18">
        <f>IF(I601="","",I601-N(J601))</f>
        <v/>
      </c>
      <c r="L601" s="7" t="n"/>
      <c r="M601" s="7">
        <f>IF(OR(L601="",AND(D601&lt;&gt;"일용",D601&lt;&gt;"사업소득")),"",DATE(YEAR(L601),MONTH(L601)+2,0))</f>
        <v/>
      </c>
      <c r="N601" s="9" t="n"/>
      <c r="O601" s="8" t="n"/>
      <c r="P601" s="9">
        <f>IF(B601="","",IF(AND(H601&lt;&gt;"",H601&lt;&gt;0),"근무일수 ≠ 출력일보",IF(L601="","지급일 미기재",IF(AND(M601&lt;&gt;"",TODAY()&gt;M601,N601&lt;&gt;"반영"),"기한 지남 · 반영 확인",""))))</f>
        <v/>
      </c>
    </row>
    <row r="602">
      <c r="A602" s="16" t="n"/>
      <c r="B602" s="9" t="n"/>
      <c r="C602" s="9" t="n"/>
      <c r="D602" s="9" t="n"/>
      <c r="E602" s="8" t="n"/>
      <c r="F602" s="9" t="n"/>
      <c r="G602" s="9">
        <f>IF(OR(A602="",B602=""),"",IF(E602="",SUMIFS('출력일보'!$F$4:$F$3003,'출력일보'!$C$4:$C$3003,B602,'출력일보'!$A$4:$A$3003,"&gt;="&amp;DATE(YEAR(A602),MONTH(A602),1),'출력일보'!$A$4:$A$3003,"&lt;"&amp;DATE(YEAR(A602),MONTH(A602)+1,1)),SUMIFS('출력일보'!$F$4:$F$3003,'출력일보'!$C$4:$C$3003,B602,'출력일보'!$B$4:$B$3003,E602,'출력일보'!$A$4:$A$3003,"&gt;="&amp;DATE(YEAR(A602),MONTH(A602),1),'출력일보'!$A$4:$A$3003,"&lt;"&amp;DATE(YEAR(A602),MONTH(A602)+1,1))))</f>
        <v/>
      </c>
      <c r="H602" s="17">
        <f>IF(OR(F602="",G602=""),"",N(F602)-G602)</f>
        <v/>
      </c>
      <c r="I602" s="18" t="n"/>
      <c r="J602" s="18" t="n"/>
      <c r="K602" s="18">
        <f>IF(I602="","",I602-N(J602))</f>
        <v/>
      </c>
      <c r="L602" s="7" t="n"/>
      <c r="M602" s="7">
        <f>IF(OR(L602="",AND(D602&lt;&gt;"일용",D602&lt;&gt;"사업소득")),"",DATE(YEAR(L602),MONTH(L602)+2,0))</f>
        <v/>
      </c>
      <c r="N602" s="9" t="n"/>
      <c r="O602" s="8" t="n"/>
      <c r="P602" s="9">
        <f>IF(B602="","",IF(AND(H602&lt;&gt;"",H602&lt;&gt;0),"근무일수 ≠ 출력일보",IF(L602="","지급일 미기재",IF(AND(M602&lt;&gt;"",TODAY()&gt;M602,N602&lt;&gt;"반영"),"기한 지남 · 반영 확인",""))))</f>
        <v/>
      </c>
    </row>
    <row r="603">
      <c r="A603" s="16" t="n"/>
      <c r="B603" s="9" t="n"/>
      <c r="C603" s="9" t="n"/>
      <c r="D603" s="9" t="n"/>
      <c r="E603" s="8" t="n"/>
      <c r="F603" s="9" t="n"/>
      <c r="G603" s="9">
        <f>IF(OR(A603="",B603=""),"",IF(E603="",SUMIFS('출력일보'!$F$4:$F$3003,'출력일보'!$C$4:$C$3003,B603,'출력일보'!$A$4:$A$3003,"&gt;="&amp;DATE(YEAR(A603),MONTH(A603),1),'출력일보'!$A$4:$A$3003,"&lt;"&amp;DATE(YEAR(A603),MONTH(A603)+1,1)),SUMIFS('출력일보'!$F$4:$F$3003,'출력일보'!$C$4:$C$3003,B603,'출력일보'!$B$4:$B$3003,E603,'출력일보'!$A$4:$A$3003,"&gt;="&amp;DATE(YEAR(A603),MONTH(A603),1),'출력일보'!$A$4:$A$3003,"&lt;"&amp;DATE(YEAR(A603),MONTH(A603)+1,1))))</f>
        <v/>
      </c>
      <c r="H603" s="17">
        <f>IF(OR(F603="",G603=""),"",N(F603)-G603)</f>
        <v/>
      </c>
      <c r="I603" s="18" t="n"/>
      <c r="J603" s="18" t="n"/>
      <c r="K603" s="18">
        <f>IF(I603="","",I603-N(J603))</f>
        <v/>
      </c>
      <c r="L603" s="7" t="n"/>
      <c r="M603" s="7">
        <f>IF(OR(L603="",AND(D603&lt;&gt;"일용",D603&lt;&gt;"사업소득")),"",DATE(YEAR(L603),MONTH(L603)+2,0))</f>
        <v/>
      </c>
      <c r="N603" s="9" t="n"/>
      <c r="O603" s="8" t="n"/>
      <c r="P603" s="9">
        <f>IF(B603="","",IF(AND(H603&lt;&gt;"",H603&lt;&gt;0),"근무일수 ≠ 출력일보",IF(L603="","지급일 미기재",IF(AND(M603&lt;&gt;"",TODAY()&gt;M603,N603&lt;&gt;"반영"),"기한 지남 · 반영 확인",""))))</f>
        <v/>
      </c>
    </row>
    <row r="604">
      <c r="A604" s="16" t="n"/>
      <c r="B604" s="9" t="n"/>
      <c r="C604" s="9" t="n"/>
      <c r="D604" s="9" t="n"/>
      <c r="E604" s="8" t="n"/>
      <c r="F604" s="9" t="n"/>
      <c r="G604" s="9">
        <f>IF(OR(A604="",B604=""),"",IF(E604="",SUMIFS('출력일보'!$F$4:$F$3003,'출력일보'!$C$4:$C$3003,B604,'출력일보'!$A$4:$A$3003,"&gt;="&amp;DATE(YEAR(A604),MONTH(A604),1),'출력일보'!$A$4:$A$3003,"&lt;"&amp;DATE(YEAR(A604),MONTH(A604)+1,1)),SUMIFS('출력일보'!$F$4:$F$3003,'출력일보'!$C$4:$C$3003,B604,'출력일보'!$B$4:$B$3003,E604,'출력일보'!$A$4:$A$3003,"&gt;="&amp;DATE(YEAR(A604),MONTH(A604),1),'출력일보'!$A$4:$A$3003,"&lt;"&amp;DATE(YEAR(A604),MONTH(A604)+1,1))))</f>
        <v/>
      </c>
      <c r="H604" s="17">
        <f>IF(OR(F604="",G604=""),"",N(F604)-G604)</f>
        <v/>
      </c>
      <c r="I604" s="18" t="n"/>
      <c r="J604" s="18" t="n"/>
      <c r="K604" s="18">
        <f>IF(I604="","",I604-N(J604))</f>
        <v/>
      </c>
      <c r="L604" s="7" t="n"/>
      <c r="M604" s="7">
        <f>IF(OR(L604="",AND(D604&lt;&gt;"일용",D604&lt;&gt;"사업소득")),"",DATE(YEAR(L604),MONTH(L604)+2,0))</f>
        <v/>
      </c>
      <c r="N604" s="9" t="n"/>
      <c r="O604" s="8" t="n"/>
      <c r="P604" s="9">
        <f>IF(B604="","",IF(AND(H604&lt;&gt;"",H604&lt;&gt;0),"근무일수 ≠ 출력일보",IF(L604="","지급일 미기재",IF(AND(M604&lt;&gt;"",TODAY()&gt;M604,N604&lt;&gt;"반영"),"기한 지남 · 반영 확인",""))))</f>
        <v/>
      </c>
    </row>
    <row r="605">
      <c r="A605" s="16" t="n"/>
      <c r="B605" s="9" t="n"/>
      <c r="C605" s="9" t="n"/>
      <c r="D605" s="9" t="n"/>
      <c r="E605" s="8" t="n"/>
      <c r="F605" s="9" t="n"/>
      <c r="G605" s="9">
        <f>IF(OR(A605="",B605=""),"",IF(E605="",SUMIFS('출력일보'!$F$4:$F$3003,'출력일보'!$C$4:$C$3003,B605,'출력일보'!$A$4:$A$3003,"&gt;="&amp;DATE(YEAR(A605),MONTH(A605),1),'출력일보'!$A$4:$A$3003,"&lt;"&amp;DATE(YEAR(A605),MONTH(A605)+1,1)),SUMIFS('출력일보'!$F$4:$F$3003,'출력일보'!$C$4:$C$3003,B605,'출력일보'!$B$4:$B$3003,E605,'출력일보'!$A$4:$A$3003,"&gt;="&amp;DATE(YEAR(A605),MONTH(A605),1),'출력일보'!$A$4:$A$3003,"&lt;"&amp;DATE(YEAR(A605),MONTH(A605)+1,1))))</f>
        <v/>
      </c>
      <c r="H605" s="17">
        <f>IF(OR(F605="",G605=""),"",N(F605)-G605)</f>
        <v/>
      </c>
      <c r="I605" s="18" t="n"/>
      <c r="J605" s="18" t="n"/>
      <c r="K605" s="18">
        <f>IF(I605="","",I605-N(J605))</f>
        <v/>
      </c>
      <c r="L605" s="7" t="n"/>
      <c r="M605" s="7">
        <f>IF(OR(L605="",AND(D605&lt;&gt;"일용",D605&lt;&gt;"사업소득")),"",DATE(YEAR(L605),MONTH(L605)+2,0))</f>
        <v/>
      </c>
      <c r="N605" s="9" t="n"/>
      <c r="O605" s="8" t="n"/>
      <c r="P605" s="9">
        <f>IF(B605="","",IF(AND(H605&lt;&gt;"",H605&lt;&gt;0),"근무일수 ≠ 출력일보",IF(L605="","지급일 미기재",IF(AND(M605&lt;&gt;"",TODAY()&gt;M605,N605&lt;&gt;"반영"),"기한 지남 · 반영 확인",""))))</f>
        <v/>
      </c>
    </row>
    <row r="606">
      <c r="A606" s="16" t="n"/>
      <c r="B606" s="9" t="n"/>
      <c r="C606" s="9" t="n"/>
      <c r="D606" s="9" t="n"/>
      <c r="E606" s="8" t="n"/>
      <c r="F606" s="9" t="n"/>
      <c r="G606" s="9">
        <f>IF(OR(A606="",B606=""),"",IF(E606="",SUMIFS('출력일보'!$F$4:$F$3003,'출력일보'!$C$4:$C$3003,B606,'출력일보'!$A$4:$A$3003,"&gt;="&amp;DATE(YEAR(A606),MONTH(A606),1),'출력일보'!$A$4:$A$3003,"&lt;"&amp;DATE(YEAR(A606),MONTH(A606)+1,1)),SUMIFS('출력일보'!$F$4:$F$3003,'출력일보'!$C$4:$C$3003,B606,'출력일보'!$B$4:$B$3003,E606,'출력일보'!$A$4:$A$3003,"&gt;="&amp;DATE(YEAR(A606),MONTH(A606),1),'출력일보'!$A$4:$A$3003,"&lt;"&amp;DATE(YEAR(A606),MONTH(A606)+1,1))))</f>
        <v/>
      </c>
      <c r="H606" s="17">
        <f>IF(OR(F606="",G606=""),"",N(F606)-G606)</f>
        <v/>
      </c>
      <c r="I606" s="18" t="n"/>
      <c r="J606" s="18" t="n"/>
      <c r="K606" s="18">
        <f>IF(I606="","",I606-N(J606))</f>
        <v/>
      </c>
      <c r="L606" s="7" t="n"/>
      <c r="M606" s="7">
        <f>IF(OR(L606="",AND(D606&lt;&gt;"일용",D606&lt;&gt;"사업소득")),"",DATE(YEAR(L606),MONTH(L606)+2,0))</f>
        <v/>
      </c>
      <c r="N606" s="9" t="n"/>
      <c r="O606" s="8" t="n"/>
      <c r="P606" s="9">
        <f>IF(B606="","",IF(AND(H606&lt;&gt;"",H606&lt;&gt;0),"근무일수 ≠ 출력일보",IF(L606="","지급일 미기재",IF(AND(M606&lt;&gt;"",TODAY()&gt;M606,N606&lt;&gt;"반영"),"기한 지남 · 반영 확인",""))))</f>
        <v/>
      </c>
    </row>
    <row r="607">
      <c r="A607" s="16" t="n"/>
      <c r="B607" s="9" t="n"/>
      <c r="C607" s="9" t="n"/>
      <c r="D607" s="9" t="n"/>
      <c r="E607" s="8" t="n"/>
      <c r="F607" s="9" t="n"/>
      <c r="G607" s="9">
        <f>IF(OR(A607="",B607=""),"",IF(E607="",SUMIFS('출력일보'!$F$4:$F$3003,'출력일보'!$C$4:$C$3003,B607,'출력일보'!$A$4:$A$3003,"&gt;="&amp;DATE(YEAR(A607),MONTH(A607),1),'출력일보'!$A$4:$A$3003,"&lt;"&amp;DATE(YEAR(A607),MONTH(A607)+1,1)),SUMIFS('출력일보'!$F$4:$F$3003,'출력일보'!$C$4:$C$3003,B607,'출력일보'!$B$4:$B$3003,E607,'출력일보'!$A$4:$A$3003,"&gt;="&amp;DATE(YEAR(A607),MONTH(A607),1),'출력일보'!$A$4:$A$3003,"&lt;"&amp;DATE(YEAR(A607),MONTH(A607)+1,1))))</f>
        <v/>
      </c>
      <c r="H607" s="17">
        <f>IF(OR(F607="",G607=""),"",N(F607)-G607)</f>
        <v/>
      </c>
      <c r="I607" s="18" t="n"/>
      <c r="J607" s="18" t="n"/>
      <c r="K607" s="18">
        <f>IF(I607="","",I607-N(J607))</f>
        <v/>
      </c>
      <c r="L607" s="7" t="n"/>
      <c r="M607" s="7">
        <f>IF(OR(L607="",AND(D607&lt;&gt;"일용",D607&lt;&gt;"사업소득")),"",DATE(YEAR(L607),MONTH(L607)+2,0))</f>
        <v/>
      </c>
      <c r="N607" s="9" t="n"/>
      <c r="O607" s="8" t="n"/>
      <c r="P607" s="9">
        <f>IF(B607="","",IF(AND(H607&lt;&gt;"",H607&lt;&gt;0),"근무일수 ≠ 출력일보",IF(L607="","지급일 미기재",IF(AND(M607&lt;&gt;"",TODAY()&gt;M607,N607&lt;&gt;"반영"),"기한 지남 · 반영 확인",""))))</f>
        <v/>
      </c>
    </row>
    <row r="608">
      <c r="A608" s="16" t="n"/>
      <c r="B608" s="9" t="n"/>
      <c r="C608" s="9" t="n"/>
      <c r="D608" s="9" t="n"/>
      <c r="E608" s="8" t="n"/>
      <c r="F608" s="9" t="n"/>
      <c r="G608" s="9">
        <f>IF(OR(A608="",B608=""),"",IF(E608="",SUMIFS('출력일보'!$F$4:$F$3003,'출력일보'!$C$4:$C$3003,B608,'출력일보'!$A$4:$A$3003,"&gt;="&amp;DATE(YEAR(A608),MONTH(A608),1),'출력일보'!$A$4:$A$3003,"&lt;"&amp;DATE(YEAR(A608),MONTH(A608)+1,1)),SUMIFS('출력일보'!$F$4:$F$3003,'출력일보'!$C$4:$C$3003,B608,'출력일보'!$B$4:$B$3003,E608,'출력일보'!$A$4:$A$3003,"&gt;="&amp;DATE(YEAR(A608),MONTH(A608),1),'출력일보'!$A$4:$A$3003,"&lt;"&amp;DATE(YEAR(A608),MONTH(A608)+1,1))))</f>
        <v/>
      </c>
      <c r="H608" s="17">
        <f>IF(OR(F608="",G608=""),"",N(F608)-G608)</f>
        <v/>
      </c>
      <c r="I608" s="18" t="n"/>
      <c r="J608" s="18" t="n"/>
      <c r="K608" s="18">
        <f>IF(I608="","",I608-N(J608))</f>
        <v/>
      </c>
      <c r="L608" s="7" t="n"/>
      <c r="M608" s="7">
        <f>IF(OR(L608="",AND(D608&lt;&gt;"일용",D608&lt;&gt;"사업소득")),"",DATE(YEAR(L608),MONTH(L608)+2,0))</f>
        <v/>
      </c>
      <c r="N608" s="9" t="n"/>
      <c r="O608" s="8" t="n"/>
      <c r="P608" s="9">
        <f>IF(B608="","",IF(AND(H608&lt;&gt;"",H608&lt;&gt;0),"근무일수 ≠ 출력일보",IF(L608="","지급일 미기재",IF(AND(M608&lt;&gt;"",TODAY()&gt;M608,N608&lt;&gt;"반영"),"기한 지남 · 반영 확인",""))))</f>
        <v/>
      </c>
    </row>
    <row r="609">
      <c r="A609" s="16" t="n"/>
      <c r="B609" s="9" t="n"/>
      <c r="C609" s="9" t="n"/>
      <c r="D609" s="9" t="n"/>
      <c r="E609" s="8" t="n"/>
      <c r="F609" s="9" t="n"/>
      <c r="G609" s="9">
        <f>IF(OR(A609="",B609=""),"",IF(E609="",SUMIFS('출력일보'!$F$4:$F$3003,'출력일보'!$C$4:$C$3003,B609,'출력일보'!$A$4:$A$3003,"&gt;="&amp;DATE(YEAR(A609),MONTH(A609),1),'출력일보'!$A$4:$A$3003,"&lt;"&amp;DATE(YEAR(A609),MONTH(A609)+1,1)),SUMIFS('출력일보'!$F$4:$F$3003,'출력일보'!$C$4:$C$3003,B609,'출력일보'!$B$4:$B$3003,E609,'출력일보'!$A$4:$A$3003,"&gt;="&amp;DATE(YEAR(A609),MONTH(A609),1),'출력일보'!$A$4:$A$3003,"&lt;"&amp;DATE(YEAR(A609),MONTH(A609)+1,1))))</f>
        <v/>
      </c>
      <c r="H609" s="17">
        <f>IF(OR(F609="",G609=""),"",N(F609)-G609)</f>
        <v/>
      </c>
      <c r="I609" s="18" t="n"/>
      <c r="J609" s="18" t="n"/>
      <c r="K609" s="18">
        <f>IF(I609="","",I609-N(J609))</f>
        <v/>
      </c>
      <c r="L609" s="7" t="n"/>
      <c r="M609" s="7">
        <f>IF(OR(L609="",AND(D609&lt;&gt;"일용",D609&lt;&gt;"사업소득")),"",DATE(YEAR(L609),MONTH(L609)+2,0))</f>
        <v/>
      </c>
      <c r="N609" s="9" t="n"/>
      <c r="O609" s="8" t="n"/>
      <c r="P609" s="9">
        <f>IF(B609="","",IF(AND(H609&lt;&gt;"",H609&lt;&gt;0),"근무일수 ≠ 출력일보",IF(L609="","지급일 미기재",IF(AND(M609&lt;&gt;"",TODAY()&gt;M609,N609&lt;&gt;"반영"),"기한 지남 · 반영 확인",""))))</f>
        <v/>
      </c>
    </row>
    <row r="610">
      <c r="A610" s="16" t="n"/>
      <c r="B610" s="9" t="n"/>
      <c r="C610" s="9" t="n"/>
      <c r="D610" s="9" t="n"/>
      <c r="E610" s="8" t="n"/>
      <c r="F610" s="9" t="n"/>
      <c r="G610" s="9">
        <f>IF(OR(A610="",B610=""),"",IF(E610="",SUMIFS('출력일보'!$F$4:$F$3003,'출력일보'!$C$4:$C$3003,B610,'출력일보'!$A$4:$A$3003,"&gt;="&amp;DATE(YEAR(A610),MONTH(A610),1),'출력일보'!$A$4:$A$3003,"&lt;"&amp;DATE(YEAR(A610),MONTH(A610)+1,1)),SUMIFS('출력일보'!$F$4:$F$3003,'출력일보'!$C$4:$C$3003,B610,'출력일보'!$B$4:$B$3003,E610,'출력일보'!$A$4:$A$3003,"&gt;="&amp;DATE(YEAR(A610),MONTH(A610),1),'출력일보'!$A$4:$A$3003,"&lt;"&amp;DATE(YEAR(A610),MONTH(A610)+1,1))))</f>
        <v/>
      </c>
      <c r="H610" s="17">
        <f>IF(OR(F610="",G610=""),"",N(F610)-G610)</f>
        <v/>
      </c>
      <c r="I610" s="18" t="n"/>
      <c r="J610" s="18" t="n"/>
      <c r="K610" s="18">
        <f>IF(I610="","",I610-N(J610))</f>
        <v/>
      </c>
      <c r="L610" s="7" t="n"/>
      <c r="M610" s="7">
        <f>IF(OR(L610="",AND(D610&lt;&gt;"일용",D610&lt;&gt;"사업소득")),"",DATE(YEAR(L610),MONTH(L610)+2,0))</f>
        <v/>
      </c>
      <c r="N610" s="9" t="n"/>
      <c r="O610" s="8" t="n"/>
      <c r="P610" s="9">
        <f>IF(B610="","",IF(AND(H610&lt;&gt;"",H610&lt;&gt;0),"근무일수 ≠ 출력일보",IF(L610="","지급일 미기재",IF(AND(M610&lt;&gt;"",TODAY()&gt;M610,N610&lt;&gt;"반영"),"기한 지남 · 반영 확인",""))))</f>
        <v/>
      </c>
    </row>
    <row r="611">
      <c r="A611" s="16" t="n"/>
      <c r="B611" s="9" t="n"/>
      <c r="C611" s="9" t="n"/>
      <c r="D611" s="9" t="n"/>
      <c r="E611" s="8" t="n"/>
      <c r="F611" s="9" t="n"/>
      <c r="G611" s="9">
        <f>IF(OR(A611="",B611=""),"",IF(E611="",SUMIFS('출력일보'!$F$4:$F$3003,'출력일보'!$C$4:$C$3003,B611,'출력일보'!$A$4:$A$3003,"&gt;="&amp;DATE(YEAR(A611),MONTH(A611),1),'출력일보'!$A$4:$A$3003,"&lt;"&amp;DATE(YEAR(A611),MONTH(A611)+1,1)),SUMIFS('출력일보'!$F$4:$F$3003,'출력일보'!$C$4:$C$3003,B611,'출력일보'!$B$4:$B$3003,E611,'출력일보'!$A$4:$A$3003,"&gt;="&amp;DATE(YEAR(A611),MONTH(A611),1),'출력일보'!$A$4:$A$3003,"&lt;"&amp;DATE(YEAR(A611),MONTH(A611)+1,1))))</f>
        <v/>
      </c>
      <c r="H611" s="17">
        <f>IF(OR(F611="",G611=""),"",N(F611)-G611)</f>
        <v/>
      </c>
      <c r="I611" s="18" t="n"/>
      <c r="J611" s="18" t="n"/>
      <c r="K611" s="18">
        <f>IF(I611="","",I611-N(J611))</f>
        <v/>
      </c>
      <c r="L611" s="7" t="n"/>
      <c r="M611" s="7">
        <f>IF(OR(L611="",AND(D611&lt;&gt;"일용",D611&lt;&gt;"사업소득")),"",DATE(YEAR(L611),MONTH(L611)+2,0))</f>
        <v/>
      </c>
      <c r="N611" s="9" t="n"/>
      <c r="O611" s="8" t="n"/>
      <c r="P611" s="9">
        <f>IF(B611="","",IF(AND(H611&lt;&gt;"",H611&lt;&gt;0),"근무일수 ≠ 출력일보",IF(L611="","지급일 미기재",IF(AND(M611&lt;&gt;"",TODAY()&gt;M611,N611&lt;&gt;"반영"),"기한 지남 · 반영 확인",""))))</f>
        <v/>
      </c>
    </row>
    <row r="612">
      <c r="A612" s="16" t="n"/>
      <c r="B612" s="9" t="n"/>
      <c r="C612" s="9" t="n"/>
      <c r="D612" s="9" t="n"/>
      <c r="E612" s="8" t="n"/>
      <c r="F612" s="9" t="n"/>
      <c r="G612" s="9">
        <f>IF(OR(A612="",B612=""),"",IF(E612="",SUMIFS('출력일보'!$F$4:$F$3003,'출력일보'!$C$4:$C$3003,B612,'출력일보'!$A$4:$A$3003,"&gt;="&amp;DATE(YEAR(A612),MONTH(A612),1),'출력일보'!$A$4:$A$3003,"&lt;"&amp;DATE(YEAR(A612),MONTH(A612)+1,1)),SUMIFS('출력일보'!$F$4:$F$3003,'출력일보'!$C$4:$C$3003,B612,'출력일보'!$B$4:$B$3003,E612,'출력일보'!$A$4:$A$3003,"&gt;="&amp;DATE(YEAR(A612),MONTH(A612),1),'출력일보'!$A$4:$A$3003,"&lt;"&amp;DATE(YEAR(A612),MONTH(A612)+1,1))))</f>
        <v/>
      </c>
      <c r="H612" s="17">
        <f>IF(OR(F612="",G612=""),"",N(F612)-G612)</f>
        <v/>
      </c>
      <c r="I612" s="18" t="n"/>
      <c r="J612" s="18" t="n"/>
      <c r="K612" s="18">
        <f>IF(I612="","",I612-N(J612))</f>
        <v/>
      </c>
      <c r="L612" s="7" t="n"/>
      <c r="M612" s="7">
        <f>IF(OR(L612="",AND(D612&lt;&gt;"일용",D612&lt;&gt;"사업소득")),"",DATE(YEAR(L612),MONTH(L612)+2,0))</f>
        <v/>
      </c>
      <c r="N612" s="9" t="n"/>
      <c r="O612" s="8" t="n"/>
      <c r="P612" s="9">
        <f>IF(B612="","",IF(AND(H612&lt;&gt;"",H612&lt;&gt;0),"근무일수 ≠ 출력일보",IF(L612="","지급일 미기재",IF(AND(M612&lt;&gt;"",TODAY()&gt;M612,N612&lt;&gt;"반영"),"기한 지남 · 반영 확인",""))))</f>
        <v/>
      </c>
    </row>
    <row r="613">
      <c r="A613" s="16" t="n"/>
      <c r="B613" s="9" t="n"/>
      <c r="C613" s="9" t="n"/>
      <c r="D613" s="9" t="n"/>
      <c r="E613" s="8" t="n"/>
      <c r="F613" s="9" t="n"/>
      <c r="G613" s="9">
        <f>IF(OR(A613="",B613=""),"",IF(E613="",SUMIFS('출력일보'!$F$4:$F$3003,'출력일보'!$C$4:$C$3003,B613,'출력일보'!$A$4:$A$3003,"&gt;="&amp;DATE(YEAR(A613),MONTH(A613),1),'출력일보'!$A$4:$A$3003,"&lt;"&amp;DATE(YEAR(A613),MONTH(A613)+1,1)),SUMIFS('출력일보'!$F$4:$F$3003,'출력일보'!$C$4:$C$3003,B613,'출력일보'!$B$4:$B$3003,E613,'출력일보'!$A$4:$A$3003,"&gt;="&amp;DATE(YEAR(A613),MONTH(A613),1),'출력일보'!$A$4:$A$3003,"&lt;"&amp;DATE(YEAR(A613),MONTH(A613)+1,1))))</f>
        <v/>
      </c>
      <c r="H613" s="17">
        <f>IF(OR(F613="",G613=""),"",N(F613)-G613)</f>
        <v/>
      </c>
      <c r="I613" s="18" t="n"/>
      <c r="J613" s="18" t="n"/>
      <c r="K613" s="18">
        <f>IF(I613="","",I613-N(J613))</f>
        <v/>
      </c>
      <c r="L613" s="7" t="n"/>
      <c r="M613" s="7">
        <f>IF(OR(L613="",AND(D613&lt;&gt;"일용",D613&lt;&gt;"사업소득")),"",DATE(YEAR(L613),MONTH(L613)+2,0))</f>
        <v/>
      </c>
      <c r="N613" s="9" t="n"/>
      <c r="O613" s="8" t="n"/>
      <c r="P613" s="9">
        <f>IF(B613="","",IF(AND(H613&lt;&gt;"",H613&lt;&gt;0),"근무일수 ≠ 출력일보",IF(L613="","지급일 미기재",IF(AND(M613&lt;&gt;"",TODAY()&gt;M613,N613&lt;&gt;"반영"),"기한 지남 · 반영 확인",""))))</f>
        <v/>
      </c>
    </row>
    <row r="614">
      <c r="A614" s="16" t="n"/>
      <c r="B614" s="9" t="n"/>
      <c r="C614" s="9" t="n"/>
      <c r="D614" s="9" t="n"/>
      <c r="E614" s="8" t="n"/>
      <c r="F614" s="9" t="n"/>
      <c r="G614" s="9">
        <f>IF(OR(A614="",B614=""),"",IF(E614="",SUMIFS('출력일보'!$F$4:$F$3003,'출력일보'!$C$4:$C$3003,B614,'출력일보'!$A$4:$A$3003,"&gt;="&amp;DATE(YEAR(A614),MONTH(A614),1),'출력일보'!$A$4:$A$3003,"&lt;"&amp;DATE(YEAR(A614),MONTH(A614)+1,1)),SUMIFS('출력일보'!$F$4:$F$3003,'출력일보'!$C$4:$C$3003,B614,'출력일보'!$B$4:$B$3003,E614,'출력일보'!$A$4:$A$3003,"&gt;="&amp;DATE(YEAR(A614),MONTH(A614),1),'출력일보'!$A$4:$A$3003,"&lt;"&amp;DATE(YEAR(A614),MONTH(A614)+1,1))))</f>
        <v/>
      </c>
      <c r="H614" s="17">
        <f>IF(OR(F614="",G614=""),"",N(F614)-G614)</f>
        <v/>
      </c>
      <c r="I614" s="18" t="n"/>
      <c r="J614" s="18" t="n"/>
      <c r="K614" s="18">
        <f>IF(I614="","",I614-N(J614))</f>
        <v/>
      </c>
      <c r="L614" s="7" t="n"/>
      <c r="M614" s="7">
        <f>IF(OR(L614="",AND(D614&lt;&gt;"일용",D614&lt;&gt;"사업소득")),"",DATE(YEAR(L614),MONTH(L614)+2,0))</f>
        <v/>
      </c>
      <c r="N614" s="9" t="n"/>
      <c r="O614" s="8" t="n"/>
      <c r="P614" s="9">
        <f>IF(B614="","",IF(AND(H614&lt;&gt;"",H614&lt;&gt;0),"근무일수 ≠ 출력일보",IF(L614="","지급일 미기재",IF(AND(M614&lt;&gt;"",TODAY()&gt;M614,N614&lt;&gt;"반영"),"기한 지남 · 반영 확인",""))))</f>
        <v/>
      </c>
    </row>
    <row r="615">
      <c r="A615" s="16" t="n"/>
      <c r="B615" s="9" t="n"/>
      <c r="C615" s="9" t="n"/>
      <c r="D615" s="9" t="n"/>
      <c r="E615" s="8" t="n"/>
      <c r="F615" s="9" t="n"/>
      <c r="G615" s="9">
        <f>IF(OR(A615="",B615=""),"",IF(E615="",SUMIFS('출력일보'!$F$4:$F$3003,'출력일보'!$C$4:$C$3003,B615,'출력일보'!$A$4:$A$3003,"&gt;="&amp;DATE(YEAR(A615),MONTH(A615),1),'출력일보'!$A$4:$A$3003,"&lt;"&amp;DATE(YEAR(A615),MONTH(A615)+1,1)),SUMIFS('출력일보'!$F$4:$F$3003,'출력일보'!$C$4:$C$3003,B615,'출력일보'!$B$4:$B$3003,E615,'출력일보'!$A$4:$A$3003,"&gt;="&amp;DATE(YEAR(A615),MONTH(A615),1),'출력일보'!$A$4:$A$3003,"&lt;"&amp;DATE(YEAR(A615),MONTH(A615)+1,1))))</f>
        <v/>
      </c>
      <c r="H615" s="17">
        <f>IF(OR(F615="",G615=""),"",N(F615)-G615)</f>
        <v/>
      </c>
      <c r="I615" s="18" t="n"/>
      <c r="J615" s="18" t="n"/>
      <c r="K615" s="18">
        <f>IF(I615="","",I615-N(J615))</f>
        <v/>
      </c>
      <c r="L615" s="7" t="n"/>
      <c r="M615" s="7">
        <f>IF(OR(L615="",AND(D615&lt;&gt;"일용",D615&lt;&gt;"사업소득")),"",DATE(YEAR(L615),MONTH(L615)+2,0))</f>
        <v/>
      </c>
      <c r="N615" s="9" t="n"/>
      <c r="O615" s="8" t="n"/>
      <c r="P615" s="9">
        <f>IF(B615="","",IF(AND(H615&lt;&gt;"",H615&lt;&gt;0),"근무일수 ≠ 출력일보",IF(L615="","지급일 미기재",IF(AND(M615&lt;&gt;"",TODAY()&gt;M615,N615&lt;&gt;"반영"),"기한 지남 · 반영 확인",""))))</f>
        <v/>
      </c>
    </row>
    <row r="616">
      <c r="A616" s="16" t="n"/>
      <c r="B616" s="9" t="n"/>
      <c r="C616" s="9" t="n"/>
      <c r="D616" s="9" t="n"/>
      <c r="E616" s="8" t="n"/>
      <c r="F616" s="9" t="n"/>
      <c r="G616" s="9">
        <f>IF(OR(A616="",B616=""),"",IF(E616="",SUMIFS('출력일보'!$F$4:$F$3003,'출력일보'!$C$4:$C$3003,B616,'출력일보'!$A$4:$A$3003,"&gt;="&amp;DATE(YEAR(A616),MONTH(A616),1),'출력일보'!$A$4:$A$3003,"&lt;"&amp;DATE(YEAR(A616),MONTH(A616)+1,1)),SUMIFS('출력일보'!$F$4:$F$3003,'출력일보'!$C$4:$C$3003,B616,'출력일보'!$B$4:$B$3003,E616,'출력일보'!$A$4:$A$3003,"&gt;="&amp;DATE(YEAR(A616),MONTH(A616),1),'출력일보'!$A$4:$A$3003,"&lt;"&amp;DATE(YEAR(A616),MONTH(A616)+1,1))))</f>
        <v/>
      </c>
      <c r="H616" s="17">
        <f>IF(OR(F616="",G616=""),"",N(F616)-G616)</f>
        <v/>
      </c>
      <c r="I616" s="18" t="n"/>
      <c r="J616" s="18" t="n"/>
      <c r="K616" s="18">
        <f>IF(I616="","",I616-N(J616))</f>
        <v/>
      </c>
      <c r="L616" s="7" t="n"/>
      <c r="M616" s="7">
        <f>IF(OR(L616="",AND(D616&lt;&gt;"일용",D616&lt;&gt;"사업소득")),"",DATE(YEAR(L616),MONTH(L616)+2,0))</f>
        <v/>
      </c>
      <c r="N616" s="9" t="n"/>
      <c r="O616" s="8" t="n"/>
      <c r="P616" s="9">
        <f>IF(B616="","",IF(AND(H616&lt;&gt;"",H616&lt;&gt;0),"근무일수 ≠ 출력일보",IF(L616="","지급일 미기재",IF(AND(M616&lt;&gt;"",TODAY()&gt;M616,N616&lt;&gt;"반영"),"기한 지남 · 반영 확인",""))))</f>
        <v/>
      </c>
    </row>
    <row r="617">
      <c r="A617" s="16" t="n"/>
      <c r="B617" s="9" t="n"/>
      <c r="C617" s="9" t="n"/>
      <c r="D617" s="9" t="n"/>
      <c r="E617" s="8" t="n"/>
      <c r="F617" s="9" t="n"/>
      <c r="G617" s="9">
        <f>IF(OR(A617="",B617=""),"",IF(E617="",SUMIFS('출력일보'!$F$4:$F$3003,'출력일보'!$C$4:$C$3003,B617,'출력일보'!$A$4:$A$3003,"&gt;="&amp;DATE(YEAR(A617),MONTH(A617),1),'출력일보'!$A$4:$A$3003,"&lt;"&amp;DATE(YEAR(A617),MONTH(A617)+1,1)),SUMIFS('출력일보'!$F$4:$F$3003,'출력일보'!$C$4:$C$3003,B617,'출력일보'!$B$4:$B$3003,E617,'출력일보'!$A$4:$A$3003,"&gt;="&amp;DATE(YEAR(A617),MONTH(A617),1),'출력일보'!$A$4:$A$3003,"&lt;"&amp;DATE(YEAR(A617),MONTH(A617)+1,1))))</f>
        <v/>
      </c>
      <c r="H617" s="17">
        <f>IF(OR(F617="",G617=""),"",N(F617)-G617)</f>
        <v/>
      </c>
      <c r="I617" s="18" t="n"/>
      <c r="J617" s="18" t="n"/>
      <c r="K617" s="18">
        <f>IF(I617="","",I617-N(J617))</f>
        <v/>
      </c>
      <c r="L617" s="7" t="n"/>
      <c r="M617" s="7">
        <f>IF(OR(L617="",AND(D617&lt;&gt;"일용",D617&lt;&gt;"사업소득")),"",DATE(YEAR(L617),MONTH(L617)+2,0))</f>
        <v/>
      </c>
      <c r="N617" s="9" t="n"/>
      <c r="O617" s="8" t="n"/>
      <c r="P617" s="9">
        <f>IF(B617="","",IF(AND(H617&lt;&gt;"",H617&lt;&gt;0),"근무일수 ≠ 출력일보",IF(L617="","지급일 미기재",IF(AND(M617&lt;&gt;"",TODAY()&gt;M617,N617&lt;&gt;"반영"),"기한 지남 · 반영 확인",""))))</f>
        <v/>
      </c>
    </row>
    <row r="618">
      <c r="A618" s="16" t="n"/>
      <c r="B618" s="9" t="n"/>
      <c r="C618" s="9" t="n"/>
      <c r="D618" s="9" t="n"/>
      <c r="E618" s="8" t="n"/>
      <c r="F618" s="9" t="n"/>
      <c r="G618" s="9">
        <f>IF(OR(A618="",B618=""),"",IF(E618="",SUMIFS('출력일보'!$F$4:$F$3003,'출력일보'!$C$4:$C$3003,B618,'출력일보'!$A$4:$A$3003,"&gt;="&amp;DATE(YEAR(A618),MONTH(A618),1),'출력일보'!$A$4:$A$3003,"&lt;"&amp;DATE(YEAR(A618),MONTH(A618)+1,1)),SUMIFS('출력일보'!$F$4:$F$3003,'출력일보'!$C$4:$C$3003,B618,'출력일보'!$B$4:$B$3003,E618,'출력일보'!$A$4:$A$3003,"&gt;="&amp;DATE(YEAR(A618),MONTH(A618),1),'출력일보'!$A$4:$A$3003,"&lt;"&amp;DATE(YEAR(A618),MONTH(A618)+1,1))))</f>
        <v/>
      </c>
      <c r="H618" s="17">
        <f>IF(OR(F618="",G618=""),"",N(F618)-G618)</f>
        <v/>
      </c>
      <c r="I618" s="18" t="n"/>
      <c r="J618" s="18" t="n"/>
      <c r="K618" s="18">
        <f>IF(I618="","",I618-N(J618))</f>
        <v/>
      </c>
      <c r="L618" s="7" t="n"/>
      <c r="M618" s="7">
        <f>IF(OR(L618="",AND(D618&lt;&gt;"일용",D618&lt;&gt;"사업소득")),"",DATE(YEAR(L618),MONTH(L618)+2,0))</f>
        <v/>
      </c>
      <c r="N618" s="9" t="n"/>
      <c r="O618" s="8" t="n"/>
      <c r="P618" s="9">
        <f>IF(B618="","",IF(AND(H618&lt;&gt;"",H618&lt;&gt;0),"근무일수 ≠ 출력일보",IF(L618="","지급일 미기재",IF(AND(M618&lt;&gt;"",TODAY()&gt;M618,N618&lt;&gt;"반영"),"기한 지남 · 반영 확인",""))))</f>
        <v/>
      </c>
    </row>
    <row r="619">
      <c r="A619" s="16" t="n"/>
      <c r="B619" s="9" t="n"/>
      <c r="C619" s="9" t="n"/>
      <c r="D619" s="9" t="n"/>
      <c r="E619" s="8" t="n"/>
      <c r="F619" s="9" t="n"/>
      <c r="G619" s="9">
        <f>IF(OR(A619="",B619=""),"",IF(E619="",SUMIFS('출력일보'!$F$4:$F$3003,'출력일보'!$C$4:$C$3003,B619,'출력일보'!$A$4:$A$3003,"&gt;="&amp;DATE(YEAR(A619),MONTH(A619),1),'출력일보'!$A$4:$A$3003,"&lt;"&amp;DATE(YEAR(A619),MONTH(A619)+1,1)),SUMIFS('출력일보'!$F$4:$F$3003,'출력일보'!$C$4:$C$3003,B619,'출력일보'!$B$4:$B$3003,E619,'출력일보'!$A$4:$A$3003,"&gt;="&amp;DATE(YEAR(A619),MONTH(A619),1),'출력일보'!$A$4:$A$3003,"&lt;"&amp;DATE(YEAR(A619),MONTH(A619)+1,1))))</f>
        <v/>
      </c>
      <c r="H619" s="17">
        <f>IF(OR(F619="",G619=""),"",N(F619)-G619)</f>
        <v/>
      </c>
      <c r="I619" s="18" t="n"/>
      <c r="J619" s="18" t="n"/>
      <c r="K619" s="18">
        <f>IF(I619="","",I619-N(J619))</f>
        <v/>
      </c>
      <c r="L619" s="7" t="n"/>
      <c r="M619" s="7">
        <f>IF(OR(L619="",AND(D619&lt;&gt;"일용",D619&lt;&gt;"사업소득")),"",DATE(YEAR(L619),MONTH(L619)+2,0))</f>
        <v/>
      </c>
      <c r="N619" s="9" t="n"/>
      <c r="O619" s="8" t="n"/>
      <c r="P619" s="9">
        <f>IF(B619="","",IF(AND(H619&lt;&gt;"",H619&lt;&gt;0),"근무일수 ≠ 출력일보",IF(L619="","지급일 미기재",IF(AND(M619&lt;&gt;"",TODAY()&gt;M619,N619&lt;&gt;"반영"),"기한 지남 · 반영 확인",""))))</f>
        <v/>
      </c>
    </row>
    <row r="620">
      <c r="A620" s="16" t="n"/>
      <c r="B620" s="9" t="n"/>
      <c r="C620" s="9" t="n"/>
      <c r="D620" s="9" t="n"/>
      <c r="E620" s="8" t="n"/>
      <c r="F620" s="9" t="n"/>
      <c r="G620" s="9">
        <f>IF(OR(A620="",B620=""),"",IF(E620="",SUMIFS('출력일보'!$F$4:$F$3003,'출력일보'!$C$4:$C$3003,B620,'출력일보'!$A$4:$A$3003,"&gt;="&amp;DATE(YEAR(A620),MONTH(A620),1),'출력일보'!$A$4:$A$3003,"&lt;"&amp;DATE(YEAR(A620),MONTH(A620)+1,1)),SUMIFS('출력일보'!$F$4:$F$3003,'출력일보'!$C$4:$C$3003,B620,'출력일보'!$B$4:$B$3003,E620,'출력일보'!$A$4:$A$3003,"&gt;="&amp;DATE(YEAR(A620),MONTH(A620),1),'출력일보'!$A$4:$A$3003,"&lt;"&amp;DATE(YEAR(A620),MONTH(A620)+1,1))))</f>
        <v/>
      </c>
      <c r="H620" s="17">
        <f>IF(OR(F620="",G620=""),"",N(F620)-G620)</f>
        <v/>
      </c>
      <c r="I620" s="18" t="n"/>
      <c r="J620" s="18" t="n"/>
      <c r="K620" s="18">
        <f>IF(I620="","",I620-N(J620))</f>
        <v/>
      </c>
      <c r="L620" s="7" t="n"/>
      <c r="M620" s="7">
        <f>IF(OR(L620="",AND(D620&lt;&gt;"일용",D620&lt;&gt;"사업소득")),"",DATE(YEAR(L620),MONTH(L620)+2,0))</f>
        <v/>
      </c>
      <c r="N620" s="9" t="n"/>
      <c r="O620" s="8" t="n"/>
      <c r="P620" s="9">
        <f>IF(B620="","",IF(AND(H620&lt;&gt;"",H620&lt;&gt;0),"근무일수 ≠ 출력일보",IF(L620="","지급일 미기재",IF(AND(M620&lt;&gt;"",TODAY()&gt;M620,N620&lt;&gt;"반영"),"기한 지남 · 반영 확인",""))))</f>
        <v/>
      </c>
    </row>
    <row r="621">
      <c r="A621" s="16" t="n"/>
      <c r="B621" s="9" t="n"/>
      <c r="C621" s="9" t="n"/>
      <c r="D621" s="9" t="n"/>
      <c r="E621" s="8" t="n"/>
      <c r="F621" s="9" t="n"/>
      <c r="G621" s="9">
        <f>IF(OR(A621="",B621=""),"",IF(E621="",SUMIFS('출력일보'!$F$4:$F$3003,'출력일보'!$C$4:$C$3003,B621,'출력일보'!$A$4:$A$3003,"&gt;="&amp;DATE(YEAR(A621),MONTH(A621),1),'출력일보'!$A$4:$A$3003,"&lt;"&amp;DATE(YEAR(A621),MONTH(A621)+1,1)),SUMIFS('출력일보'!$F$4:$F$3003,'출력일보'!$C$4:$C$3003,B621,'출력일보'!$B$4:$B$3003,E621,'출력일보'!$A$4:$A$3003,"&gt;="&amp;DATE(YEAR(A621),MONTH(A621),1),'출력일보'!$A$4:$A$3003,"&lt;"&amp;DATE(YEAR(A621),MONTH(A621)+1,1))))</f>
        <v/>
      </c>
      <c r="H621" s="17">
        <f>IF(OR(F621="",G621=""),"",N(F621)-G621)</f>
        <v/>
      </c>
      <c r="I621" s="18" t="n"/>
      <c r="J621" s="18" t="n"/>
      <c r="K621" s="18">
        <f>IF(I621="","",I621-N(J621))</f>
        <v/>
      </c>
      <c r="L621" s="7" t="n"/>
      <c r="M621" s="7">
        <f>IF(OR(L621="",AND(D621&lt;&gt;"일용",D621&lt;&gt;"사업소득")),"",DATE(YEAR(L621),MONTH(L621)+2,0))</f>
        <v/>
      </c>
      <c r="N621" s="9" t="n"/>
      <c r="O621" s="8" t="n"/>
      <c r="P621" s="9">
        <f>IF(B621="","",IF(AND(H621&lt;&gt;"",H621&lt;&gt;0),"근무일수 ≠ 출력일보",IF(L621="","지급일 미기재",IF(AND(M621&lt;&gt;"",TODAY()&gt;M621,N621&lt;&gt;"반영"),"기한 지남 · 반영 확인",""))))</f>
        <v/>
      </c>
    </row>
    <row r="622">
      <c r="A622" s="16" t="n"/>
      <c r="B622" s="9" t="n"/>
      <c r="C622" s="9" t="n"/>
      <c r="D622" s="9" t="n"/>
      <c r="E622" s="8" t="n"/>
      <c r="F622" s="9" t="n"/>
      <c r="G622" s="9">
        <f>IF(OR(A622="",B622=""),"",IF(E622="",SUMIFS('출력일보'!$F$4:$F$3003,'출력일보'!$C$4:$C$3003,B622,'출력일보'!$A$4:$A$3003,"&gt;="&amp;DATE(YEAR(A622),MONTH(A622),1),'출력일보'!$A$4:$A$3003,"&lt;"&amp;DATE(YEAR(A622),MONTH(A622)+1,1)),SUMIFS('출력일보'!$F$4:$F$3003,'출력일보'!$C$4:$C$3003,B622,'출력일보'!$B$4:$B$3003,E622,'출력일보'!$A$4:$A$3003,"&gt;="&amp;DATE(YEAR(A622),MONTH(A622),1),'출력일보'!$A$4:$A$3003,"&lt;"&amp;DATE(YEAR(A622),MONTH(A622)+1,1))))</f>
        <v/>
      </c>
      <c r="H622" s="17">
        <f>IF(OR(F622="",G622=""),"",N(F622)-G622)</f>
        <v/>
      </c>
      <c r="I622" s="18" t="n"/>
      <c r="J622" s="18" t="n"/>
      <c r="K622" s="18">
        <f>IF(I622="","",I622-N(J622))</f>
        <v/>
      </c>
      <c r="L622" s="7" t="n"/>
      <c r="M622" s="7">
        <f>IF(OR(L622="",AND(D622&lt;&gt;"일용",D622&lt;&gt;"사업소득")),"",DATE(YEAR(L622),MONTH(L622)+2,0))</f>
        <v/>
      </c>
      <c r="N622" s="9" t="n"/>
      <c r="O622" s="8" t="n"/>
      <c r="P622" s="9">
        <f>IF(B622="","",IF(AND(H622&lt;&gt;"",H622&lt;&gt;0),"근무일수 ≠ 출력일보",IF(L622="","지급일 미기재",IF(AND(M622&lt;&gt;"",TODAY()&gt;M622,N622&lt;&gt;"반영"),"기한 지남 · 반영 확인",""))))</f>
        <v/>
      </c>
    </row>
    <row r="623">
      <c r="A623" s="16" t="n"/>
      <c r="B623" s="9" t="n"/>
      <c r="C623" s="9" t="n"/>
      <c r="D623" s="9" t="n"/>
      <c r="E623" s="8" t="n"/>
      <c r="F623" s="9" t="n"/>
      <c r="G623" s="9">
        <f>IF(OR(A623="",B623=""),"",IF(E623="",SUMIFS('출력일보'!$F$4:$F$3003,'출력일보'!$C$4:$C$3003,B623,'출력일보'!$A$4:$A$3003,"&gt;="&amp;DATE(YEAR(A623),MONTH(A623),1),'출력일보'!$A$4:$A$3003,"&lt;"&amp;DATE(YEAR(A623),MONTH(A623)+1,1)),SUMIFS('출력일보'!$F$4:$F$3003,'출력일보'!$C$4:$C$3003,B623,'출력일보'!$B$4:$B$3003,E623,'출력일보'!$A$4:$A$3003,"&gt;="&amp;DATE(YEAR(A623),MONTH(A623),1),'출력일보'!$A$4:$A$3003,"&lt;"&amp;DATE(YEAR(A623),MONTH(A623)+1,1))))</f>
        <v/>
      </c>
      <c r="H623" s="17">
        <f>IF(OR(F623="",G623=""),"",N(F623)-G623)</f>
        <v/>
      </c>
      <c r="I623" s="18" t="n"/>
      <c r="J623" s="18" t="n"/>
      <c r="K623" s="18">
        <f>IF(I623="","",I623-N(J623))</f>
        <v/>
      </c>
      <c r="L623" s="7" t="n"/>
      <c r="M623" s="7">
        <f>IF(OR(L623="",AND(D623&lt;&gt;"일용",D623&lt;&gt;"사업소득")),"",DATE(YEAR(L623),MONTH(L623)+2,0))</f>
        <v/>
      </c>
      <c r="N623" s="9" t="n"/>
      <c r="O623" s="8" t="n"/>
      <c r="P623" s="9">
        <f>IF(B623="","",IF(AND(H623&lt;&gt;"",H623&lt;&gt;0),"근무일수 ≠ 출력일보",IF(L623="","지급일 미기재",IF(AND(M623&lt;&gt;"",TODAY()&gt;M623,N623&lt;&gt;"반영"),"기한 지남 · 반영 확인",""))))</f>
        <v/>
      </c>
    </row>
    <row r="624">
      <c r="A624" s="16" t="n"/>
      <c r="B624" s="9" t="n"/>
      <c r="C624" s="9" t="n"/>
      <c r="D624" s="9" t="n"/>
      <c r="E624" s="8" t="n"/>
      <c r="F624" s="9" t="n"/>
      <c r="G624" s="9">
        <f>IF(OR(A624="",B624=""),"",IF(E624="",SUMIFS('출력일보'!$F$4:$F$3003,'출력일보'!$C$4:$C$3003,B624,'출력일보'!$A$4:$A$3003,"&gt;="&amp;DATE(YEAR(A624),MONTH(A624),1),'출력일보'!$A$4:$A$3003,"&lt;"&amp;DATE(YEAR(A624),MONTH(A624)+1,1)),SUMIFS('출력일보'!$F$4:$F$3003,'출력일보'!$C$4:$C$3003,B624,'출력일보'!$B$4:$B$3003,E624,'출력일보'!$A$4:$A$3003,"&gt;="&amp;DATE(YEAR(A624),MONTH(A624),1),'출력일보'!$A$4:$A$3003,"&lt;"&amp;DATE(YEAR(A624),MONTH(A624)+1,1))))</f>
        <v/>
      </c>
      <c r="H624" s="17">
        <f>IF(OR(F624="",G624=""),"",N(F624)-G624)</f>
        <v/>
      </c>
      <c r="I624" s="18" t="n"/>
      <c r="J624" s="18" t="n"/>
      <c r="K624" s="18">
        <f>IF(I624="","",I624-N(J624))</f>
        <v/>
      </c>
      <c r="L624" s="7" t="n"/>
      <c r="M624" s="7">
        <f>IF(OR(L624="",AND(D624&lt;&gt;"일용",D624&lt;&gt;"사업소득")),"",DATE(YEAR(L624),MONTH(L624)+2,0))</f>
        <v/>
      </c>
      <c r="N624" s="9" t="n"/>
      <c r="O624" s="8" t="n"/>
      <c r="P624" s="9">
        <f>IF(B624="","",IF(AND(H624&lt;&gt;"",H624&lt;&gt;0),"근무일수 ≠ 출력일보",IF(L624="","지급일 미기재",IF(AND(M624&lt;&gt;"",TODAY()&gt;M624,N624&lt;&gt;"반영"),"기한 지남 · 반영 확인",""))))</f>
        <v/>
      </c>
    </row>
    <row r="625">
      <c r="A625" s="16" t="n"/>
      <c r="B625" s="9" t="n"/>
      <c r="C625" s="9" t="n"/>
      <c r="D625" s="9" t="n"/>
      <c r="E625" s="8" t="n"/>
      <c r="F625" s="9" t="n"/>
      <c r="G625" s="9">
        <f>IF(OR(A625="",B625=""),"",IF(E625="",SUMIFS('출력일보'!$F$4:$F$3003,'출력일보'!$C$4:$C$3003,B625,'출력일보'!$A$4:$A$3003,"&gt;="&amp;DATE(YEAR(A625),MONTH(A625),1),'출력일보'!$A$4:$A$3003,"&lt;"&amp;DATE(YEAR(A625),MONTH(A625)+1,1)),SUMIFS('출력일보'!$F$4:$F$3003,'출력일보'!$C$4:$C$3003,B625,'출력일보'!$B$4:$B$3003,E625,'출력일보'!$A$4:$A$3003,"&gt;="&amp;DATE(YEAR(A625),MONTH(A625),1),'출력일보'!$A$4:$A$3003,"&lt;"&amp;DATE(YEAR(A625),MONTH(A625)+1,1))))</f>
        <v/>
      </c>
      <c r="H625" s="17">
        <f>IF(OR(F625="",G625=""),"",N(F625)-G625)</f>
        <v/>
      </c>
      <c r="I625" s="18" t="n"/>
      <c r="J625" s="18" t="n"/>
      <c r="K625" s="18">
        <f>IF(I625="","",I625-N(J625))</f>
        <v/>
      </c>
      <c r="L625" s="7" t="n"/>
      <c r="M625" s="7">
        <f>IF(OR(L625="",AND(D625&lt;&gt;"일용",D625&lt;&gt;"사업소득")),"",DATE(YEAR(L625),MONTH(L625)+2,0))</f>
        <v/>
      </c>
      <c r="N625" s="9" t="n"/>
      <c r="O625" s="8" t="n"/>
      <c r="P625" s="9">
        <f>IF(B625="","",IF(AND(H625&lt;&gt;"",H625&lt;&gt;0),"근무일수 ≠ 출력일보",IF(L625="","지급일 미기재",IF(AND(M625&lt;&gt;"",TODAY()&gt;M625,N625&lt;&gt;"반영"),"기한 지남 · 반영 확인",""))))</f>
        <v/>
      </c>
    </row>
    <row r="626">
      <c r="A626" s="16" t="n"/>
      <c r="B626" s="9" t="n"/>
      <c r="C626" s="9" t="n"/>
      <c r="D626" s="9" t="n"/>
      <c r="E626" s="8" t="n"/>
      <c r="F626" s="9" t="n"/>
      <c r="G626" s="9">
        <f>IF(OR(A626="",B626=""),"",IF(E626="",SUMIFS('출력일보'!$F$4:$F$3003,'출력일보'!$C$4:$C$3003,B626,'출력일보'!$A$4:$A$3003,"&gt;="&amp;DATE(YEAR(A626),MONTH(A626),1),'출력일보'!$A$4:$A$3003,"&lt;"&amp;DATE(YEAR(A626),MONTH(A626)+1,1)),SUMIFS('출력일보'!$F$4:$F$3003,'출력일보'!$C$4:$C$3003,B626,'출력일보'!$B$4:$B$3003,E626,'출력일보'!$A$4:$A$3003,"&gt;="&amp;DATE(YEAR(A626),MONTH(A626),1),'출력일보'!$A$4:$A$3003,"&lt;"&amp;DATE(YEAR(A626),MONTH(A626)+1,1))))</f>
        <v/>
      </c>
      <c r="H626" s="17">
        <f>IF(OR(F626="",G626=""),"",N(F626)-G626)</f>
        <v/>
      </c>
      <c r="I626" s="18" t="n"/>
      <c r="J626" s="18" t="n"/>
      <c r="K626" s="18">
        <f>IF(I626="","",I626-N(J626))</f>
        <v/>
      </c>
      <c r="L626" s="7" t="n"/>
      <c r="M626" s="7">
        <f>IF(OR(L626="",AND(D626&lt;&gt;"일용",D626&lt;&gt;"사업소득")),"",DATE(YEAR(L626),MONTH(L626)+2,0))</f>
        <v/>
      </c>
      <c r="N626" s="9" t="n"/>
      <c r="O626" s="8" t="n"/>
      <c r="P626" s="9">
        <f>IF(B626="","",IF(AND(H626&lt;&gt;"",H626&lt;&gt;0),"근무일수 ≠ 출력일보",IF(L626="","지급일 미기재",IF(AND(M626&lt;&gt;"",TODAY()&gt;M626,N626&lt;&gt;"반영"),"기한 지남 · 반영 확인",""))))</f>
        <v/>
      </c>
    </row>
    <row r="627">
      <c r="A627" s="16" t="n"/>
      <c r="B627" s="9" t="n"/>
      <c r="C627" s="9" t="n"/>
      <c r="D627" s="9" t="n"/>
      <c r="E627" s="8" t="n"/>
      <c r="F627" s="9" t="n"/>
      <c r="G627" s="9">
        <f>IF(OR(A627="",B627=""),"",IF(E627="",SUMIFS('출력일보'!$F$4:$F$3003,'출력일보'!$C$4:$C$3003,B627,'출력일보'!$A$4:$A$3003,"&gt;="&amp;DATE(YEAR(A627),MONTH(A627),1),'출력일보'!$A$4:$A$3003,"&lt;"&amp;DATE(YEAR(A627),MONTH(A627)+1,1)),SUMIFS('출력일보'!$F$4:$F$3003,'출력일보'!$C$4:$C$3003,B627,'출력일보'!$B$4:$B$3003,E627,'출력일보'!$A$4:$A$3003,"&gt;="&amp;DATE(YEAR(A627),MONTH(A627),1),'출력일보'!$A$4:$A$3003,"&lt;"&amp;DATE(YEAR(A627),MONTH(A627)+1,1))))</f>
        <v/>
      </c>
      <c r="H627" s="17">
        <f>IF(OR(F627="",G627=""),"",N(F627)-G627)</f>
        <v/>
      </c>
      <c r="I627" s="18" t="n"/>
      <c r="J627" s="18" t="n"/>
      <c r="K627" s="18">
        <f>IF(I627="","",I627-N(J627))</f>
        <v/>
      </c>
      <c r="L627" s="7" t="n"/>
      <c r="M627" s="7">
        <f>IF(OR(L627="",AND(D627&lt;&gt;"일용",D627&lt;&gt;"사업소득")),"",DATE(YEAR(L627),MONTH(L627)+2,0))</f>
        <v/>
      </c>
      <c r="N627" s="9" t="n"/>
      <c r="O627" s="8" t="n"/>
      <c r="P627" s="9">
        <f>IF(B627="","",IF(AND(H627&lt;&gt;"",H627&lt;&gt;0),"근무일수 ≠ 출력일보",IF(L627="","지급일 미기재",IF(AND(M627&lt;&gt;"",TODAY()&gt;M627,N627&lt;&gt;"반영"),"기한 지남 · 반영 확인",""))))</f>
        <v/>
      </c>
    </row>
    <row r="628">
      <c r="A628" s="16" t="n"/>
      <c r="B628" s="9" t="n"/>
      <c r="C628" s="9" t="n"/>
      <c r="D628" s="9" t="n"/>
      <c r="E628" s="8" t="n"/>
      <c r="F628" s="9" t="n"/>
      <c r="G628" s="9">
        <f>IF(OR(A628="",B628=""),"",IF(E628="",SUMIFS('출력일보'!$F$4:$F$3003,'출력일보'!$C$4:$C$3003,B628,'출력일보'!$A$4:$A$3003,"&gt;="&amp;DATE(YEAR(A628),MONTH(A628),1),'출력일보'!$A$4:$A$3003,"&lt;"&amp;DATE(YEAR(A628),MONTH(A628)+1,1)),SUMIFS('출력일보'!$F$4:$F$3003,'출력일보'!$C$4:$C$3003,B628,'출력일보'!$B$4:$B$3003,E628,'출력일보'!$A$4:$A$3003,"&gt;="&amp;DATE(YEAR(A628),MONTH(A628),1),'출력일보'!$A$4:$A$3003,"&lt;"&amp;DATE(YEAR(A628),MONTH(A628)+1,1))))</f>
        <v/>
      </c>
      <c r="H628" s="17">
        <f>IF(OR(F628="",G628=""),"",N(F628)-G628)</f>
        <v/>
      </c>
      <c r="I628" s="18" t="n"/>
      <c r="J628" s="18" t="n"/>
      <c r="K628" s="18">
        <f>IF(I628="","",I628-N(J628))</f>
        <v/>
      </c>
      <c r="L628" s="7" t="n"/>
      <c r="M628" s="7">
        <f>IF(OR(L628="",AND(D628&lt;&gt;"일용",D628&lt;&gt;"사업소득")),"",DATE(YEAR(L628),MONTH(L628)+2,0))</f>
        <v/>
      </c>
      <c r="N628" s="9" t="n"/>
      <c r="O628" s="8" t="n"/>
      <c r="P628" s="9">
        <f>IF(B628="","",IF(AND(H628&lt;&gt;"",H628&lt;&gt;0),"근무일수 ≠ 출력일보",IF(L628="","지급일 미기재",IF(AND(M628&lt;&gt;"",TODAY()&gt;M628,N628&lt;&gt;"반영"),"기한 지남 · 반영 확인",""))))</f>
        <v/>
      </c>
    </row>
    <row r="629">
      <c r="A629" s="16" t="n"/>
      <c r="B629" s="9" t="n"/>
      <c r="C629" s="9" t="n"/>
      <c r="D629" s="9" t="n"/>
      <c r="E629" s="8" t="n"/>
      <c r="F629" s="9" t="n"/>
      <c r="G629" s="9">
        <f>IF(OR(A629="",B629=""),"",IF(E629="",SUMIFS('출력일보'!$F$4:$F$3003,'출력일보'!$C$4:$C$3003,B629,'출력일보'!$A$4:$A$3003,"&gt;="&amp;DATE(YEAR(A629),MONTH(A629),1),'출력일보'!$A$4:$A$3003,"&lt;"&amp;DATE(YEAR(A629),MONTH(A629)+1,1)),SUMIFS('출력일보'!$F$4:$F$3003,'출력일보'!$C$4:$C$3003,B629,'출력일보'!$B$4:$B$3003,E629,'출력일보'!$A$4:$A$3003,"&gt;="&amp;DATE(YEAR(A629),MONTH(A629),1),'출력일보'!$A$4:$A$3003,"&lt;"&amp;DATE(YEAR(A629),MONTH(A629)+1,1))))</f>
        <v/>
      </c>
      <c r="H629" s="17">
        <f>IF(OR(F629="",G629=""),"",N(F629)-G629)</f>
        <v/>
      </c>
      <c r="I629" s="18" t="n"/>
      <c r="J629" s="18" t="n"/>
      <c r="K629" s="18">
        <f>IF(I629="","",I629-N(J629))</f>
        <v/>
      </c>
      <c r="L629" s="7" t="n"/>
      <c r="M629" s="7">
        <f>IF(OR(L629="",AND(D629&lt;&gt;"일용",D629&lt;&gt;"사업소득")),"",DATE(YEAR(L629),MONTH(L629)+2,0))</f>
        <v/>
      </c>
      <c r="N629" s="9" t="n"/>
      <c r="O629" s="8" t="n"/>
      <c r="P629" s="9">
        <f>IF(B629="","",IF(AND(H629&lt;&gt;"",H629&lt;&gt;0),"근무일수 ≠ 출력일보",IF(L629="","지급일 미기재",IF(AND(M629&lt;&gt;"",TODAY()&gt;M629,N629&lt;&gt;"반영"),"기한 지남 · 반영 확인",""))))</f>
        <v/>
      </c>
    </row>
    <row r="630">
      <c r="A630" s="16" t="n"/>
      <c r="B630" s="9" t="n"/>
      <c r="C630" s="9" t="n"/>
      <c r="D630" s="9" t="n"/>
      <c r="E630" s="8" t="n"/>
      <c r="F630" s="9" t="n"/>
      <c r="G630" s="9">
        <f>IF(OR(A630="",B630=""),"",IF(E630="",SUMIFS('출력일보'!$F$4:$F$3003,'출력일보'!$C$4:$C$3003,B630,'출력일보'!$A$4:$A$3003,"&gt;="&amp;DATE(YEAR(A630),MONTH(A630),1),'출력일보'!$A$4:$A$3003,"&lt;"&amp;DATE(YEAR(A630),MONTH(A630)+1,1)),SUMIFS('출력일보'!$F$4:$F$3003,'출력일보'!$C$4:$C$3003,B630,'출력일보'!$B$4:$B$3003,E630,'출력일보'!$A$4:$A$3003,"&gt;="&amp;DATE(YEAR(A630),MONTH(A630),1),'출력일보'!$A$4:$A$3003,"&lt;"&amp;DATE(YEAR(A630),MONTH(A630)+1,1))))</f>
        <v/>
      </c>
      <c r="H630" s="17">
        <f>IF(OR(F630="",G630=""),"",N(F630)-G630)</f>
        <v/>
      </c>
      <c r="I630" s="18" t="n"/>
      <c r="J630" s="18" t="n"/>
      <c r="K630" s="18">
        <f>IF(I630="","",I630-N(J630))</f>
        <v/>
      </c>
      <c r="L630" s="7" t="n"/>
      <c r="M630" s="7">
        <f>IF(OR(L630="",AND(D630&lt;&gt;"일용",D630&lt;&gt;"사업소득")),"",DATE(YEAR(L630),MONTH(L630)+2,0))</f>
        <v/>
      </c>
      <c r="N630" s="9" t="n"/>
      <c r="O630" s="8" t="n"/>
      <c r="P630" s="9">
        <f>IF(B630="","",IF(AND(H630&lt;&gt;"",H630&lt;&gt;0),"근무일수 ≠ 출력일보",IF(L630="","지급일 미기재",IF(AND(M630&lt;&gt;"",TODAY()&gt;M630,N630&lt;&gt;"반영"),"기한 지남 · 반영 확인",""))))</f>
        <v/>
      </c>
    </row>
    <row r="631">
      <c r="A631" s="16" t="n"/>
      <c r="B631" s="9" t="n"/>
      <c r="C631" s="9" t="n"/>
      <c r="D631" s="9" t="n"/>
      <c r="E631" s="8" t="n"/>
      <c r="F631" s="9" t="n"/>
      <c r="G631" s="9">
        <f>IF(OR(A631="",B631=""),"",IF(E631="",SUMIFS('출력일보'!$F$4:$F$3003,'출력일보'!$C$4:$C$3003,B631,'출력일보'!$A$4:$A$3003,"&gt;="&amp;DATE(YEAR(A631),MONTH(A631),1),'출력일보'!$A$4:$A$3003,"&lt;"&amp;DATE(YEAR(A631),MONTH(A631)+1,1)),SUMIFS('출력일보'!$F$4:$F$3003,'출력일보'!$C$4:$C$3003,B631,'출력일보'!$B$4:$B$3003,E631,'출력일보'!$A$4:$A$3003,"&gt;="&amp;DATE(YEAR(A631),MONTH(A631),1),'출력일보'!$A$4:$A$3003,"&lt;"&amp;DATE(YEAR(A631),MONTH(A631)+1,1))))</f>
        <v/>
      </c>
      <c r="H631" s="17">
        <f>IF(OR(F631="",G631=""),"",N(F631)-G631)</f>
        <v/>
      </c>
      <c r="I631" s="18" t="n"/>
      <c r="J631" s="18" t="n"/>
      <c r="K631" s="18">
        <f>IF(I631="","",I631-N(J631))</f>
        <v/>
      </c>
      <c r="L631" s="7" t="n"/>
      <c r="M631" s="7">
        <f>IF(OR(L631="",AND(D631&lt;&gt;"일용",D631&lt;&gt;"사업소득")),"",DATE(YEAR(L631),MONTH(L631)+2,0))</f>
        <v/>
      </c>
      <c r="N631" s="9" t="n"/>
      <c r="O631" s="8" t="n"/>
      <c r="P631" s="9">
        <f>IF(B631="","",IF(AND(H631&lt;&gt;"",H631&lt;&gt;0),"근무일수 ≠ 출력일보",IF(L631="","지급일 미기재",IF(AND(M631&lt;&gt;"",TODAY()&gt;M631,N631&lt;&gt;"반영"),"기한 지남 · 반영 확인",""))))</f>
        <v/>
      </c>
    </row>
    <row r="632">
      <c r="A632" s="16" t="n"/>
      <c r="B632" s="9" t="n"/>
      <c r="C632" s="9" t="n"/>
      <c r="D632" s="9" t="n"/>
      <c r="E632" s="8" t="n"/>
      <c r="F632" s="9" t="n"/>
      <c r="G632" s="9">
        <f>IF(OR(A632="",B632=""),"",IF(E632="",SUMIFS('출력일보'!$F$4:$F$3003,'출력일보'!$C$4:$C$3003,B632,'출력일보'!$A$4:$A$3003,"&gt;="&amp;DATE(YEAR(A632),MONTH(A632),1),'출력일보'!$A$4:$A$3003,"&lt;"&amp;DATE(YEAR(A632),MONTH(A632)+1,1)),SUMIFS('출력일보'!$F$4:$F$3003,'출력일보'!$C$4:$C$3003,B632,'출력일보'!$B$4:$B$3003,E632,'출력일보'!$A$4:$A$3003,"&gt;="&amp;DATE(YEAR(A632),MONTH(A632),1),'출력일보'!$A$4:$A$3003,"&lt;"&amp;DATE(YEAR(A632),MONTH(A632)+1,1))))</f>
        <v/>
      </c>
      <c r="H632" s="17">
        <f>IF(OR(F632="",G632=""),"",N(F632)-G632)</f>
        <v/>
      </c>
      <c r="I632" s="18" t="n"/>
      <c r="J632" s="18" t="n"/>
      <c r="K632" s="18">
        <f>IF(I632="","",I632-N(J632))</f>
        <v/>
      </c>
      <c r="L632" s="7" t="n"/>
      <c r="M632" s="7">
        <f>IF(OR(L632="",AND(D632&lt;&gt;"일용",D632&lt;&gt;"사업소득")),"",DATE(YEAR(L632),MONTH(L632)+2,0))</f>
        <v/>
      </c>
      <c r="N632" s="9" t="n"/>
      <c r="O632" s="8" t="n"/>
      <c r="P632" s="9">
        <f>IF(B632="","",IF(AND(H632&lt;&gt;"",H632&lt;&gt;0),"근무일수 ≠ 출력일보",IF(L632="","지급일 미기재",IF(AND(M632&lt;&gt;"",TODAY()&gt;M632,N632&lt;&gt;"반영"),"기한 지남 · 반영 확인",""))))</f>
        <v/>
      </c>
    </row>
    <row r="633">
      <c r="A633" s="16" t="n"/>
      <c r="B633" s="9" t="n"/>
      <c r="C633" s="9" t="n"/>
      <c r="D633" s="9" t="n"/>
      <c r="E633" s="8" t="n"/>
      <c r="F633" s="9" t="n"/>
      <c r="G633" s="9">
        <f>IF(OR(A633="",B633=""),"",IF(E633="",SUMIFS('출력일보'!$F$4:$F$3003,'출력일보'!$C$4:$C$3003,B633,'출력일보'!$A$4:$A$3003,"&gt;="&amp;DATE(YEAR(A633),MONTH(A633),1),'출력일보'!$A$4:$A$3003,"&lt;"&amp;DATE(YEAR(A633),MONTH(A633)+1,1)),SUMIFS('출력일보'!$F$4:$F$3003,'출력일보'!$C$4:$C$3003,B633,'출력일보'!$B$4:$B$3003,E633,'출력일보'!$A$4:$A$3003,"&gt;="&amp;DATE(YEAR(A633),MONTH(A633),1),'출력일보'!$A$4:$A$3003,"&lt;"&amp;DATE(YEAR(A633),MONTH(A633)+1,1))))</f>
        <v/>
      </c>
      <c r="H633" s="17">
        <f>IF(OR(F633="",G633=""),"",N(F633)-G633)</f>
        <v/>
      </c>
      <c r="I633" s="18" t="n"/>
      <c r="J633" s="18" t="n"/>
      <c r="K633" s="18">
        <f>IF(I633="","",I633-N(J633))</f>
        <v/>
      </c>
      <c r="L633" s="7" t="n"/>
      <c r="M633" s="7">
        <f>IF(OR(L633="",AND(D633&lt;&gt;"일용",D633&lt;&gt;"사업소득")),"",DATE(YEAR(L633),MONTH(L633)+2,0))</f>
        <v/>
      </c>
      <c r="N633" s="9" t="n"/>
      <c r="O633" s="8" t="n"/>
      <c r="P633" s="9">
        <f>IF(B633="","",IF(AND(H633&lt;&gt;"",H633&lt;&gt;0),"근무일수 ≠ 출력일보",IF(L633="","지급일 미기재",IF(AND(M633&lt;&gt;"",TODAY()&gt;M633,N633&lt;&gt;"반영"),"기한 지남 · 반영 확인",""))))</f>
        <v/>
      </c>
    </row>
    <row r="634">
      <c r="A634" s="16" t="n"/>
      <c r="B634" s="9" t="n"/>
      <c r="C634" s="9" t="n"/>
      <c r="D634" s="9" t="n"/>
      <c r="E634" s="8" t="n"/>
      <c r="F634" s="9" t="n"/>
      <c r="G634" s="9">
        <f>IF(OR(A634="",B634=""),"",IF(E634="",SUMIFS('출력일보'!$F$4:$F$3003,'출력일보'!$C$4:$C$3003,B634,'출력일보'!$A$4:$A$3003,"&gt;="&amp;DATE(YEAR(A634),MONTH(A634),1),'출력일보'!$A$4:$A$3003,"&lt;"&amp;DATE(YEAR(A634),MONTH(A634)+1,1)),SUMIFS('출력일보'!$F$4:$F$3003,'출력일보'!$C$4:$C$3003,B634,'출력일보'!$B$4:$B$3003,E634,'출력일보'!$A$4:$A$3003,"&gt;="&amp;DATE(YEAR(A634),MONTH(A634),1),'출력일보'!$A$4:$A$3003,"&lt;"&amp;DATE(YEAR(A634),MONTH(A634)+1,1))))</f>
        <v/>
      </c>
      <c r="H634" s="17">
        <f>IF(OR(F634="",G634=""),"",N(F634)-G634)</f>
        <v/>
      </c>
      <c r="I634" s="18" t="n"/>
      <c r="J634" s="18" t="n"/>
      <c r="K634" s="18">
        <f>IF(I634="","",I634-N(J634))</f>
        <v/>
      </c>
      <c r="L634" s="7" t="n"/>
      <c r="M634" s="7">
        <f>IF(OR(L634="",AND(D634&lt;&gt;"일용",D634&lt;&gt;"사업소득")),"",DATE(YEAR(L634),MONTH(L634)+2,0))</f>
        <v/>
      </c>
      <c r="N634" s="9" t="n"/>
      <c r="O634" s="8" t="n"/>
      <c r="P634" s="9">
        <f>IF(B634="","",IF(AND(H634&lt;&gt;"",H634&lt;&gt;0),"근무일수 ≠ 출력일보",IF(L634="","지급일 미기재",IF(AND(M634&lt;&gt;"",TODAY()&gt;M634,N634&lt;&gt;"반영"),"기한 지남 · 반영 확인",""))))</f>
        <v/>
      </c>
    </row>
    <row r="635">
      <c r="A635" s="16" t="n"/>
      <c r="B635" s="9" t="n"/>
      <c r="C635" s="9" t="n"/>
      <c r="D635" s="9" t="n"/>
      <c r="E635" s="8" t="n"/>
      <c r="F635" s="9" t="n"/>
      <c r="G635" s="9">
        <f>IF(OR(A635="",B635=""),"",IF(E635="",SUMIFS('출력일보'!$F$4:$F$3003,'출력일보'!$C$4:$C$3003,B635,'출력일보'!$A$4:$A$3003,"&gt;="&amp;DATE(YEAR(A635),MONTH(A635),1),'출력일보'!$A$4:$A$3003,"&lt;"&amp;DATE(YEAR(A635),MONTH(A635)+1,1)),SUMIFS('출력일보'!$F$4:$F$3003,'출력일보'!$C$4:$C$3003,B635,'출력일보'!$B$4:$B$3003,E635,'출력일보'!$A$4:$A$3003,"&gt;="&amp;DATE(YEAR(A635),MONTH(A635),1),'출력일보'!$A$4:$A$3003,"&lt;"&amp;DATE(YEAR(A635),MONTH(A635)+1,1))))</f>
        <v/>
      </c>
      <c r="H635" s="17">
        <f>IF(OR(F635="",G635=""),"",N(F635)-G635)</f>
        <v/>
      </c>
      <c r="I635" s="18" t="n"/>
      <c r="J635" s="18" t="n"/>
      <c r="K635" s="18">
        <f>IF(I635="","",I635-N(J635))</f>
        <v/>
      </c>
      <c r="L635" s="7" t="n"/>
      <c r="M635" s="7">
        <f>IF(OR(L635="",AND(D635&lt;&gt;"일용",D635&lt;&gt;"사업소득")),"",DATE(YEAR(L635),MONTH(L635)+2,0))</f>
        <v/>
      </c>
      <c r="N635" s="9" t="n"/>
      <c r="O635" s="8" t="n"/>
      <c r="P635" s="9">
        <f>IF(B635="","",IF(AND(H635&lt;&gt;"",H635&lt;&gt;0),"근무일수 ≠ 출력일보",IF(L635="","지급일 미기재",IF(AND(M635&lt;&gt;"",TODAY()&gt;M635,N635&lt;&gt;"반영"),"기한 지남 · 반영 확인",""))))</f>
        <v/>
      </c>
    </row>
    <row r="636">
      <c r="A636" s="16" t="n"/>
      <c r="B636" s="9" t="n"/>
      <c r="C636" s="9" t="n"/>
      <c r="D636" s="9" t="n"/>
      <c r="E636" s="8" t="n"/>
      <c r="F636" s="9" t="n"/>
      <c r="G636" s="9">
        <f>IF(OR(A636="",B636=""),"",IF(E636="",SUMIFS('출력일보'!$F$4:$F$3003,'출력일보'!$C$4:$C$3003,B636,'출력일보'!$A$4:$A$3003,"&gt;="&amp;DATE(YEAR(A636),MONTH(A636),1),'출력일보'!$A$4:$A$3003,"&lt;"&amp;DATE(YEAR(A636),MONTH(A636)+1,1)),SUMIFS('출력일보'!$F$4:$F$3003,'출력일보'!$C$4:$C$3003,B636,'출력일보'!$B$4:$B$3003,E636,'출력일보'!$A$4:$A$3003,"&gt;="&amp;DATE(YEAR(A636),MONTH(A636),1),'출력일보'!$A$4:$A$3003,"&lt;"&amp;DATE(YEAR(A636),MONTH(A636)+1,1))))</f>
        <v/>
      </c>
      <c r="H636" s="17">
        <f>IF(OR(F636="",G636=""),"",N(F636)-G636)</f>
        <v/>
      </c>
      <c r="I636" s="18" t="n"/>
      <c r="J636" s="18" t="n"/>
      <c r="K636" s="18">
        <f>IF(I636="","",I636-N(J636))</f>
        <v/>
      </c>
      <c r="L636" s="7" t="n"/>
      <c r="M636" s="7">
        <f>IF(OR(L636="",AND(D636&lt;&gt;"일용",D636&lt;&gt;"사업소득")),"",DATE(YEAR(L636),MONTH(L636)+2,0))</f>
        <v/>
      </c>
      <c r="N636" s="9" t="n"/>
      <c r="O636" s="8" t="n"/>
      <c r="P636" s="9">
        <f>IF(B636="","",IF(AND(H636&lt;&gt;"",H636&lt;&gt;0),"근무일수 ≠ 출력일보",IF(L636="","지급일 미기재",IF(AND(M636&lt;&gt;"",TODAY()&gt;M636,N636&lt;&gt;"반영"),"기한 지남 · 반영 확인",""))))</f>
        <v/>
      </c>
    </row>
    <row r="637">
      <c r="A637" s="16" t="n"/>
      <c r="B637" s="9" t="n"/>
      <c r="C637" s="9" t="n"/>
      <c r="D637" s="9" t="n"/>
      <c r="E637" s="8" t="n"/>
      <c r="F637" s="9" t="n"/>
      <c r="G637" s="9">
        <f>IF(OR(A637="",B637=""),"",IF(E637="",SUMIFS('출력일보'!$F$4:$F$3003,'출력일보'!$C$4:$C$3003,B637,'출력일보'!$A$4:$A$3003,"&gt;="&amp;DATE(YEAR(A637),MONTH(A637),1),'출력일보'!$A$4:$A$3003,"&lt;"&amp;DATE(YEAR(A637),MONTH(A637)+1,1)),SUMIFS('출력일보'!$F$4:$F$3003,'출력일보'!$C$4:$C$3003,B637,'출력일보'!$B$4:$B$3003,E637,'출력일보'!$A$4:$A$3003,"&gt;="&amp;DATE(YEAR(A637),MONTH(A637),1),'출력일보'!$A$4:$A$3003,"&lt;"&amp;DATE(YEAR(A637),MONTH(A637)+1,1))))</f>
        <v/>
      </c>
      <c r="H637" s="17">
        <f>IF(OR(F637="",G637=""),"",N(F637)-G637)</f>
        <v/>
      </c>
      <c r="I637" s="18" t="n"/>
      <c r="J637" s="18" t="n"/>
      <c r="K637" s="18">
        <f>IF(I637="","",I637-N(J637))</f>
        <v/>
      </c>
      <c r="L637" s="7" t="n"/>
      <c r="M637" s="7">
        <f>IF(OR(L637="",AND(D637&lt;&gt;"일용",D637&lt;&gt;"사업소득")),"",DATE(YEAR(L637),MONTH(L637)+2,0))</f>
        <v/>
      </c>
      <c r="N637" s="9" t="n"/>
      <c r="O637" s="8" t="n"/>
      <c r="P637" s="9">
        <f>IF(B637="","",IF(AND(H637&lt;&gt;"",H637&lt;&gt;0),"근무일수 ≠ 출력일보",IF(L637="","지급일 미기재",IF(AND(M637&lt;&gt;"",TODAY()&gt;M637,N637&lt;&gt;"반영"),"기한 지남 · 반영 확인",""))))</f>
        <v/>
      </c>
    </row>
    <row r="638">
      <c r="A638" s="16" t="n"/>
      <c r="B638" s="9" t="n"/>
      <c r="C638" s="9" t="n"/>
      <c r="D638" s="9" t="n"/>
      <c r="E638" s="8" t="n"/>
      <c r="F638" s="9" t="n"/>
      <c r="G638" s="9">
        <f>IF(OR(A638="",B638=""),"",IF(E638="",SUMIFS('출력일보'!$F$4:$F$3003,'출력일보'!$C$4:$C$3003,B638,'출력일보'!$A$4:$A$3003,"&gt;="&amp;DATE(YEAR(A638),MONTH(A638),1),'출력일보'!$A$4:$A$3003,"&lt;"&amp;DATE(YEAR(A638),MONTH(A638)+1,1)),SUMIFS('출력일보'!$F$4:$F$3003,'출력일보'!$C$4:$C$3003,B638,'출력일보'!$B$4:$B$3003,E638,'출력일보'!$A$4:$A$3003,"&gt;="&amp;DATE(YEAR(A638),MONTH(A638),1),'출력일보'!$A$4:$A$3003,"&lt;"&amp;DATE(YEAR(A638),MONTH(A638)+1,1))))</f>
        <v/>
      </c>
      <c r="H638" s="17">
        <f>IF(OR(F638="",G638=""),"",N(F638)-G638)</f>
        <v/>
      </c>
      <c r="I638" s="18" t="n"/>
      <c r="J638" s="18" t="n"/>
      <c r="K638" s="18">
        <f>IF(I638="","",I638-N(J638))</f>
        <v/>
      </c>
      <c r="L638" s="7" t="n"/>
      <c r="M638" s="7">
        <f>IF(OR(L638="",AND(D638&lt;&gt;"일용",D638&lt;&gt;"사업소득")),"",DATE(YEAR(L638),MONTH(L638)+2,0))</f>
        <v/>
      </c>
      <c r="N638" s="9" t="n"/>
      <c r="O638" s="8" t="n"/>
      <c r="P638" s="9">
        <f>IF(B638="","",IF(AND(H638&lt;&gt;"",H638&lt;&gt;0),"근무일수 ≠ 출력일보",IF(L638="","지급일 미기재",IF(AND(M638&lt;&gt;"",TODAY()&gt;M638,N638&lt;&gt;"반영"),"기한 지남 · 반영 확인",""))))</f>
        <v/>
      </c>
    </row>
    <row r="639">
      <c r="A639" s="16" t="n"/>
      <c r="B639" s="9" t="n"/>
      <c r="C639" s="9" t="n"/>
      <c r="D639" s="9" t="n"/>
      <c r="E639" s="8" t="n"/>
      <c r="F639" s="9" t="n"/>
      <c r="G639" s="9">
        <f>IF(OR(A639="",B639=""),"",IF(E639="",SUMIFS('출력일보'!$F$4:$F$3003,'출력일보'!$C$4:$C$3003,B639,'출력일보'!$A$4:$A$3003,"&gt;="&amp;DATE(YEAR(A639),MONTH(A639),1),'출력일보'!$A$4:$A$3003,"&lt;"&amp;DATE(YEAR(A639),MONTH(A639)+1,1)),SUMIFS('출력일보'!$F$4:$F$3003,'출력일보'!$C$4:$C$3003,B639,'출력일보'!$B$4:$B$3003,E639,'출력일보'!$A$4:$A$3003,"&gt;="&amp;DATE(YEAR(A639),MONTH(A639),1),'출력일보'!$A$4:$A$3003,"&lt;"&amp;DATE(YEAR(A639),MONTH(A639)+1,1))))</f>
        <v/>
      </c>
      <c r="H639" s="17">
        <f>IF(OR(F639="",G639=""),"",N(F639)-G639)</f>
        <v/>
      </c>
      <c r="I639" s="18" t="n"/>
      <c r="J639" s="18" t="n"/>
      <c r="K639" s="18">
        <f>IF(I639="","",I639-N(J639))</f>
        <v/>
      </c>
      <c r="L639" s="7" t="n"/>
      <c r="M639" s="7">
        <f>IF(OR(L639="",AND(D639&lt;&gt;"일용",D639&lt;&gt;"사업소득")),"",DATE(YEAR(L639),MONTH(L639)+2,0))</f>
        <v/>
      </c>
      <c r="N639" s="9" t="n"/>
      <c r="O639" s="8" t="n"/>
      <c r="P639" s="9">
        <f>IF(B639="","",IF(AND(H639&lt;&gt;"",H639&lt;&gt;0),"근무일수 ≠ 출력일보",IF(L639="","지급일 미기재",IF(AND(M639&lt;&gt;"",TODAY()&gt;M639,N639&lt;&gt;"반영"),"기한 지남 · 반영 확인",""))))</f>
        <v/>
      </c>
    </row>
    <row r="640">
      <c r="A640" s="16" t="n"/>
      <c r="B640" s="9" t="n"/>
      <c r="C640" s="9" t="n"/>
      <c r="D640" s="9" t="n"/>
      <c r="E640" s="8" t="n"/>
      <c r="F640" s="9" t="n"/>
      <c r="G640" s="9">
        <f>IF(OR(A640="",B640=""),"",IF(E640="",SUMIFS('출력일보'!$F$4:$F$3003,'출력일보'!$C$4:$C$3003,B640,'출력일보'!$A$4:$A$3003,"&gt;="&amp;DATE(YEAR(A640),MONTH(A640),1),'출력일보'!$A$4:$A$3003,"&lt;"&amp;DATE(YEAR(A640),MONTH(A640)+1,1)),SUMIFS('출력일보'!$F$4:$F$3003,'출력일보'!$C$4:$C$3003,B640,'출력일보'!$B$4:$B$3003,E640,'출력일보'!$A$4:$A$3003,"&gt;="&amp;DATE(YEAR(A640),MONTH(A640),1),'출력일보'!$A$4:$A$3003,"&lt;"&amp;DATE(YEAR(A640),MONTH(A640)+1,1))))</f>
        <v/>
      </c>
      <c r="H640" s="17">
        <f>IF(OR(F640="",G640=""),"",N(F640)-G640)</f>
        <v/>
      </c>
      <c r="I640" s="18" t="n"/>
      <c r="J640" s="18" t="n"/>
      <c r="K640" s="18">
        <f>IF(I640="","",I640-N(J640))</f>
        <v/>
      </c>
      <c r="L640" s="7" t="n"/>
      <c r="M640" s="7">
        <f>IF(OR(L640="",AND(D640&lt;&gt;"일용",D640&lt;&gt;"사업소득")),"",DATE(YEAR(L640),MONTH(L640)+2,0))</f>
        <v/>
      </c>
      <c r="N640" s="9" t="n"/>
      <c r="O640" s="8" t="n"/>
      <c r="P640" s="9">
        <f>IF(B640="","",IF(AND(H640&lt;&gt;"",H640&lt;&gt;0),"근무일수 ≠ 출력일보",IF(L640="","지급일 미기재",IF(AND(M640&lt;&gt;"",TODAY()&gt;M640,N640&lt;&gt;"반영"),"기한 지남 · 반영 확인",""))))</f>
        <v/>
      </c>
    </row>
    <row r="641">
      <c r="A641" s="16" t="n"/>
      <c r="B641" s="9" t="n"/>
      <c r="C641" s="9" t="n"/>
      <c r="D641" s="9" t="n"/>
      <c r="E641" s="8" t="n"/>
      <c r="F641" s="9" t="n"/>
      <c r="G641" s="9">
        <f>IF(OR(A641="",B641=""),"",IF(E641="",SUMIFS('출력일보'!$F$4:$F$3003,'출력일보'!$C$4:$C$3003,B641,'출력일보'!$A$4:$A$3003,"&gt;="&amp;DATE(YEAR(A641),MONTH(A641),1),'출력일보'!$A$4:$A$3003,"&lt;"&amp;DATE(YEAR(A641),MONTH(A641)+1,1)),SUMIFS('출력일보'!$F$4:$F$3003,'출력일보'!$C$4:$C$3003,B641,'출력일보'!$B$4:$B$3003,E641,'출력일보'!$A$4:$A$3003,"&gt;="&amp;DATE(YEAR(A641),MONTH(A641),1),'출력일보'!$A$4:$A$3003,"&lt;"&amp;DATE(YEAR(A641),MONTH(A641)+1,1))))</f>
        <v/>
      </c>
      <c r="H641" s="17">
        <f>IF(OR(F641="",G641=""),"",N(F641)-G641)</f>
        <v/>
      </c>
      <c r="I641" s="18" t="n"/>
      <c r="J641" s="18" t="n"/>
      <c r="K641" s="18">
        <f>IF(I641="","",I641-N(J641))</f>
        <v/>
      </c>
      <c r="L641" s="7" t="n"/>
      <c r="M641" s="7">
        <f>IF(OR(L641="",AND(D641&lt;&gt;"일용",D641&lt;&gt;"사업소득")),"",DATE(YEAR(L641),MONTH(L641)+2,0))</f>
        <v/>
      </c>
      <c r="N641" s="9" t="n"/>
      <c r="O641" s="8" t="n"/>
      <c r="P641" s="9">
        <f>IF(B641="","",IF(AND(H641&lt;&gt;"",H641&lt;&gt;0),"근무일수 ≠ 출력일보",IF(L641="","지급일 미기재",IF(AND(M641&lt;&gt;"",TODAY()&gt;M641,N641&lt;&gt;"반영"),"기한 지남 · 반영 확인",""))))</f>
        <v/>
      </c>
    </row>
    <row r="642">
      <c r="A642" s="16" t="n"/>
      <c r="B642" s="9" t="n"/>
      <c r="C642" s="9" t="n"/>
      <c r="D642" s="9" t="n"/>
      <c r="E642" s="8" t="n"/>
      <c r="F642" s="9" t="n"/>
      <c r="G642" s="9">
        <f>IF(OR(A642="",B642=""),"",IF(E642="",SUMIFS('출력일보'!$F$4:$F$3003,'출력일보'!$C$4:$C$3003,B642,'출력일보'!$A$4:$A$3003,"&gt;="&amp;DATE(YEAR(A642),MONTH(A642),1),'출력일보'!$A$4:$A$3003,"&lt;"&amp;DATE(YEAR(A642),MONTH(A642)+1,1)),SUMIFS('출력일보'!$F$4:$F$3003,'출력일보'!$C$4:$C$3003,B642,'출력일보'!$B$4:$B$3003,E642,'출력일보'!$A$4:$A$3003,"&gt;="&amp;DATE(YEAR(A642),MONTH(A642),1),'출력일보'!$A$4:$A$3003,"&lt;"&amp;DATE(YEAR(A642),MONTH(A642)+1,1))))</f>
        <v/>
      </c>
      <c r="H642" s="17">
        <f>IF(OR(F642="",G642=""),"",N(F642)-G642)</f>
        <v/>
      </c>
      <c r="I642" s="18" t="n"/>
      <c r="J642" s="18" t="n"/>
      <c r="K642" s="18">
        <f>IF(I642="","",I642-N(J642))</f>
        <v/>
      </c>
      <c r="L642" s="7" t="n"/>
      <c r="M642" s="7">
        <f>IF(OR(L642="",AND(D642&lt;&gt;"일용",D642&lt;&gt;"사업소득")),"",DATE(YEAR(L642),MONTH(L642)+2,0))</f>
        <v/>
      </c>
      <c r="N642" s="9" t="n"/>
      <c r="O642" s="8" t="n"/>
      <c r="P642" s="9">
        <f>IF(B642="","",IF(AND(H642&lt;&gt;"",H642&lt;&gt;0),"근무일수 ≠ 출력일보",IF(L642="","지급일 미기재",IF(AND(M642&lt;&gt;"",TODAY()&gt;M642,N642&lt;&gt;"반영"),"기한 지남 · 반영 확인",""))))</f>
        <v/>
      </c>
    </row>
    <row r="643">
      <c r="A643" s="16" t="n"/>
      <c r="B643" s="9" t="n"/>
      <c r="C643" s="9" t="n"/>
      <c r="D643" s="9" t="n"/>
      <c r="E643" s="8" t="n"/>
      <c r="F643" s="9" t="n"/>
      <c r="G643" s="9">
        <f>IF(OR(A643="",B643=""),"",IF(E643="",SUMIFS('출력일보'!$F$4:$F$3003,'출력일보'!$C$4:$C$3003,B643,'출력일보'!$A$4:$A$3003,"&gt;="&amp;DATE(YEAR(A643),MONTH(A643),1),'출력일보'!$A$4:$A$3003,"&lt;"&amp;DATE(YEAR(A643),MONTH(A643)+1,1)),SUMIFS('출력일보'!$F$4:$F$3003,'출력일보'!$C$4:$C$3003,B643,'출력일보'!$B$4:$B$3003,E643,'출력일보'!$A$4:$A$3003,"&gt;="&amp;DATE(YEAR(A643),MONTH(A643),1),'출력일보'!$A$4:$A$3003,"&lt;"&amp;DATE(YEAR(A643),MONTH(A643)+1,1))))</f>
        <v/>
      </c>
      <c r="H643" s="17">
        <f>IF(OR(F643="",G643=""),"",N(F643)-G643)</f>
        <v/>
      </c>
      <c r="I643" s="18" t="n"/>
      <c r="J643" s="18" t="n"/>
      <c r="K643" s="18">
        <f>IF(I643="","",I643-N(J643))</f>
        <v/>
      </c>
      <c r="L643" s="7" t="n"/>
      <c r="M643" s="7">
        <f>IF(OR(L643="",AND(D643&lt;&gt;"일용",D643&lt;&gt;"사업소득")),"",DATE(YEAR(L643),MONTH(L643)+2,0))</f>
        <v/>
      </c>
      <c r="N643" s="9" t="n"/>
      <c r="O643" s="8" t="n"/>
      <c r="P643" s="9">
        <f>IF(B643="","",IF(AND(H643&lt;&gt;"",H643&lt;&gt;0),"근무일수 ≠ 출력일보",IF(L643="","지급일 미기재",IF(AND(M643&lt;&gt;"",TODAY()&gt;M643,N643&lt;&gt;"반영"),"기한 지남 · 반영 확인",""))))</f>
        <v/>
      </c>
    </row>
    <row r="644">
      <c r="A644" s="16" t="n"/>
      <c r="B644" s="9" t="n"/>
      <c r="C644" s="9" t="n"/>
      <c r="D644" s="9" t="n"/>
      <c r="E644" s="8" t="n"/>
      <c r="F644" s="9" t="n"/>
      <c r="G644" s="9">
        <f>IF(OR(A644="",B644=""),"",IF(E644="",SUMIFS('출력일보'!$F$4:$F$3003,'출력일보'!$C$4:$C$3003,B644,'출력일보'!$A$4:$A$3003,"&gt;="&amp;DATE(YEAR(A644),MONTH(A644),1),'출력일보'!$A$4:$A$3003,"&lt;"&amp;DATE(YEAR(A644),MONTH(A644)+1,1)),SUMIFS('출력일보'!$F$4:$F$3003,'출력일보'!$C$4:$C$3003,B644,'출력일보'!$B$4:$B$3003,E644,'출력일보'!$A$4:$A$3003,"&gt;="&amp;DATE(YEAR(A644),MONTH(A644),1),'출력일보'!$A$4:$A$3003,"&lt;"&amp;DATE(YEAR(A644),MONTH(A644)+1,1))))</f>
        <v/>
      </c>
      <c r="H644" s="17">
        <f>IF(OR(F644="",G644=""),"",N(F644)-G644)</f>
        <v/>
      </c>
      <c r="I644" s="18" t="n"/>
      <c r="J644" s="18" t="n"/>
      <c r="K644" s="18">
        <f>IF(I644="","",I644-N(J644))</f>
        <v/>
      </c>
      <c r="L644" s="7" t="n"/>
      <c r="M644" s="7">
        <f>IF(OR(L644="",AND(D644&lt;&gt;"일용",D644&lt;&gt;"사업소득")),"",DATE(YEAR(L644),MONTH(L644)+2,0))</f>
        <v/>
      </c>
      <c r="N644" s="9" t="n"/>
      <c r="O644" s="8" t="n"/>
      <c r="P644" s="9">
        <f>IF(B644="","",IF(AND(H644&lt;&gt;"",H644&lt;&gt;0),"근무일수 ≠ 출력일보",IF(L644="","지급일 미기재",IF(AND(M644&lt;&gt;"",TODAY()&gt;M644,N644&lt;&gt;"반영"),"기한 지남 · 반영 확인",""))))</f>
        <v/>
      </c>
    </row>
    <row r="645">
      <c r="A645" s="16" t="n"/>
      <c r="B645" s="9" t="n"/>
      <c r="C645" s="9" t="n"/>
      <c r="D645" s="9" t="n"/>
      <c r="E645" s="8" t="n"/>
      <c r="F645" s="9" t="n"/>
      <c r="G645" s="9">
        <f>IF(OR(A645="",B645=""),"",IF(E645="",SUMIFS('출력일보'!$F$4:$F$3003,'출력일보'!$C$4:$C$3003,B645,'출력일보'!$A$4:$A$3003,"&gt;="&amp;DATE(YEAR(A645),MONTH(A645),1),'출력일보'!$A$4:$A$3003,"&lt;"&amp;DATE(YEAR(A645),MONTH(A645)+1,1)),SUMIFS('출력일보'!$F$4:$F$3003,'출력일보'!$C$4:$C$3003,B645,'출력일보'!$B$4:$B$3003,E645,'출력일보'!$A$4:$A$3003,"&gt;="&amp;DATE(YEAR(A645),MONTH(A645),1),'출력일보'!$A$4:$A$3003,"&lt;"&amp;DATE(YEAR(A645),MONTH(A645)+1,1))))</f>
        <v/>
      </c>
      <c r="H645" s="17">
        <f>IF(OR(F645="",G645=""),"",N(F645)-G645)</f>
        <v/>
      </c>
      <c r="I645" s="18" t="n"/>
      <c r="J645" s="18" t="n"/>
      <c r="K645" s="18">
        <f>IF(I645="","",I645-N(J645))</f>
        <v/>
      </c>
      <c r="L645" s="7" t="n"/>
      <c r="M645" s="7">
        <f>IF(OR(L645="",AND(D645&lt;&gt;"일용",D645&lt;&gt;"사업소득")),"",DATE(YEAR(L645),MONTH(L645)+2,0))</f>
        <v/>
      </c>
      <c r="N645" s="9" t="n"/>
      <c r="O645" s="8" t="n"/>
      <c r="P645" s="9">
        <f>IF(B645="","",IF(AND(H645&lt;&gt;"",H645&lt;&gt;0),"근무일수 ≠ 출력일보",IF(L645="","지급일 미기재",IF(AND(M645&lt;&gt;"",TODAY()&gt;M645,N645&lt;&gt;"반영"),"기한 지남 · 반영 확인",""))))</f>
        <v/>
      </c>
    </row>
    <row r="646">
      <c r="A646" s="16" t="n"/>
      <c r="B646" s="9" t="n"/>
      <c r="C646" s="9" t="n"/>
      <c r="D646" s="9" t="n"/>
      <c r="E646" s="8" t="n"/>
      <c r="F646" s="9" t="n"/>
      <c r="G646" s="9">
        <f>IF(OR(A646="",B646=""),"",IF(E646="",SUMIFS('출력일보'!$F$4:$F$3003,'출력일보'!$C$4:$C$3003,B646,'출력일보'!$A$4:$A$3003,"&gt;="&amp;DATE(YEAR(A646),MONTH(A646),1),'출력일보'!$A$4:$A$3003,"&lt;"&amp;DATE(YEAR(A646),MONTH(A646)+1,1)),SUMIFS('출력일보'!$F$4:$F$3003,'출력일보'!$C$4:$C$3003,B646,'출력일보'!$B$4:$B$3003,E646,'출력일보'!$A$4:$A$3003,"&gt;="&amp;DATE(YEAR(A646),MONTH(A646),1),'출력일보'!$A$4:$A$3003,"&lt;"&amp;DATE(YEAR(A646),MONTH(A646)+1,1))))</f>
        <v/>
      </c>
      <c r="H646" s="17">
        <f>IF(OR(F646="",G646=""),"",N(F646)-G646)</f>
        <v/>
      </c>
      <c r="I646" s="18" t="n"/>
      <c r="J646" s="18" t="n"/>
      <c r="K646" s="18">
        <f>IF(I646="","",I646-N(J646))</f>
        <v/>
      </c>
      <c r="L646" s="7" t="n"/>
      <c r="M646" s="7">
        <f>IF(OR(L646="",AND(D646&lt;&gt;"일용",D646&lt;&gt;"사업소득")),"",DATE(YEAR(L646),MONTH(L646)+2,0))</f>
        <v/>
      </c>
      <c r="N646" s="9" t="n"/>
      <c r="O646" s="8" t="n"/>
      <c r="P646" s="9">
        <f>IF(B646="","",IF(AND(H646&lt;&gt;"",H646&lt;&gt;0),"근무일수 ≠ 출력일보",IF(L646="","지급일 미기재",IF(AND(M646&lt;&gt;"",TODAY()&gt;M646,N646&lt;&gt;"반영"),"기한 지남 · 반영 확인",""))))</f>
        <v/>
      </c>
    </row>
    <row r="647">
      <c r="A647" s="16" t="n"/>
      <c r="B647" s="9" t="n"/>
      <c r="C647" s="9" t="n"/>
      <c r="D647" s="9" t="n"/>
      <c r="E647" s="8" t="n"/>
      <c r="F647" s="9" t="n"/>
      <c r="G647" s="9">
        <f>IF(OR(A647="",B647=""),"",IF(E647="",SUMIFS('출력일보'!$F$4:$F$3003,'출력일보'!$C$4:$C$3003,B647,'출력일보'!$A$4:$A$3003,"&gt;="&amp;DATE(YEAR(A647),MONTH(A647),1),'출력일보'!$A$4:$A$3003,"&lt;"&amp;DATE(YEAR(A647),MONTH(A647)+1,1)),SUMIFS('출력일보'!$F$4:$F$3003,'출력일보'!$C$4:$C$3003,B647,'출력일보'!$B$4:$B$3003,E647,'출력일보'!$A$4:$A$3003,"&gt;="&amp;DATE(YEAR(A647),MONTH(A647),1),'출력일보'!$A$4:$A$3003,"&lt;"&amp;DATE(YEAR(A647),MONTH(A647)+1,1))))</f>
        <v/>
      </c>
      <c r="H647" s="17">
        <f>IF(OR(F647="",G647=""),"",N(F647)-G647)</f>
        <v/>
      </c>
      <c r="I647" s="18" t="n"/>
      <c r="J647" s="18" t="n"/>
      <c r="K647" s="18">
        <f>IF(I647="","",I647-N(J647))</f>
        <v/>
      </c>
      <c r="L647" s="7" t="n"/>
      <c r="M647" s="7">
        <f>IF(OR(L647="",AND(D647&lt;&gt;"일용",D647&lt;&gt;"사업소득")),"",DATE(YEAR(L647),MONTH(L647)+2,0))</f>
        <v/>
      </c>
      <c r="N647" s="9" t="n"/>
      <c r="O647" s="8" t="n"/>
      <c r="P647" s="9">
        <f>IF(B647="","",IF(AND(H647&lt;&gt;"",H647&lt;&gt;0),"근무일수 ≠ 출력일보",IF(L647="","지급일 미기재",IF(AND(M647&lt;&gt;"",TODAY()&gt;M647,N647&lt;&gt;"반영"),"기한 지남 · 반영 확인",""))))</f>
        <v/>
      </c>
    </row>
    <row r="648">
      <c r="A648" s="16" t="n"/>
      <c r="B648" s="9" t="n"/>
      <c r="C648" s="9" t="n"/>
      <c r="D648" s="9" t="n"/>
      <c r="E648" s="8" t="n"/>
      <c r="F648" s="9" t="n"/>
      <c r="G648" s="9">
        <f>IF(OR(A648="",B648=""),"",IF(E648="",SUMIFS('출력일보'!$F$4:$F$3003,'출력일보'!$C$4:$C$3003,B648,'출력일보'!$A$4:$A$3003,"&gt;="&amp;DATE(YEAR(A648),MONTH(A648),1),'출력일보'!$A$4:$A$3003,"&lt;"&amp;DATE(YEAR(A648),MONTH(A648)+1,1)),SUMIFS('출력일보'!$F$4:$F$3003,'출력일보'!$C$4:$C$3003,B648,'출력일보'!$B$4:$B$3003,E648,'출력일보'!$A$4:$A$3003,"&gt;="&amp;DATE(YEAR(A648),MONTH(A648),1),'출력일보'!$A$4:$A$3003,"&lt;"&amp;DATE(YEAR(A648),MONTH(A648)+1,1))))</f>
        <v/>
      </c>
      <c r="H648" s="17">
        <f>IF(OR(F648="",G648=""),"",N(F648)-G648)</f>
        <v/>
      </c>
      <c r="I648" s="18" t="n"/>
      <c r="J648" s="18" t="n"/>
      <c r="K648" s="18">
        <f>IF(I648="","",I648-N(J648))</f>
        <v/>
      </c>
      <c r="L648" s="7" t="n"/>
      <c r="M648" s="7">
        <f>IF(OR(L648="",AND(D648&lt;&gt;"일용",D648&lt;&gt;"사업소득")),"",DATE(YEAR(L648),MONTH(L648)+2,0))</f>
        <v/>
      </c>
      <c r="N648" s="9" t="n"/>
      <c r="O648" s="8" t="n"/>
      <c r="P648" s="9">
        <f>IF(B648="","",IF(AND(H648&lt;&gt;"",H648&lt;&gt;0),"근무일수 ≠ 출력일보",IF(L648="","지급일 미기재",IF(AND(M648&lt;&gt;"",TODAY()&gt;M648,N648&lt;&gt;"반영"),"기한 지남 · 반영 확인",""))))</f>
        <v/>
      </c>
    </row>
    <row r="649">
      <c r="A649" s="16" t="n"/>
      <c r="B649" s="9" t="n"/>
      <c r="C649" s="9" t="n"/>
      <c r="D649" s="9" t="n"/>
      <c r="E649" s="8" t="n"/>
      <c r="F649" s="9" t="n"/>
      <c r="G649" s="9">
        <f>IF(OR(A649="",B649=""),"",IF(E649="",SUMIFS('출력일보'!$F$4:$F$3003,'출력일보'!$C$4:$C$3003,B649,'출력일보'!$A$4:$A$3003,"&gt;="&amp;DATE(YEAR(A649),MONTH(A649),1),'출력일보'!$A$4:$A$3003,"&lt;"&amp;DATE(YEAR(A649),MONTH(A649)+1,1)),SUMIFS('출력일보'!$F$4:$F$3003,'출력일보'!$C$4:$C$3003,B649,'출력일보'!$B$4:$B$3003,E649,'출력일보'!$A$4:$A$3003,"&gt;="&amp;DATE(YEAR(A649),MONTH(A649),1),'출력일보'!$A$4:$A$3003,"&lt;"&amp;DATE(YEAR(A649),MONTH(A649)+1,1))))</f>
        <v/>
      </c>
      <c r="H649" s="17">
        <f>IF(OR(F649="",G649=""),"",N(F649)-G649)</f>
        <v/>
      </c>
      <c r="I649" s="18" t="n"/>
      <c r="J649" s="18" t="n"/>
      <c r="K649" s="18">
        <f>IF(I649="","",I649-N(J649))</f>
        <v/>
      </c>
      <c r="L649" s="7" t="n"/>
      <c r="M649" s="7">
        <f>IF(OR(L649="",AND(D649&lt;&gt;"일용",D649&lt;&gt;"사업소득")),"",DATE(YEAR(L649),MONTH(L649)+2,0))</f>
        <v/>
      </c>
      <c r="N649" s="9" t="n"/>
      <c r="O649" s="8" t="n"/>
      <c r="P649" s="9">
        <f>IF(B649="","",IF(AND(H649&lt;&gt;"",H649&lt;&gt;0),"근무일수 ≠ 출력일보",IF(L649="","지급일 미기재",IF(AND(M649&lt;&gt;"",TODAY()&gt;M649,N649&lt;&gt;"반영"),"기한 지남 · 반영 확인",""))))</f>
        <v/>
      </c>
    </row>
    <row r="650">
      <c r="A650" s="16" t="n"/>
      <c r="B650" s="9" t="n"/>
      <c r="C650" s="9" t="n"/>
      <c r="D650" s="9" t="n"/>
      <c r="E650" s="8" t="n"/>
      <c r="F650" s="9" t="n"/>
      <c r="G650" s="9">
        <f>IF(OR(A650="",B650=""),"",IF(E650="",SUMIFS('출력일보'!$F$4:$F$3003,'출력일보'!$C$4:$C$3003,B650,'출력일보'!$A$4:$A$3003,"&gt;="&amp;DATE(YEAR(A650),MONTH(A650),1),'출력일보'!$A$4:$A$3003,"&lt;"&amp;DATE(YEAR(A650),MONTH(A650)+1,1)),SUMIFS('출력일보'!$F$4:$F$3003,'출력일보'!$C$4:$C$3003,B650,'출력일보'!$B$4:$B$3003,E650,'출력일보'!$A$4:$A$3003,"&gt;="&amp;DATE(YEAR(A650),MONTH(A650),1),'출력일보'!$A$4:$A$3003,"&lt;"&amp;DATE(YEAR(A650),MONTH(A650)+1,1))))</f>
        <v/>
      </c>
      <c r="H650" s="17">
        <f>IF(OR(F650="",G650=""),"",N(F650)-G650)</f>
        <v/>
      </c>
      <c r="I650" s="18" t="n"/>
      <c r="J650" s="18" t="n"/>
      <c r="K650" s="18">
        <f>IF(I650="","",I650-N(J650))</f>
        <v/>
      </c>
      <c r="L650" s="7" t="n"/>
      <c r="M650" s="7">
        <f>IF(OR(L650="",AND(D650&lt;&gt;"일용",D650&lt;&gt;"사업소득")),"",DATE(YEAR(L650),MONTH(L650)+2,0))</f>
        <v/>
      </c>
      <c r="N650" s="9" t="n"/>
      <c r="O650" s="8" t="n"/>
      <c r="P650" s="9">
        <f>IF(B650="","",IF(AND(H650&lt;&gt;"",H650&lt;&gt;0),"근무일수 ≠ 출력일보",IF(L650="","지급일 미기재",IF(AND(M650&lt;&gt;"",TODAY()&gt;M650,N650&lt;&gt;"반영"),"기한 지남 · 반영 확인",""))))</f>
        <v/>
      </c>
    </row>
    <row r="651">
      <c r="A651" s="16" t="n"/>
      <c r="B651" s="9" t="n"/>
      <c r="C651" s="9" t="n"/>
      <c r="D651" s="9" t="n"/>
      <c r="E651" s="8" t="n"/>
      <c r="F651" s="9" t="n"/>
      <c r="G651" s="9">
        <f>IF(OR(A651="",B651=""),"",IF(E651="",SUMIFS('출력일보'!$F$4:$F$3003,'출력일보'!$C$4:$C$3003,B651,'출력일보'!$A$4:$A$3003,"&gt;="&amp;DATE(YEAR(A651),MONTH(A651),1),'출력일보'!$A$4:$A$3003,"&lt;"&amp;DATE(YEAR(A651),MONTH(A651)+1,1)),SUMIFS('출력일보'!$F$4:$F$3003,'출력일보'!$C$4:$C$3003,B651,'출력일보'!$B$4:$B$3003,E651,'출력일보'!$A$4:$A$3003,"&gt;="&amp;DATE(YEAR(A651),MONTH(A651),1),'출력일보'!$A$4:$A$3003,"&lt;"&amp;DATE(YEAR(A651),MONTH(A651)+1,1))))</f>
        <v/>
      </c>
      <c r="H651" s="17">
        <f>IF(OR(F651="",G651=""),"",N(F651)-G651)</f>
        <v/>
      </c>
      <c r="I651" s="18" t="n"/>
      <c r="J651" s="18" t="n"/>
      <c r="K651" s="18">
        <f>IF(I651="","",I651-N(J651))</f>
        <v/>
      </c>
      <c r="L651" s="7" t="n"/>
      <c r="M651" s="7">
        <f>IF(OR(L651="",AND(D651&lt;&gt;"일용",D651&lt;&gt;"사업소득")),"",DATE(YEAR(L651),MONTH(L651)+2,0))</f>
        <v/>
      </c>
      <c r="N651" s="9" t="n"/>
      <c r="O651" s="8" t="n"/>
      <c r="P651" s="9">
        <f>IF(B651="","",IF(AND(H651&lt;&gt;"",H651&lt;&gt;0),"근무일수 ≠ 출력일보",IF(L651="","지급일 미기재",IF(AND(M651&lt;&gt;"",TODAY()&gt;M651,N651&lt;&gt;"반영"),"기한 지남 · 반영 확인",""))))</f>
        <v/>
      </c>
    </row>
    <row r="652">
      <c r="A652" s="16" t="n"/>
      <c r="B652" s="9" t="n"/>
      <c r="C652" s="9" t="n"/>
      <c r="D652" s="9" t="n"/>
      <c r="E652" s="8" t="n"/>
      <c r="F652" s="9" t="n"/>
      <c r="G652" s="9">
        <f>IF(OR(A652="",B652=""),"",IF(E652="",SUMIFS('출력일보'!$F$4:$F$3003,'출력일보'!$C$4:$C$3003,B652,'출력일보'!$A$4:$A$3003,"&gt;="&amp;DATE(YEAR(A652),MONTH(A652),1),'출력일보'!$A$4:$A$3003,"&lt;"&amp;DATE(YEAR(A652),MONTH(A652)+1,1)),SUMIFS('출력일보'!$F$4:$F$3003,'출력일보'!$C$4:$C$3003,B652,'출력일보'!$B$4:$B$3003,E652,'출력일보'!$A$4:$A$3003,"&gt;="&amp;DATE(YEAR(A652),MONTH(A652),1),'출력일보'!$A$4:$A$3003,"&lt;"&amp;DATE(YEAR(A652),MONTH(A652)+1,1))))</f>
        <v/>
      </c>
      <c r="H652" s="17">
        <f>IF(OR(F652="",G652=""),"",N(F652)-G652)</f>
        <v/>
      </c>
      <c r="I652" s="18" t="n"/>
      <c r="J652" s="18" t="n"/>
      <c r="K652" s="18">
        <f>IF(I652="","",I652-N(J652))</f>
        <v/>
      </c>
      <c r="L652" s="7" t="n"/>
      <c r="M652" s="7">
        <f>IF(OR(L652="",AND(D652&lt;&gt;"일용",D652&lt;&gt;"사업소득")),"",DATE(YEAR(L652),MONTH(L652)+2,0))</f>
        <v/>
      </c>
      <c r="N652" s="9" t="n"/>
      <c r="O652" s="8" t="n"/>
      <c r="P652" s="9">
        <f>IF(B652="","",IF(AND(H652&lt;&gt;"",H652&lt;&gt;0),"근무일수 ≠ 출력일보",IF(L652="","지급일 미기재",IF(AND(M652&lt;&gt;"",TODAY()&gt;M652,N652&lt;&gt;"반영"),"기한 지남 · 반영 확인",""))))</f>
        <v/>
      </c>
    </row>
    <row r="653">
      <c r="A653" s="16" t="n"/>
      <c r="B653" s="9" t="n"/>
      <c r="C653" s="9" t="n"/>
      <c r="D653" s="9" t="n"/>
      <c r="E653" s="8" t="n"/>
      <c r="F653" s="9" t="n"/>
      <c r="G653" s="9">
        <f>IF(OR(A653="",B653=""),"",IF(E653="",SUMIFS('출력일보'!$F$4:$F$3003,'출력일보'!$C$4:$C$3003,B653,'출력일보'!$A$4:$A$3003,"&gt;="&amp;DATE(YEAR(A653),MONTH(A653),1),'출력일보'!$A$4:$A$3003,"&lt;"&amp;DATE(YEAR(A653),MONTH(A653)+1,1)),SUMIFS('출력일보'!$F$4:$F$3003,'출력일보'!$C$4:$C$3003,B653,'출력일보'!$B$4:$B$3003,E653,'출력일보'!$A$4:$A$3003,"&gt;="&amp;DATE(YEAR(A653),MONTH(A653),1),'출력일보'!$A$4:$A$3003,"&lt;"&amp;DATE(YEAR(A653),MONTH(A653)+1,1))))</f>
        <v/>
      </c>
      <c r="H653" s="17">
        <f>IF(OR(F653="",G653=""),"",N(F653)-G653)</f>
        <v/>
      </c>
      <c r="I653" s="18" t="n"/>
      <c r="J653" s="18" t="n"/>
      <c r="K653" s="18">
        <f>IF(I653="","",I653-N(J653))</f>
        <v/>
      </c>
      <c r="L653" s="7" t="n"/>
      <c r="M653" s="7">
        <f>IF(OR(L653="",AND(D653&lt;&gt;"일용",D653&lt;&gt;"사업소득")),"",DATE(YEAR(L653),MONTH(L653)+2,0))</f>
        <v/>
      </c>
      <c r="N653" s="9" t="n"/>
      <c r="O653" s="8" t="n"/>
      <c r="P653" s="9">
        <f>IF(B653="","",IF(AND(H653&lt;&gt;"",H653&lt;&gt;0),"근무일수 ≠ 출력일보",IF(L653="","지급일 미기재",IF(AND(M653&lt;&gt;"",TODAY()&gt;M653,N653&lt;&gt;"반영"),"기한 지남 · 반영 확인",""))))</f>
        <v/>
      </c>
    </row>
    <row r="654">
      <c r="A654" s="16" t="n"/>
      <c r="B654" s="9" t="n"/>
      <c r="C654" s="9" t="n"/>
      <c r="D654" s="9" t="n"/>
      <c r="E654" s="8" t="n"/>
      <c r="F654" s="9" t="n"/>
      <c r="G654" s="9">
        <f>IF(OR(A654="",B654=""),"",IF(E654="",SUMIFS('출력일보'!$F$4:$F$3003,'출력일보'!$C$4:$C$3003,B654,'출력일보'!$A$4:$A$3003,"&gt;="&amp;DATE(YEAR(A654),MONTH(A654),1),'출력일보'!$A$4:$A$3003,"&lt;"&amp;DATE(YEAR(A654),MONTH(A654)+1,1)),SUMIFS('출력일보'!$F$4:$F$3003,'출력일보'!$C$4:$C$3003,B654,'출력일보'!$B$4:$B$3003,E654,'출력일보'!$A$4:$A$3003,"&gt;="&amp;DATE(YEAR(A654),MONTH(A654),1),'출력일보'!$A$4:$A$3003,"&lt;"&amp;DATE(YEAR(A654),MONTH(A654)+1,1))))</f>
        <v/>
      </c>
      <c r="H654" s="17">
        <f>IF(OR(F654="",G654=""),"",N(F654)-G654)</f>
        <v/>
      </c>
      <c r="I654" s="18" t="n"/>
      <c r="J654" s="18" t="n"/>
      <c r="K654" s="18">
        <f>IF(I654="","",I654-N(J654))</f>
        <v/>
      </c>
      <c r="L654" s="7" t="n"/>
      <c r="M654" s="7">
        <f>IF(OR(L654="",AND(D654&lt;&gt;"일용",D654&lt;&gt;"사업소득")),"",DATE(YEAR(L654),MONTH(L654)+2,0))</f>
        <v/>
      </c>
      <c r="N654" s="9" t="n"/>
      <c r="O654" s="8" t="n"/>
      <c r="P654" s="9">
        <f>IF(B654="","",IF(AND(H654&lt;&gt;"",H654&lt;&gt;0),"근무일수 ≠ 출력일보",IF(L654="","지급일 미기재",IF(AND(M654&lt;&gt;"",TODAY()&gt;M654,N654&lt;&gt;"반영"),"기한 지남 · 반영 확인",""))))</f>
        <v/>
      </c>
    </row>
    <row r="655">
      <c r="A655" s="16" t="n"/>
      <c r="B655" s="9" t="n"/>
      <c r="C655" s="9" t="n"/>
      <c r="D655" s="9" t="n"/>
      <c r="E655" s="8" t="n"/>
      <c r="F655" s="9" t="n"/>
      <c r="G655" s="9">
        <f>IF(OR(A655="",B655=""),"",IF(E655="",SUMIFS('출력일보'!$F$4:$F$3003,'출력일보'!$C$4:$C$3003,B655,'출력일보'!$A$4:$A$3003,"&gt;="&amp;DATE(YEAR(A655),MONTH(A655),1),'출력일보'!$A$4:$A$3003,"&lt;"&amp;DATE(YEAR(A655),MONTH(A655)+1,1)),SUMIFS('출력일보'!$F$4:$F$3003,'출력일보'!$C$4:$C$3003,B655,'출력일보'!$B$4:$B$3003,E655,'출력일보'!$A$4:$A$3003,"&gt;="&amp;DATE(YEAR(A655),MONTH(A655),1),'출력일보'!$A$4:$A$3003,"&lt;"&amp;DATE(YEAR(A655),MONTH(A655)+1,1))))</f>
        <v/>
      </c>
      <c r="H655" s="17">
        <f>IF(OR(F655="",G655=""),"",N(F655)-G655)</f>
        <v/>
      </c>
      <c r="I655" s="18" t="n"/>
      <c r="J655" s="18" t="n"/>
      <c r="K655" s="18">
        <f>IF(I655="","",I655-N(J655))</f>
        <v/>
      </c>
      <c r="L655" s="7" t="n"/>
      <c r="M655" s="7">
        <f>IF(OR(L655="",AND(D655&lt;&gt;"일용",D655&lt;&gt;"사업소득")),"",DATE(YEAR(L655),MONTH(L655)+2,0))</f>
        <v/>
      </c>
      <c r="N655" s="9" t="n"/>
      <c r="O655" s="8" t="n"/>
      <c r="P655" s="9">
        <f>IF(B655="","",IF(AND(H655&lt;&gt;"",H655&lt;&gt;0),"근무일수 ≠ 출력일보",IF(L655="","지급일 미기재",IF(AND(M655&lt;&gt;"",TODAY()&gt;M655,N655&lt;&gt;"반영"),"기한 지남 · 반영 확인",""))))</f>
        <v/>
      </c>
    </row>
    <row r="656">
      <c r="A656" s="16" t="n"/>
      <c r="B656" s="9" t="n"/>
      <c r="C656" s="9" t="n"/>
      <c r="D656" s="9" t="n"/>
      <c r="E656" s="8" t="n"/>
      <c r="F656" s="9" t="n"/>
      <c r="G656" s="9">
        <f>IF(OR(A656="",B656=""),"",IF(E656="",SUMIFS('출력일보'!$F$4:$F$3003,'출력일보'!$C$4:$C$3003,B656,'출력일보'!$A$4:$A$3003,"&gt;="&amp;DATE(YEAR(A656),MONTH(A656),1),'출력일보'!$A$4:$A$3003,"&lt;"&amp;DATE(YEAR(A656),MONTH(A656)+1,1)),SUMIFS('출력일보'!$F$4:$F$3003,'출력일보'!$C$4:$C$3003,B656,'출력일보'!$B$4:$B$3003,E656,'출력일보'!$A$4:$A$3003,"&gt;="&amp;DATE(YEAR(A656),MONTH(A656),1),'출력일보'!$A$4:$A$3003,"&lt;"&amp;DATE(YEAR(A656),MONTH(A656)+1,1))))</f>
        <v/>
      </c>
      <c r="H656" s="17">
        <f>IF(OR(F656="",G656=""),"",N(F656)-G656)</f>
        <v/>
      </c>
      <c r="I656" s="18" t="n"/>
      <c r="J656" s="18" t="n"/>
      <c r="K656" s="18">
        <f>IF(I656="","",I656-N(J656))</f>
        <v/>
      </c>
      <c r="L656" s="7" t="n"/>
      <c r="M656" s="7">
        <f>IF(OR(L656="",AND(D656&lt;&gt;"일용",D656&lt;&gt;"사업소득")),"",DATE(YEAR(L656),MONTH(L656)+2,0))</f>
        <v/>
      </c>
      <c r="N656" s="9" t="n"/>
      <c r="O656" s="8" t="n"/>
      <c r="P656" s="9">
        <f>IF(B656="","",IF(AND(H656&lt;&gt;"",H656&lt;&gt;0),"근무일수 ≠ 출력일보",IF(L656="","지급일 미기재",IF(AND(M656&lt;&gt;"",TODAY()&gt;M656,N656&lt;&gt;"반영"),"기한 지남 · 반영 확인",""))))</f>
        <v/>
      </c>
    </row>
    <row r="657">
      <c r="A657" s="16" t="n"/>
      <c r="B657" s="9" t="n"/>
      <c r="C657" s="9" t="n"/>
      <c r="D657" s="9" t="n"/>
      <c r="E657" s="8" t="n"/>
      <c r="F657" s="9" t="n"/>
      <c r="G657" s="9">
        <f>IF(OR(A657="",B657=""),"",IF(E657="",SUMIFS('출력일보'!$F$4:$F$3003,'출력일보'!$C$4:$C$3003,B657,'출력일보'!$A$4:$A$3003,"&gt;="&amp;DATE(YEAR(A657),MONTH(A657),1),'출력일보'!$A$4:$A$3003,"&lt;"&amp;DATE(YEAR(A657),MONTH(A657)+1,1)),SUMIFS('출력일보'!$F$4:$F$3003,'출력일보'!$C$4:$C$3003,B657,'출력일보'!$B$4:$B$3003,E657,'출력일보'!$A$4:$A$3003,"&gt;="&amp;DATE(YEAR(A657),MONTH(A657),1),'출력일보'!$A$4:$A$3003,"&lt;"&amp;DATE(YEAR(A657),MONTH(A657)+1,1))))</f>
        <v/>
      </c>
      <c r="H657" s="17">
        <f>IF(OR(F657="",G657=""),"",N(F657)-G657)</f>
        <v/>
      </c>
      <c r="I657" s="18" t="n"/>
      <c r="J657" s="18" t="n"/>
      <c r="K657" s="18">
        <f>IF(I657="","",I657-N(J657))</f>
        <v/>
      </c>
      <c r="L657" s="7" t="n"/>
      <c r="M657" s="7">
        <f>IF(OR(L657="",AND(D657&lt;&gt;"일용",D657&lt;&gt;"사업소득")),"",DATE(YEAR(L657),MONTH(L657)+2,0))</f>
        <v/>
      </c>
      <c r="N657" s="9" t="n"/>
      <c r="O657" s="8" t="n"/>
      <c r="P657" s="9">
        <f>IF(B657="","",IF(AND(H657&lt;&gt;"",H657&lt;&gt;0),"근무일수 ≠ 출력일보",IF(L657="","지급일 미기재",IF(AND(M657&lt;&gt;"",TODAY()&gt;M657,N657&lt;&gt;"반영"),"기한 지남 · 반영 확인",""))))</f>
        <v/>
      </c>
    </row>
    <row r="658">
      <c r="A658" s="16" t="n"/>
      <c r="B658" s="9" t="n"/>
      <c r="C658" s="9" t="n"/>
      <c r="D658" s="9" t="n"/>
      <c r="E658" s="8" t="n"/>
      <c r="F658" s="9" t="n"/>
      <c r="G658" s="9">
        <f>IF(OR(A658="",B658=""),"",IF(E658="",SUMIFS('출력일보'!$F$4:$F$3003,'출력일보'!$C$4:$C$3003,B658,'출력일보'!$A$4:$A$3003,"&gt;="&amp;DATE(YEAR(A658),MONTH(A658),1),'출력일보'!$A$4:$A$3003,"&lt;"&amp;DATE(YEAR(A658),MONTH(A658)+1,1)),SUMIFS('출력일보'!$F$4:$F$3003,'출력일보'!$C$4:$C$3003,B658,'출력일보'!$B$4:$B$3003,E658,'출력일보'!$A$4:$A$3003,"&gt;="&amp;DATE(YEAR(A658),MONTH(A658),1),'출력일보'!$A$4:$A$3003,"&lt;"&amp;DATE(YEAR(A658),MONTH(A658)+1,1))))</f>
        <v/>
      </c>
      <c r="H658" s="17">
        <f>IF(OR(F658="",G658=""),"",N(F658)-G658)</f>
        <v/>
      </c>
      <c r="I658" s="18" t="n"/>
      <c r="J658" s="18" t="n"/>
      <c r="K658" s="18">
        <f>IF(I658="","",I658-N(J658))</f>
        <v/>
      </c>
      <c r="L658" s="7" t="n"/>
      <c r="M658" s="7">
        <f>IF(OR(L658="",AND(D658&lt;&gt;"일용",D658&lt;&gt;"사업소득")),"",DATE(YEAR(L658),MONTH(L658)+2,0))</f>
        <v/>
      </c>
      <c r="N658" s="9" t="n"/>
      <c r="O658" s="8" t="n"/>
      <c r="P658" s="9">
        <f>IF(B658="","",IF(AND(H658&lt;&gt;"",H658&lt;&gt;0),"근무일수 ≠ 출력일보",IF(L658="","지급일 미기재",IF(AND(M658&lt;&gt;"",TODAY()&gt;M658,N658&lt;&gt;"반영"),"기한 지남 · 반영 확인",""))))</f>
        <v/>
      </c>
    </row>
    <row r="659">
      <c r="A659" s="16" t="n"/>
      <c r="B659" s="9" t="n"/>
      <c r="C659" s="9" t="n"/>
      <c r="D659" s="9" t="n"/>
      <c r="E659" s="8" t="n"/>
      <c r="F659" s="9" t="n"/>
      <c r="G659" s="9">
        <f>IF(OR(A659="",B659=""),"",IF(E659="",SUMIFS('출력일보'!$F$4:$F$3003,'출력일보'!$C$4:$C$3003,B659,'출력일보'!$A$4:$A$3003,"&gt;="&amp;DATE(YEAR(A659),MONTH(A659),1),'출력일보'!$A$4:$A$3003,"&lt;"&amp;DATE(YEAR(A659),MONTH(A659)+1,1)),SUMIFS('출력일보'!$F$4:$F$3003,'출력일보'!$C$4:$C$3003,B659,'출력일보'!$B$4:$B$3003,E659,'출력일보'!$A$4:$A$3003,"&gt;="&amp;DATE(YEAR(A659),MONTH(A659),1),'출력일보'!$A$4:$A$3003,"&lt;"&amp;DATE(YEAR(A659),MONTH(A659)+1,1))))</f>
        <v/>
      </c>
      <c r="H659" s="17">
        <f>IF(OR(F659="",G659=""),"",N(F659)-G659)</f>
        <v/>
      </c>
      <c r="I659" s="18" t="n"/>
      <c r="J659" s="18" t="n"/>
      <c r="K659" s="18">
        <f>IF(I659="","",I659-N(J659))</f>
        <v/>
      </c>
      <c r="L659" s="7" t="n"/>
      <c r="M659" s="7">
        <f>IF(OR(L659="",AND(D659&lt;&gt;"일용",D659&lt;&gt;"사업소득")),"",DATE(YEAR(L659),MONTH(L659)+2,0))</f>
        <v/>
      </c>
      <c r="N659" s="9" t="n"/>
      <c r="O659" s="8" t="n"/>
      <c r="P659" s="9">
        <f>IF(B659="","",IF(AND(H659&lt;&gt;"",H659&lt;&gt;0),"근무일수 ≠ 출력일보",IF(L659="","지급일 미기재",IF(AND(M659&lt;&gt;"",TODAY()&gt;M659,N659&lt;&gt;"반영"),"기한 지남 · 반영 확인",""))))</f>
        <v/>
      </c>
    </row>
    <row r="660">
      <c r="A660" s="16" t="n"/>
      <c r="B660" s="9" t="n"/>
      <c r="C660" s="9" t="n"/>
      <c r="D660" s="9" t="n"/>
      <c r="E660" s="8" t="n"/>
      <c r="F660" s="9" t="n"/>
      <c r="G660" s="9">
        <f>IF(OR(A660="",B660=""),"",IF(E660="",SUMIFS('출력일보'!$F$4:$F$3003,'출력일보'!$C$4:$C$3003,B660,'출력일보'!$A$4:$A$3003,"&gt;="&amp;DATE(YEAR(A660),MONTH(A660),1),'출력일보'!$A$4:$A$3003,"&lt;"&amp;DATE(YEAR(A660),MONTH(A660)+1,1)),SUMIFS('출력일보'!$F$4:$F$3003,'출력일보'!$C$4:$C$3003,B660,'출력일보'!$B$4:$B$3003,E660,'출력일보'!$A$4:$A$3003,"&gt;="&amp;DATE(YEAR(A660),MONTH(A660),1),'출력일보'!$A$4:$A$3003,"&lt;"&amp;DATE(YEAR(A660),MONTH(A660)+1,1))))</f>
        <v/>
      </c>
      <c r="H660" s="17">
        <f>IF(OR(F660="",G660=""),"",N(F660)-G660)</f>
        <v/>
      </c>
      <c r="I660" s="18" t="n"/>
      <c r="J660" s="18" t="n"/>
      <c r="K660" s="18">
        <f>IF(I660="","",I660-N(J660))</f>
        <v/>
      </c>
      <c r="L660" s="7" t="n"/>
      <c r="M660" s="7">
        <f>IF(OR(L660="",AND(D660&lt;&gt;"일용",D660&lt;&gt;"사업소득")),"",DATE(YEAR(L660),MONTH(L660)+2,0))</f>
        <v/>
      </c>
      <c r="N660" s="9" t="n"/>
      <c r="O660" s="8" t="n"/>
      <c r="P660" s="9">
        <f>IF(B660="","",IF(AND(H660&lt;&gt;"",H660&lt;&gt;0),"근무일수 ≠ 출력일보",IF(L660="","지급일 미기재",IF(AND(M660&lt;&gt;"",TODAY()&gt;M660,N660&lt;&gt;"반영"),"기한 지남 · 반영 확인",""))))</f>
        <v/>
      </c>
    </row>
    <row r="661">
      <c r="A661" s="16" t="n"/>
      <c r="B661" s="9" t="n"/>
      <c r="C661" s="9" t="n"/>
      <c r="D661" s="9" t="n"/>
      <c r="E661" s="8" t="n"/>
      <c r="F661" s="9" t="n"/>
      <c r="G661" s="9">
        <f>IF(OR(A661="",B661=""),"",IF(E661="",SUMIFS('출력일보'!$F$4:$F$3003,'출력일보'!$C$4:$C$3003,B661,'출력일보'!$A$4:$A$3003,"&gt;="&amp;DATE(YEAR(A661),MONTH(A661),1),'출력일보'!$A$4:$A$3003,"&lt;"&amp;DATE(YEAR(A661),MONTH(A661)+1,1)),SUMIFS('출력일보'!$F$4:$F$3003,'출력일보'!$C$4:$C$3003,B661,'출력일보'!$B$4:$B$3003,E661,'출력일보'!$A$4:$A$3003,"&gt;="&amp;DATE(YEAR(A661),MONTH(A661),1),'출력일보'!$A$4:$A$3003,"&lt;"&amp;DATE(YEAR(A661),MONTH(A661)+1,1))))</f>
        <v/>
      </c>
      <c r="H661" s="17">
        <f>IF(OR(F661="",G661=""),"",N(F661)-G661)</f>
        <v/>
      </c>
      <c r="I661" s="18" t="n"/>
      <c r="J661" s="18" t="n"/>
      <c r="K661" s="18">
        <f>IF(I661="","",I661-N(J661))</f>
        <v/>
      </c>
      <c r="L661" s="7" t="n"/>
      <c r="M661" s="7">
        <f>IF(OR(L661="",AND(D661&lt;&gt;"일용",D661&lt;&gt;"사업소득")),"",DATE(YEAR(L661),MONTH(L661)+2,0))</f>
        <v/>
      </c>
      <c r="N661" s="9" t="n"/>
      <c r="O661" s="8" t="n"/>
      <c r="P661" s="9">
        <f>IF(B661="","",IF(AND(H661&lt;&gt;"",H661&lt;&gt;0),"근무일수 ≠ 출력일보",IF(L661="","지급일 미기재",IF(AND(M661&lt;&gt;"",TODAY()&gt;M661,N661&lt;&gt;"반영"),"기한 지남 · 반영 확인",""))))</f>
        <v/>
      </c>
    </row>
    <row r="662">
      <c r="A662" s="16" t="n"/>
      <c r="B662" s="9" t="n"/>
      <c r="C662" s="9" t="n"/>
      <c r="D662" s="9" t="n"/>
      <c r="E662" s="8" t="n"/>
      <c r="F662" s="9" t="n"/>
      <c r="G662" s="9">
        <f>IF(OR(A662="",B662=""),"",IF(E662="",SUMIFS('출력일보'!$F$4:$F$3003,'출력일보'!$C$4:$C$3003,B662,'출력일보'!$A$4:$A$3003,"&gt;="&amp;DATE(YEAR(A662),MONTH(A662),1),'출력일보'!$A$4:$A$3003,"&lt;"&amp;DATE(YEAR(A662),MONTH(A662)+1,1)),SUMIFS('출력일보'!$F$4:$F$3003,'출력일보'!$C$4:$C$3003,B662,'출력일보'!$B$4:$B$3003,E662,'출력일보'!$A$4:$A$3003,"&gt;="&amp;DATE(YEAR(A662),MONTH(A662),1),'출력일보'!$A$4:$A$3003,"&lt;"&amp;DATE(YEAR(A662),MONTH(A662)+1,1))))</f>
        <v/>
      </c>
      <c r="H662" s="17">
        <f>IF(OR(F662="",G662=""),"",N(F662)-G662)</f>
        <v/>
      </c>
      <c r="I662" s="18" t="n"/>
      <c r="J662" s="18" t="n"/>
      <c r="K662" s="18">
        <f>IF(I662="","",I662-N(J662))</f>
        <v/>
      </c>
      <c r="L662" s="7" t="n"/>
      <c r="M662" s="7">
        <f>IF(OR(L662="",AND(D662&lt;&gt;"일용",D662&lt;&gt;"사업소득")),"",DATE(YEAR(L662),MONTH(L662)+2,0))</f>
        <v/>
      </c>
      <c r="N662" s="9" t="n"/>
      <c r="O662" s="8" t="n"/>
      <c r="P662" s="9">
        <f>IF(B662="","",IF(AND(H662&lt;&gt;"",H662&lt;&gt;0),"근무일수 ≠ 출력일보",IF(L662="","지급일 미기재",IF(AND(M662&lt;&gt;"",TODAY()&gt;M662,N662&lt;&gt;"반영"),"기한 지남 · 반영 확인",""))))</f>
        <v/>
      </c>
    </row>
    <row r="663">
      <c r="A663" s="16" t="n"/>
      <c r="B663" s="9" t="n"/>
      <c r="C663" s="9" t="n"/>
      <c r="D663" s="9" t="n"/>
      <c r="E663" s="8" t="n"/>
      <c r="F663" s="9" t="n"/>
      <c r="G663" s="9">
        <f>IF(OR(A663="",B663=""),"",IF(E663="",SUMIFS('출력일보'!$F$4:$F$3003,'출력일보'!$C$4:$C$3003,B663,'출력일보'!$A$4:$A$3003,"&gt;="&amp;DATE(YEAR(A663),MONTH(A663),1),'출력일보'!$A$4:$A$3003,"&lt;"&amp;DATE(YEAR(A663),MONTH(A663)+1,1)),SUMIFS('출력일보'!$F$4:$F$3003,'출력일보'!$C$4:$C$3003,B663,'출력일보'!$B$4:$B$3003,E663,'출력일보'!$A$4:$A$3003,"&gt;="&amp;DATE(YEAR(A663),MONTH(A663),1),'출력일보'!$A$4:$A$3003,"&lt;"&amp;DATE(YEAR(A663),MONTH(A663)+1,1))))</f>
        <v/>
      </c>
      <c r="H663" s="17">
        <f>IF(OR(F663="",G663=""),"",N(F663)-G663)</f>
        <v/>
      </c>
      <c r="I663" s="18" t="n"/>
      <c r="J663" s="18" t="n"/>
      <c r="K663" s="18">
        <f>IF(I663="","",I663-N(J663))</f>
        <v/>
      </c>
      <c r="L663" s="7" t="n"/>
      <c r="M663" s="7">
        <f>IF(OR(L663="",AND(D663&lt;&gt;"일용",D663&lt;&gt;"사업소득")),"",DATE(YEAR(L663),MONTH(L663)+2,0))</f>
        <v/>
      </c>
      <c r="N663" s="9" t="n"/>
      <c r="O663" s="8" t="n"/>
      <c r="P663" s="9">
        <f>IF(B663="","",IF(AND(H663&lt;&gt;"",H663&lt;&gt;0),"근무일수 ≠ 출력일보",IF(L663="","지급일 미기재",IF(AND(M663&lt;&gt;"",TODAY()&gt;M663,N663&lt;&gt;"반영"),"기한 지남 · 반영 확인",""))))</f>
        <v/>
      </c>
    </row>
    <row r="664">
      <c r="A664" s="16" t="n"/>
      <c r="B664" s="9" t="n"/>
      <c r="C664" s="9" t="n"/>
      <c r="D664" s="9" t="n"/>
      <c r="E664" s="8" t="n"/>
      <c r="F664" s="9" t="n"/>
      <c r="G664" s="9">
        <f>IF(OR(A664="",B664=""),"",IF(E664="",SUMIFS('출력일보'!$F$4:$F$3003,'출력일보'!$C$4:$C$3003,B664,'출력일보'!$A$4:$A$3003,"&gt;="&amp;DATE(YEAR(A664),MONTH(A664),1),'출력일보'!$A$4:$A$3003,"&lt;"&amp;DATE(YEAR(A664),MONTH(A664)+1,1)),SUMIFS('출력일보'!$F$4:$F$3003,'출력일보'!$C$4:$C$3003,B664,'출력일보'!$B$4:$B$3003,E664,'출력일보'!$A$4:$A$3003,"&gt;="&amp;DATE(YEAR(A664),MONTH(A664),1),'출력일보'!$A$4:$A$3003,"&lt;"&amp;DATE(YEAR(A664),MONTH(A664)+1,1))))</f>
        <v/>
      </c>
      <c r="H664" s="17">
        <f>IF(OR(F664="",G664=""),"",N(F664)-G664)</f>
        <v/>
      </c>
      <c r="I664" s="18" t="n"/>
      <c r="J664" s="18" t="n"/>
      <c r="K664" s="18">
        <f>IF(I664="","",I664-N(J664))</f>
        <v/>
      </c>
      <c r="L664" s="7" t="n"/>
      <c r="M664" s="7">
        <f>IF(OR(L664="",AND(D664&lt;&gt;"일용",D664&lt;&gt;"사업소득")),"",DATE(YEAR(L664),MONTH(L664)+2,0))</f>
        <v/>
      </c>
      <c r="N664" s="9" t="n"/>
      <c r="O664" s="8" t="n"/>
      <c r="P664" s="9">
        <f>IF(B664="","",IF(AND(H664&lt;&gt;"",H664&lt;&gt;0),"근무일수 ≠ 출력일보",IF(L664="","지급일 미기재",IF(AND(M664&lt;&gt;"",TODAY()&gt;M664,N664&lt;&gt;"반영"),"기한 지남 · 반영 확인",""))))</f>
        <v/>
      </c>
    </row>
    <row r="665">
      <c r="A665" s="16" t="n"/>
      <c r="B665" s="9" t="n"/>
      <c r="C665" s="9" t="n"/>
      <c r="D665" s="9" t="n"/>
      <c r="E665" s="8" t="n"/>
      <c r="F665" s="9" t="n"/>
      <c r="G665" s="9">
        <f>IF(OR(A665="",B665=""),"",IF(E665="",SUMIFS('출력일보'!$F$4:$F$3003,'출력일보'!$C$4:$C$3003,B665,'출력일보'!$A$4:$A$3003,"&gt;="&amp;DATE(YEAR(A665),MONTH(A665),1),'출력일보'!$A$4:$A$3003,"&lt;"&amp;DATE(YEAR(A665),MONTH(A665)+1,1)),SUMIFS('출력일보'!$F$4:$F$3003,'출력일보'!$C$4:$C$3003,B665,'출력일보'!$B$4:$B$3003,E665,'출력일보'!$A$4:$A$3003,"&gt;="&amp;DATE(YEAR(A665),MONTH(A665),1),'출력일보'!$A$4:$A$3003,"&lt;"&amp;DATE(YEAR(A665),MONTH(A665)+1,1))))</f>
        <v/>
      </c>
      <c r="H665" s="17">
        <f>IF(OR(F665="",G665=""),"",N(F665)-G665)</f>
        <v/>
      </c>
      <c r="I665" s="18" t="n"/>
      <c r="J665" s="18" t="n"/>
      <c r="K665" s="18">
        <f>IF(I665="","",I665-N(J665))</f>
        <v/>
      </c>
      <c r="L665" s="7" t="n"/>
      <c r="M665" s="7">
        <f>IF(OR(L665="",AND(D665&lt;&gt;"일용",D665&lt;&gt;"사업소득")),"",DATE(YEAR(L665),MONTH(L665)+2,0))</f>
        <v/>
      </c>
      <c r="N665" s="9" t="n"/>
      <c r="O665" s="8" t="n"/>
      <c r="P665" s="9">
        <f>IF(B665="","",IF(AND(H665&lt;&gt;"",H665&lt;&gt;0),"근무일수 ≠ 출력일보",IF(L665="","지급일 미기재",IF(AND(M665&lt;&gt;"",TODAY()&gt;M665,N665&lt;&gt;"반영"),"기한 지남 · 반영 확인",""))))</f>
        <v/>
      </c>
    </row>
    <row r="666">
      <c r="A666" s="16" t="n"/>
      <c r="B666" s="9" t="n"/>
      <c r="C666" s="9" t="n"/>
      <c r="D666" s="9" t="n"/>
      <c r="E666" s="8" t="n"/>
      <c r="F666" s="9" t="n"/>
      <c r="G666" s="9">
        <f>IF(OR(A666="",B666=""),"",IF(E666="",SUMIFS('출력일보'!$F$4:$F$3003,'출력일보'!$C$4:$C$3003,B666,'출력일보'!$A$4:$A$3003,"&gt;="&amp;DATE(YEAR(A666),MONTH(A666),1),'출력일보'!$A$4:$A$3003,"&lt;"&amp;DATE(YEAR(A666),MONTH(A666)+1,1)),SUMIFS('출력일보'!$F$4:$F$3003,'출력일보'!$C$4:$C$3003,B666,'출력일보'!$B$4:$B$3003,E666,'출력일보'!$A$4:$A$3003,"&gt;="&amp;DATE(YEAR(A666),MONTH(A666),1),'출력일보'!$A$4:$A$3003,"&lt;"&amp;DATE(YEAR(A666),MONTH(A666)+1,1))))</f>
        <v/>
      </c>
      <c r="H666" s="17">
        <f>IF(OR(F666="",G666=""),"",N(F666)-G666)</f>
        <v/>
      </c>
      <c r="I666" s="18" t="n"/>
      <c r="J666" s="18" t="n"/>
      <c r="K666" s="18">
        <f>IF(I666="","",I666-N(J666))</f>
        <v/>
      </c>
      <c r="L666" s="7" t="n"/>
      <c r="M666" s="7">
        <f>IF(OR(L666="",AND(D666&lt;&gt;"일용",D666&lt;&gt;"사업소득")),"",DATE(YEAR(L666),MONTH(L666)+2,0))</f>
        <v/>
      </c>
      <c r="N666" s="9" t="n"/>
      <c r="O666" s="8" t="n"/>
      <c r="P666" s="9">
        <f>IF(B666="","",IF(AND(H666&lt;&gt;"",H666&lt;&gt;0),"근무일수 ≠ 출력일보",IF(L666="","지급일 미기재",IF(AND(M666&lt;&gt;"",TODAY()&gt;M666,N666&lt;&gt;"반영"),"기한 지남 · 반영 확인",""))))</f>
        <v/>
      </c>
    </row>
    <row r="667">
      <c r="A667" s="16" t="n"/>
      <c r="B667" s="9" t="n"/>
      <c r="C667" s="9" t="n"/>
      <c r="D667" s="9" t="n"/>
      <c r="E667" s="8" t="n"/>
      <c r="F667" s="9" t="n"/>
      <c r="G667" s="9">
        <f>IF(OR(A667="",B667=""),"",IF(E667="",SUMIFS('출력일보'!$F$4:$F$3003,'출력일보'!$C$4:$C$3003,B667,'출력일보'!$A$4:$A$3003,"&gt;="&amp;DATE(YEAR(A667),MONTH(A667),1),'출력일보'!$A$4:$A$3003,"&lt;"&amp;DATE(YEAR(A667),MONTH(A667)+1,1)),SUMIFS('출력일보'!$F$4:$F$3003,'출력일보'!$C$4:$C$3003,B667,'출력일보'!$B$4:$B$3003,E667,'출력일보'!$A$4:$A$3003,"&gt;="&amp;DATE(YEAR(A667),MONTH(A667),1),'출력일보'!$A$4:$A$3003,"&lt;"&amp;DATE(YEAR(A667),MONTH(A667)+1,1))))</f>
        <v/>
      </c>
      <c r="H667" s="17">
        <f>IF(OR(F667="",G667=""),"",N(F667)-G667)</f>
        <v/>
      </c>
      <c r="I667" s="18" t="n"/>
      <c r="J667" s="18" t="n"/>
      <c r="K667" s="18">
        <f>IF(I667="","",I667-N(J667))</f>
        <v/>
      </c>
      <c r="L667" s="7" t="n"/>
      <c r="M667" s="7">
        <f>IF(OR(L667="",AND(D667&lt;&gt;"일용",D667&lt;&gt;"사업소득")),"",DATE(YEAR(L667),MONTH(L667)+2,0))</f>
        <v/>
      </c>
      <c r="N667" s="9" t="n"/>
      <c r="O667" s="8" t="n"/>
      <c r="P667" s="9">
        <f>IF(B667="","",IF(AND(H667&lt;&gt;"",H667&lt;&gt;0),"근무일수 ≠ 출력일보",IF(L667="","지급일 미기재",IF(AND(M667&lt;&gt;"",TODAY()&gt;M667,N667&lt;&gt;"반영"),"기한 지남 · 반영 확인",""))))</f>
        <v/>
      </c>
    </row>
    <row r="668">
      <c r="A668" s="16" t="n"/>
      <c r="B668" s="9" t="n"/>
      <c r="C668" s="9" t="n"/>
      <c r="D668" s="9" t="n"/>
      <c r="E668" s="8" t="n"/>
      <c r="F668" s="9" t="n"/>
      <c r="G668" s="9">
        <f>IF(OR(A668="",B668=""),"",IF(E668="",SUMIFS('출력일보'!$F$4:$F$3003,'출력일보'!$C$4:$C$3003,B668,'출력일보'!$A$4:$A$3003,"&gt;="&amp;DATE(YEAR(A668),MONTH(A668),1),'출력일보'!$A$4:$A$3003,"&lt;"&amp;DATE(YEAR(A668),MONTH(A668)+1,1)),SUMIFS('출력일보'!$F$4:$F$3003,'출력일보'!$C$4:$C$3003,B668,'출력일보'!$B$4:$B$3003,E668,'출력일보'!$A$4:$A$3003,"&gt;="&amp;DATE(YEAR(A668),MONTH(A668),1),'출력일보'!$A$4:$A$3003,"&lt;"&amp;DATE(YEAR(A668),MONTH(A668)+1,1))))</f>
        <v/>
      </c>
      <c r="H668" s="17">
        <f>IF(OR(F668="",G668=""),"",N(F668)-G668)</f>
        <v/>
      </c>
      <c r="I668" s="18" t="n"/>
      <c r="J668" s="18" t="n"/>
      <c r="K668" s="18">
        <f>IF(I668="","",I668-N(J668))</f>
        <v/>
      </c>
      <c r="L668" s="7" t="n"/>
      <c r="M668" s="7">
        <f>IF(OR(L668="",AND(D668&lt;&gt;"일용",D668&lt;&gt;"사업소득")),"",DATE(YEAR(L668),MONTH(L668)+2,0))</f>
        <v/>
      </c>
      <c r="N668" s="9" t="n"/>
      <c r="O668" s="8" t="n"/>
      <c r="P668" s="9">
        <f>IF(B668="","",IF(AND(H668&lt;&gt;"",H668&lt;&gt;0),"근무일수 ≠ 출력일보",IF(L668="","지급일 미기재",IF(AND(M668&lt;&gt;"",TODAY()&gt;M668,N668&lt;&gt;"반영"),"기한 지남 · 반영 확인",""))))</f>
        <v/>
      </c>
    </row>
    <row r="669">
      <c r="A669" s="16" t="n"/>
      <c r="B669" s="9" t="n"/>
      <c r="C669" s="9" t="n"/>
      <c r="D669" s="9" t="n"/>
      <c r="E669" s="8" t="n"/>
      <c r="F669" s="9" t="n"/>
      <c r="G669" s="9">
        <f>IF(OR(A669="",B669=""),"",IF(E669="",SUMIFS('출력일보'!$F$4:$F$3003,'출력일보'!$C$4:$C$3003,B669,'출력일보'!$A$4:$A$3003,"&gt;="&amp;DATE(YEAR(A669),MONTH(A669),1),'출력일보'!$A$4:$A$3003,"&lt;"&amp;DATE(YEAR(A669),MONTH(A669)+1,1)),SUMIFS('출력일보'!$F$4:$F$3003,'출력일보'!$C$4:$C$3003,B669,'출력일보'!$B$4:$B$3003,E669,'출력일보'!$A$4:$A$3003,"&gt;="&amp;DATE(YEAR(A669),MONTH(A669),1),'출력일보'!$A$4:$A$3003,"&lt;"&amp;DATE(YEAR(A669),MONTH(A669)+1,1))))</f>
        <v/>
      </c>
      <c r="H669" s="17">
        <f>IF(OR(F669="",G669=""),"",N(F669)-G669)</f>
        <v/>
      </c>
      <c r="I669" s="18" t="n"/>
      <c r="J669" s="18" t="n"/>
      <c r="K669" s="18">
        <f>IF(I669="","",I669-N(J669))</f>
        <v/>
      </c>
      <c r="L669" s="7" t="n"/>
      <c r="M669" s="7">
        <f>IF(OR(L669="",AND(D669&lt;&gt;"일용",D669&lt;&gt;"사업소득")),"",DATE(YEAR(L669),MONTH(L669)+2,0))</f>
        <v/>
      </c>
      <c r="N669" s="9" t="n"/>
      <c r="O669" s="8" t="n"/>
      <c r="P669" s="9">
        <f>IF(B669="","",IF(AND(H669&lt;&gt;"",H669&lt;&gt;0),"근무일수 ≠ 출력일보",IF(L669="","지급일 미기재",IF(AND(M669&lt;&gt;"",TODAY()&gt;M669,N669&lt;&gt;"반영"),"기한 지남 · 반영 확인",""))))</f>
        <v/>
      </c>
    </row>
    <row r="670">
      <c r="A670" s="16" t="n"/>
      <c r="B670" s="9" t="n"/>
      <c r="C670" s="9" t="n"/>
      <c r="D670" s="9" t="n"/>
      <c r="E670" s="8" t="n"/>
      <c r="F670" s="9" t="n"/>
      <c r="G670" s="9">
        <f>IF(OR(A670="",B670=""),"",IF(E670="",SUMIFS('출력일보'!$F$4:$F$3003,'출력일보'!$C$4:$C$3003,B670,'출력일보'!$A$4:$A$3003,"&gt;="&amp;DATE(YEAR(A670),MONTH(A670),1),'출력일보'!$A$4:$A$3003,"&lt;"&amp;DATE(YEAR(A670),MONTH(A670)+1,1)),SUMIFS('출력일보'!$F$4:$F$3003,'출력일보'!$C$4:$C$3003,B670,'출력일보'!$B$4:$B$3003,E670,'출력일보'!$A$4:$A$3003,"&gt;="&amp;DATE(YEAR(A670),MONTH(A670),1),'출력일보'!$A$4:$A$3003,"&lt;"&amp;DATE(YEAR(A670),MONTH(A670)+1,1))))</f>
        <v/>
      </c>
      <c r="H670" s="17">
        <f>IF(OR(F670="",G670=""),"",N(F670)-G670)</f>
        <v/>
      </c>
      <c r="I670" s="18" t="n"/>
      <c r="J670" s="18" t="n"/>
      <c r="K670" s="18">
        <f>IF(I670="","",I670-N(J670))</f>
        <v/>
      </c>
      <c r="L670" s="7" t="n"/>
      <c r="M670" s="7">
        <f>IF(OR(L670="",AND(D670&lt;&gt;"일용",D670&lt;&gt;"사업소득")),"",DATE(YEAR(L670),MONTH(L670)+2,0))</f>
        <v/>
      </c>
      <c r="N670" s="9" t="n"/>
      <c r="O670" s="8" t="n"/>
      <c r="P670" s="9">
        <f>IF(B670="","",IF(AND(H670&lt;&gt;"",H670&lt;&gt;0),"근무일수 ≠ 출력일보",IF(L670="","지급일 미기재",IF(AND(M670&lt;&gt;"",TODAY()&gt;M670,N670&lt;&gt;"반영"),"기한 지남 · 반영 확인",""))))</f>
        <v/>
      </c>
    </row>
    <row r="671">
      <c r="A671" s="16" t="n"/>
      <c r="B671" s="9" t="n"/>
      <c r="C671" s="9" t="n"/>
      <c r="D671" s="9" t="n"/>
      <c r="E671" s="8" t="n"/>
      <c r="F671" s="9" t="n"/>
      <c r="G671" s="9">
        <f>IF(OR(A671="",B671=""),"",IF(E671="",SUMIFS('출력일보'!$F$4:$F$3003,'출력일보'!$C$4:$C$3003,B671,'출력일보'!$A$4:$A$3003,"&gt;="&amp;DATE(YEAR(A671),MONTH(A671),1),'출력일보'!$A$4:$A$3003,"&lt;"&amp;DATE(YEAR(A671),MONTH(A671)+1,1)),SUMIFS('출력일보'!$F$4:$F$3003,'출력일보'!$C$4:$C$3003,B671,'출력일보'!$B$4:$B$3003,E671,'출력일보'!$A$4:$A$3003,"&gt;="&amp;DATE(YEAR(A671),MONTH(A671),1),'출력일보'!$A$4:$A$3003,"&lt;"&amp;DATE(YEAR(A671),MONTH(A671)+1,1))))</f>
        <v/>
      </c>
      <c r="H671" s="17">
        <f>IF(OR(F671="",G671=""),"",N(F671)-G671)</f>
        <v/>
      </c>
      <c r="I671" s="18" t="n"/>
      <c r="J671" s="18" t="n"/>
      <c r="K671" s="18">
        <f>IF(I671="","",I671-N(J671))</f>
        <v/>
      </c>
      <c r="L671" s="7" t="n"/>
      <c r="M671" s="7">
        <f>IF(OR(L671="",AND(D671&lt;&gt;"일용",D671&lt;&gt;"사업소득")),"",DATE(YEAR(L671),MONTH(L671)+2,0))</f>
        <v/>
      </c>
      <c r="N671" s="9" t="n"/>
      <c r="O671" s="8" t="n"/>
      <c r="P671" s="9">
        <f>IF(B671="","",IF(AND(H671&lt;&gt;"",H671&lt;&gt;0),"근무일수 ≠ 출력일보",IF(L671="","지급일 미기재",IF(AND(M671&lt;&gt;"",TODAY()&gt;M671,N671&lt;&gt;"반영"),"기한 지남 · 반영 확인",""))))</f>
        <v/>
      </c>
    </row>
    <row r="672">
      <c r="A672" s="16" t="n"/>
      <c r="B672" s="9" t="n"/>
      <c r="C672" s="9" t="n"/>
      <c r="D672" s="9" t="n"/>
      <c r="E672" s="8" t="n"/>
      <c r="F672" s="9" t="n"/>
      <c r="G672" s="9">
        <f>IF(OR(A672="",B672=""),"",IF(E672="",SUMIFS('출력일보'!$F$4:$F$3003,'출력일보'!$C$4:$C$3003,B672,'출력일보'!$A$4:$A$3003,"&gt;="&amp;DATE(YEAR(A672),MONTH(A672),1),'출력일보'!$A$4:$A$3003,"&lt;"&amp;DATE(YEAR(A672),MONTH(A672)+1,1)),SUMIFS('출력일보'!$F$4:$F$3003,'출력일보'!$C$4:$C$3003,B672,'출력일보'!$B$4:$B$3003,E672,'출력일보'!$A$4:$A$3003,"&gt;="&amp;DATE(YEAR(A672),MONTH(A672),1),'출력일보'!$A$4:$A$3003,"&lt;"&amp;DATE(YEAR(A672),MONTH(A672)+1,1))))</f>
        <v/>
      </c>
      <c r="H672" s="17">
        <f>IF(OR(F672="",G672=""),"",N(F672)-G672)</f>
        <v/>
      </c>
      <c r="I672" s="18" t="n"/>
      <c r="J672" s="18" t="n"/>
      <c r="K672" s="18">
        <f>IF(I672="","",I672-N(J672))</f>
        <v/>
      </c>
      <c r="L672" s="7" t="n"/>
      <c r="M672" s="7">
        <f>IF(OR(L672="",AND(D672&lt;&gt;"일용",D672&lt;&gt;"사업소득")),"",DATE(YEAR(L672),MONTH(L672)+2,0))</f>
        <v/>
      </c>
      <c r="N672" s="9" t="n"/>
      <c r="O672" s="8" t="n"/>
      <c r="P672" s="9">
        <f>IF(B672="","",IF(AND(H672&lt;&gt;"",H672&lt;&gt;0),"근무일수 ≠ 출력일보",IF(L672="","지급일 미기재",IF(AND(M672&lt;&gt;"",TODAY()&gt;M672,N672&lt;&gt;"반영"),"기한 지남 · 반영 확인",""))))</f>
        <v/>
      </c>
    </row>
    <row r="673">
      <c r="A673" s="16" t="n"/>
      <c r="B673" s="9" t="n"/>
      <c r="C673" s="9" t="n"/>
      <c r="D673" s="9" t="n"/>
      <c r="E673" s="8" t="n"/>
      <c r="F673" s="9" t="n"/>
      <c r="G673" s="9">
        <f>IF(OR(A673="",B673=""),"",IF(E673="",SUMIFS('출력일보'!$F$4:$F$3003,'출력일보'!$C$4:$C$3003,B673,'출력일보'!$A$4:$A$3003,"&gt;="&amp;DATE(YEAR(A673),MONTH(A673),1),'출력일보'!$A$4:$A$3003,"&lt;"&amp;DATE(YEAR(A673),MONTH(A673)+1,1)),SUMIFS('출력일보'!$F$4:$F$3003,'출력일보'!$C$4:$C$3003,B673,'출력일보'!$B$4:$B$3003,E673,'출력일보'!$A$4:$A$3003,"&gt;="&amp;DATE(YEAR(A673),MONTH(A673),1),'출력일보'!$A$4:$A$3003,"&lt;"&amp;DATE(YEAR(A673),MONTH(A673)+1,1))))</f>
        <v/>
      </c>
      <c r="H673" s="17">
        <f>IF(OR(F673="",G673=""),"",N(F673)-G673)</f>
        <v/>
      </c>
      <c r="I673" s="18" t="n"/>
      <c r="J673" s="18" t="n"/>
      <c r="K673" s="18">
        <f>IF(I673="","",I673-N(J673))</f>
        <v/>
      </c>
      <c r="L673" s="7" t="n"/>
      <c r="M673" s="7">
        <f>IF(OR(L673="",AND(D673&lt;&gt;"일용",D673&lt;&gt;"사업소득")),"",DATE(YEAR(L673),MONTH(L673)+2,0))</f>
        <v/>
      </c>
      <c r="N673" s="9" t="n"/>
      <c r="O673" s="8" t="n"/>
      <c r="P673" s="9">
        <f>IF(B673="","",IF(AND(H673&lt;&gt;"",H673&lt;&gt;0),"근무일수 ≠ 출력일보",IF(L673="","지급일 미기재",IF(AND(M673&lt;&gt;"",TODAY()&gt;M673,N673&lt;&gt;"반영"),"기한 지남 · 반영 확인",""))))</f>
        <v/>
      </c>
    </row>
    <row r="674">
      <c r="A674" s="16" t="n"/>
      <c r="B674" s="9" t="n"/>
      <c r="C674" s="9" t="n"/>
      <c r="D674" s="9" t="n"/>
      <c r="E674" s="8" t="n"/>
      <c r="F674" s="9" t="n"/>
      <c r="G674" s="9">
        <f>IF(OR(A674="",B674=""),"",IF(E674="",SUMIFS('출력일보'!$F$4:$F$3003,'출력일보'!$C$4:$C$3003,B674,'출력일보'!$A$4:$A$3003,"&gt;="&amp;DATE(YEAR(A674),MONTH(A674),1),'출력일보'!$A$4:$A$3003,"&lt;"&amp;DATE(YEAR(A674),MONTH(A674)+1,1)),SUMIFS('출력일보'!$F$4:$F$3003,'출력일보'!$C$4:$C$3003,B674,'출력일보'!$B$4:$B$3003,E674,'출력일보'!$A$4:$A$3003,"&gt;="&amp;DATE(YEAR(A674),MONTH(A674),1),'출력일보'!$A$4:$A$3003,"&lt;"&amp;DATE(YEAR(A674),MONTH(A674)+1,1))))</f>
        <v/>
      </c>
      <c r="H674" s="17">
        <f>IF(OR(F674="",G674=""),"",N(F674)-G674)</f>
        <v/>
      </c>
      <c r="I674" s="18" t="n"/>
      <c r="J674" s="18" t="n"/>
      <c r="K674" s="18">
        <f>IF(I674="","",I674-N(J674))</f>
        <v/>
      </c>
      <c r="L674" s="7" t="n"/>
      <c r="M674" s="7">
        <f>IF(OR(L674="",AND(D674&lt;&gt;"일용",D674&lt;&gt;"사업소득")),"",DATE(YEAR(L674),MONTH(L674)+2,0))</f>
        <v/>
      </c>
      <c r="N674" s="9" t="n"/>
      <c r="O674" s="8" t="n"/>
      <c r="P674" s="9">
        <f>IF(B674="","",IF(AND(H674&lt;&gt;"",H674&lt;&gt;0),"근무일수 ≠ 출력일보",IF(L674="","지급일 미기재",IF(AND(M674&lt;&gt;"",TODAY()&gt;M674,N674&lt;&gt;"반영"),"기한 지남 · 반영 확인",""))))</f>
        <v/>
      </c>
    </row>
    <row r="675">
      <c r="A675" s="16" t="n"/>
      <c r="B675" s="9" t="n"/>
      <c r="C675" s="9" t="n"/>
      <c r="D675" s="9" t="n"/>
      <c r="E675" s="8" t="n"/>
      <c r="F675" s="9" t="n"/>
      <c r="G675" s="9">
        <f>IF(OR(A675="",B675=""),"",IF(E675="",SUMIFS('출력일보'!$F$4:$F$3003,'출력일보'!$C$4:$C$3003,B675,'출력일보'!$A$4:$A$3003,"&gt;="&amp;DATE(YEAR(A675),MONTH(A675),1),'출력일보'!$A$4:$A$3003,"&lt;"&amp;DATE(YEAR(A675),MONTH(A675)+1,1)),SUMIFS('출력일보'!$F$4:$F$3003,'출력일보'!$C$4:$C$3003,B675,'출력일보'!$B$4:$B$3003,E675,'출력일보'!$A$4:$A$3003,"&gt;="&amp;DATE(YEAR(A675),MONTH(A675),1),'출력일보'!$A$4:$A$3003,"&lt;"&amp;DATE(YEAR(A675),MONTH(A675)+1,1))))</f>
        <v/>
      </c>
      <c r="H675" s="17">
        <f>IF(OR(F675="",G675=""),"",N(F675)-G675)</f>
        <v/>
      </c>
      <c r="I675" s="18" t="n"/>
      <c r="J675" s="18" t="n"/>
      <c r="K675" s="18">
        <f>IF(I675="","",I675-N(J675))</f>
        <v/>
      </c>
      <c r="L675" s="7" t="n"/>
      <c r="M675" s="7">
        <f>IF(OR(L675="",AND(D675&lt;&gt;"일용",D675&lt;&gt;"사업소득")),"",DATE(YEAR(L675),MONTH(L675)+2,0))</f>
        <v/>
      </c>
      <c r="N675" s="9" t="n"/>
      <c r="O675" s="8" t="n"/>
      <c r="P675" s="9">
        <f>IF(B675="","",IF(AND(H675&lt;&gt;"",H675&lt;&gt;0),"근무일수 ≠ 출력일보",IF(L675="","지급일 미기재",IF(AND(M675&lt;&gt;"",TODAY()&gt;M675,N675&lt;&gt;"반영"),"기한 지남 · 반영 확인",""))))</f>
        <v/>
      </c>
    </row>
    <row r="676">
      <c r="A676" s="16" t="n"/>
      <c r="B676" s="9" t="n"/>
      <c r="C676" s="9" t="n"/>
      <c r="D676" s="9" t="n"/>
      <c r="E676" s="8" t="n"/>
      <c r="F676" s="9" t="n"/>
      <c r="G676" s="9">
        <f>IF(OR(A676="",B676=""),"",IF(E676="",SUMIFS('출력일보'!$F$4:$F$3003,'출력일보'!$C$4:$C$3003,B676,'출력일보'!$A$4:$A$3003,"&gt;="&amp;DATE(YEAR(A676),MONTH(A676),1),'출력일보'!$A$4:$A$3003,"&lt;"&amp;DATE(YEAR(A676),MONTH(A676)+1,1)),SUMIFS('출력일보'!$F$4:$F$3003,'출력일보'!$C$4:$C$3003,B676,'출력일보'!$B$4:$B$3003,E676,'출력일보'!$A$4:$A$3003,"&gt;="&amp;DATE(YEAR(A676),MONTH(A676),1),'출력일보'!$A$4:$A$3003,"&lt;"&amp;DATE(YEAR(A676),MONTH(A676)+1,1))))</f>
        <v/>
      </c>
      <c r="H676" s="17">
        <f>IF(OR(F676="",G676=""),"",N(F676)-G676)</f>
        <v/>
      </c>
      <c r="I676" s="18" t="n"/>
      <c r="J676" s="18" t="n"/>
      <c r="K676" s="18">
        <f>IF(I676="","",I676-N(J676))</f>
        <v/>
      </c>
      <c r="L676" s="7" t="n"/>
      <c r="M676" s="7">
        <f>IF(OR(L676="",AND(D676&lt;&gt;"일용",D676&lt;&gt;"사업소득")),"",DATE(YEAR(L676),MONTH(L676)+2,0))</f>
        <v/>
      </c>
      <c r="N676" s="9" t="n"/>
      <c r="O676" s="8" t="n"/>
      <c r="P676" s="9">
        <f>IF(B676="","",IF(AND(H676&lt;&gt;"",H676&lt;&gt;0),"근무일수 ≠ 출력일보",IF(L676="","지급일 미기재",IF(AND(M676&lt;&gt;"",TODAY()&gt;M676,N676&lt;&gt;"반영"),"기한 지남 · 반영 확인",""))))</f>
        <v/>
      </c>
    </row>
    <row r="677">
      <c r="A677" s="16" t="n"/>
      <c r="B677" s="9" t="n"/>
      <c r="C677" s="9" t="n"/>
      <c r="D677" s="9" t="n"/>
      <c r="E677" s="8" t="n"/>
      <c r="F677" s="9" t="n"/>
      <c r="G677" s="9">
        <f>IF(OR(A677="",B677=""),"",IF(E677="",SUMIFS('출력일보'!$F$4:$F$3003,'출력일보'!$C$4:$C$3003,B677,'출력일보'!$A$4:$A$3003,"&gt;="&amp;DATE(YEAR(A677),MONTH(A677),1),'출력일보'!$A$4:$A$3003,"&lt;"&amp;DATE(YEAR(A677),MONTH(A677)+1,1)),SUMIFS('출력일보'!$F$4:$F$3003,'출력일보'!$C$4:$C$3003,B677,'출력일보'!$B$4:$B$3003,E677,'출력일보'!$A$4:$A$3003,"&gt;="&amp;DATE(YEAR(A677),MONTH(A677),1),'출력일보'!$A$4:$A$3003,"&lt;"&amp;DATE(YEAR(A677),MONTH(A677)+1,1))))</f>
        <v/>
      </c>
      <c r="H677" s="17">
        <f>IF(OR(F677="",G677=""),"",N(F677)-G677)</f>
        <v/>
      </c>
      <c r="I677" s="18" t="n"/>
      <c r="J677" s="18" t="n"/>
      <c r="K677" s="18">
        <f>IF(I677="","",I677-N(J677))</f>
        <v/>
      </c>
      <c r="L677" s="7" t="n"/>
      <c r="M677" s="7">
        <f>IF(OR(L677="",AND(D677&lt;&gt;"일용",D677&lt;&gt;"사업소득")),"",DATE(YEAR(L677),MONTH(L677)+2,0))</f>
        <v/>
      </c>
      <c r="N677" s="9" t="n"/>
      <c r="O677" s="8" t="n"/>
      <c r="P677" s="9">
        <f>IF(B677="","",IF(AND(H677&lt;&gt;"",H677&lt;&gt;0),"근무일수 ≠ 출력일보",IF(L677="","지급일 미기재",IF(AND(M677&lt;&gt;"",TODAY()&gt;M677,N677&lt;&gt;"반영"),"기한 지남 · 반영 확인",""))))</f>
        <v/>
      </c>
    </row>
    <row r="678">
      <c r="A678" s="16" t="n"/>
      <c r="B678" s="9" t="n"/>
      <c r="C678" s="9" t="n"/>
      <c r="D678" s="9" t="n"/>
      <c r="E678" s="8" t="n"/>
      <c r="F678" s="9" t="n"/>
      <c r="G678" s="9">
        <f>IF(OR(A678="",B678=""),"",IF(E678="",SUMIFS('출력일보'!$F$4:$F$3003,'출력일보'!$C$4:$C$3003,B678,'출력일보'!$A$4:$A$3003,"&gt;="&amp;DATE(YEAR(A678),MONTH(A678),1),'출력일보'!$A$4:$A$3003,"&lt;"&amp;DATE(YEAR(A678),MONTH(A678)+1,1)),SUMIFS('출력일보'!$F$4:$F$3003,'출력일보'!$C$4:$C$3003,B678,'출력일보'!$B$4:$B$3003,E678,'출력일보'!$A$4:$A$3003,"&gt;="&amp;DATE(YEAR(A678),MONTH(A678),1),'출력일보'!$A$4:$A$3003,"&lt;"&amp;DATE(YEAR(A678),MONTH(A678)+1,1))))</f>
        <v/>
      </c>
      <c r="H678" s="17">
        <f>IF(OR(F678="",G678=""),"",N(F678)-G678)</f>
        <v/>
      </c>
      <c r="I678" s="18" t="n"/>
      <c r="J678" s="18" t="n"/>
      <c r="K678" s="18">
        <f>IF(I678="","",I678-N(J678))</f>
        <v/>
      </c>
      <c r="L678" s="7" t="n"/>
      <c r="M678" s="7">
        <f>IF(OR(L678="",AND(D678&lt;&gt;"일용",D678&lt;&gt;"사업소득")),"",DATE(YEAR(L678),MONTH(L678)+2,0))</f>
        <v/>
      </c>
      <c r="N678" s="9" t="n"/>
      <c r="O678" s="8" t="n"/>
      <c r="P678" s="9">
        <f>IF(B678="","",IF(AND(H678&lt;&gt;"",H678&lt;&gt;0),"근무일수 ≠ 출력일보",IF(L678="","지급일 미기재",IF(AND(M678&lt;&gt;"",TODAY()&gt;M678,N678&lt;&gt;"반영"),"기한 지남 · 반영 확인",""))))</f>
        <v/>
      </c>
    </row>
    <row r="679">
      <c r="A679" s="16" t="n"/>
      <c r="B679" s="9" t="n"/>
      <c r="C679" s="9" t="n"/>
      <c r="D679" s="9" t="n"/>
      <c r="E679" s="8" t="n"/>
      <c r="F679" s="9" t="n"/>
      <c r="G679" s="9">
        <f>IF(OR(A679="",B679=""),"",IF(E679="",SUMIFS('출력일보'!$F$4:$F$3003,'출력일보'!$C$4:$C$3003,B679,'출력일보'!$A$4:$A$3003,"&gt;="&amp;DATE(YEAR(A679),MONTH(A679),1),'출력일보'!$A$4:$A$3003,"&lt;"&amp;DATE(YEAR(A679),MONTH(A679)+1,1)),SUMIFS('출력일보'!$F$4:$F$3003,'출력일보'!$C$4:$C$3003,B679,'출력일보'!$B$4:$B$3003,E679,'출력일보'!$A$4:$A$3003,"&gt;="&amp;DATE(YEAR(A679),MONTH(A679),1),'출력일보'!$A$4:$A$3003,"&lt;"&amp;DATE(YEAR(A679),MONTH(A679)+1,1))))</f>
        <v/>
      </c>
      <c r="H679" s="17">
        <f>IF(OR(F679="",G679=""),"",N(F679)-G679)</f>
        <v/>
      </c>
      <c r="I679" s="18" t="n"/>
      <c r="J679" s="18" t="n"/>
      <c r="K679" s="18">
        <f>IF(I679="","",I679-N(J679))</f>
        <v/>
      </c>
      <c r="L679" s="7" t="n"/>
      <c r="M679" s="7">
        <f>IF(OR(L679="",AND(D679&lt;&gt;"일용",D679&lt;&gt;"사업소득")),"",DATE(YEAR(L679),MONTH(L679)+2,0))</f>
        <v/>
      </c>
      <c r="N679" s="9" t="n"/>
      <c r="O679" s="8" t="n"/>
      <c r="P679" s="9">
        <f>IF(B679="","",IF(AND(H679&lt;&gt;"",H679&lt;&gt;0),"근무일수 ≠ 출력일보",IF(L679="","지급일 미기재",IF(AND(M679&lt;&gt;"",TODAY()&gt;M679,N679&lt;&gt;"반영"),"기한 지남 · 반영 확인",""))))</f>
        <v/>
      </c>
    </row>
    <row r="680">
      <c r="A680" s="16" t="n"/>
      <c r="B680" s="9" t="n"/>
      <c r="C680" s="9" t="n"/>
      <c r="D680" s="9" t="n"/>
      <c r="E680" s="8" t="n"/>
      <c r="F680" s="9" t="n"/>
      <c r="G680" s="9">
        <f>IF(OR(A680="",B680=""),"",IF(E680="",SUMIFS('출력일보'!$F$4:$F$3003,'출력일보'!$C$4:$C$3003,B680,'출력일보'!$A$4:$A$3003,"&gt;="&amp;DATE(YEAR(A680),MONTH(A680),1),'출력일보'!$A$4:$A$3003,"&lt;"&amp;DATE(YEAR(A680),MONTH(A680)+1,1)),SUMIFS('출력일보'!$F$4:$F$3003,'출력일보'!$C$4:$C$3003,B680,'출력일보'!$B$4:$B$3003,E680,'출력일보'!$A$4:$A$3003,"&gt;="&amp;DATE(YEAR(A680),MONTH(A680),1),'출력일보'!$A$4:$A$3003,"&lt;"&amp;DATE(YEAR(A680),MONTH(A680)+1,1))))</f>
        <v/>
      </c>
      <c r="H680" s="17">
        <f>IF(OR(F680="",G680=""),"",N(F680)-G680)</f>
        <v/>
      </c>
      <c r="I680" s="18" t="n"/>
      <c r="J680" s="18" t="n"/>
      <c r="K680" s="18">
        <f>IF(I680="","",I680-N(J680))</f>
        <v/>
      </c>
      <c r="L680" s="7" t="n"/>
      <c r="M680" s="7">
        <f>IF(OR(L680="",AND(D680&lt;&gt;"일용",D680&lt;&gt;"사업소득")),"",DATE(YEAR(L680),MONTH(L680)+2,0))</f>
        <v/>
      </c>
      <c r="N680" s="9" t="n"/>
      <c r="O680" s="8" t="n"/>
      <c r="P680" s="9">
        <f>IF(B680="","",IF(AND(H680&lt;&gt;"",H680&lt;&gt;0),"근무일수 ≠ 출력일보",IF(L680="","지급일 미기재",IF(AND(M680&lt;&gt;"",TODAY()&gt;M680,N680&lt;&gt;"반영"),"기한 지남 · 반영 확인",""))))</f>
        <v/>
      </c>
    </row>
    <row r="681">
      <c r="A681" s="16" t="n"/>
      <c r="B681" s="9" t="n"/>
      <c r="C681" s="9" t="n"/>
      <c r="D681" s="9" t="n"/>
      <c r="E681" s="8" t="n"/>
      <c r="F681" s="9" t="n"/>
      <c r="G681" s="9">
        <f>IF(OR(A681="",B681=""),"",IF(E681="",SUMIFS('출력일보'!$F$4:$F$3003,'출력일보'!$C$4:$C$3003,B681,'출력일보'!$A$4:$A$3003,"&gt;="&amp;DATE(YEAR(A681),MONTH(A681),1),'출력일보'!$A$4:$A$3003,"&lt;"&amp;DATE(YEAR(A681),MONTH(A681)+1,1)),SUMIFS('출력일보'!$F$4:$F$3003,'출력일보'!$C$4:$C$3003,B681,'출력일보'!$B$4:$B$3003,E681,'출력일보'!$A$4:$A$3003,"&gt;="&amp;DATE(YEAR(A681),MONTH(A681),1),'출력일보'!$A$4:$A$3003,"&lt;"&amp;DATE(YEAR(A681),MONTH(A681)+1,1))))</f>
        <v/>
      </c>
      <c r="H681" s="17">
        <f>IF(OR(F681="",G681=""),"",N(F681)-G681)</f>
        <v/>
      </c>
      <c r="I681" s="18" t="n"/>
      <c r="J681" s="18" t="n"/>
      <c r="K681" s="18">
        <f>IF(I681="","",I681-N(J681))</f>
        <v/>
      </c>
      <c r="L681" s="7" t="n"/>
      <c r="M681" s="7">
        <f>IF(OR(L681="",AND(D681&lt;&gt;"일용",D681&lt;&gt;"사업소득")),"",DATE(YEAR(L681),MONTH(L681)+2,0))</f>
        <v/>
      </c>
      <c r="N681" s="9" t="n"/>
      <c r="O681" s="8" t="n"/>
      <c r="P681" s="9">
        <f>IF(B681="","",IF(AND(H681&lt;&gt;"",H681&lt;&gt;0),"근무일수 ≠ 출력일보",IF(L681="","지급일 미기재",IF(AND(M681&lt;&gt;"",TODAY()&gt;M681,N681&lt;&gt;"반영"),"기한 지남 · 반영 확인",""))))</f>
        <v/>
      </c>
    </row>
    <row r="682">
      <c r="A682" s="16" t="n"/>
      <c r="B682" s="9" t="n"/>
      <c r="C682" s="9" t="n"/>
      <c r="D682" s="9" t="n"/>
      <c r="E682" s="8" t="n"/>
      <c r="F682" s="9" t="n"/>
      <c r="G682" s="9">
        <f>IF(OR(A682="",B682=""),"",IF(E682="",SUMIFS('출력일보'!$F$4:$F$3003,'출력일보'!$C$4:$C$3003,B682,'출력일보'!$A$4:$A$3003,"&gt;="&amp;DATE(YEAR(A682),MONTH(A682),1),'출력일보'!$A$4:$A$3003,"&lt;"&amp;DATE(YEAR(A682),MONTH(A682)+1,1)),SUMIFS('출력일보'!$F$4:$F$3003,'출력일보'!$C$4:$C$3003,B682,'출력일보'!$B$4:$B$3003,E682,'출력일보'!$A$4:$A$3003,"&gt;="&amp;DATE(YEAR(A682),MONTH(A682),1),'출력일보'!$A$4:$A$3003,"&lt;"&amp;DATE(YEAR(A682),MONTH(A682)+1,1))))</f>
        <v/>
      </c>
      <c r="H682" s="17">
        <f>IF(OR(F682="",G682=""),"",N(F682)-G682)</f>
        <v/>
      </c>
      <c r="I682" s="18" t="n"/>
      <c r="J682" s="18" t="n"/>
      <c r="K682" s="18">
        <f>IF(I682="","",I682-N(J682))</f>
        <v/>
      </c>
      <c r="L682" s="7" t="n"/>
      <c r="M682" s="7">
        <f>IF(OR(L682="",AND(D682&lt;&gt;"일용",D682&lt;&gt;"사업소득")),"",DATE(YEAR(L682),MONTH(L682)+2,0))</f>
        <v/>
      </c>
      <c r="N682" s="9" t="n"/>
      <c r="O682" s="8" t="n"/>
      <c r="P682" s="9">
        <f>IF(B682="","",IF(AND(H682&lt;&gt;"",H682&lt;&gt;0),"근무일수 ≠ 출력일보",IF(L682="","지급일 미기재",IF(AND(M682&lt;&gt;"",TODAY()&gt;M682,N682&lt;&gt;"반영"),"기한 지남 · 반영 확인",""))))</f>
        <v/>
      </c>
    </row>
    <row r="683">
      <c r="A683" s="16" t="n"/>
      <c r="B683" s="9" t="n"/>
      <c r="C683" s="9" t="n"/>
      <c r="D683" s="9" t="n"/>
      <c r="E683" s="8" t="n"/>
      <c r="F683" s="9" t="n"/>
      <c r="G683" s="9">
        <f>IF(OR(A683="",B683=""),"",IF(E683="",SUMIFS('출력일보'!$F$4:$F$3003,'출력일보'!$C$4:$C$3003,B683,'출력일보'!$A$4:$A$3003,"&gt;="&amp;DATE(YEAR(A683),MONTH(A683),1),'출력일보'!$A$4:$A$3003,"&lt;"&amp;DATE(YEAR(A683),MONTH(A683)+1,1)),SUMIFS('출력일보'!$F$4:$F$3003,'출력일보'!$C$4:$C$3003,B683,'출력일보'!$B$4:$B$3003,E683,'출력일보'!$A$4:$A$3003,"&gt;="&amp;DATE(YEAR(A683),MONTH(A683),1),'출력일보'!$A$4:$A$3003,"&lt;"&amp;DATE(YEAR(A683),MONTH(A683)+1,1))))</f>
        <v/>
      </c>
      <c r="H683" s="17">
        <f>IF(OR(F683="",G683=""),"",N(F683)-G683)</f>
        <v/>
      </c>
      <c r="I683" s="18" t="n"/>
      <c r="J683" s="18" t="n"/>
      <c r="K683" s="18">
        <f>IF(I683="","",I683-N(J683))</f>
        <v/>
      </c>
      <c r="L683" s="7" t="n"/>
      <c r="M683" s="7">
        <f>IF(OR(L683="",AND(D683&lt;&gt;"일용",D683&lt;&gt;"사업소득")),"",DATE(YEAR(L683),MONTH(L683)+2,0))</f>
        <v/>
      </c>
      <c r="N683" s="9" t="n"/>
      <c r="O683" s="8" t="n"/>
      <c r="P683" s="9">
        <f>IF(B683="","",IF(AND(H683&lt;&gt;"",H683&lt;&gt;0),"근무일수 ≠ 출력일보",IF(L683="","지급일 미기재",IF(AND(M683&lt;&gt;"",TODAY()&gt;M683,N683&lt;&gt;"반영"),"기한 지남 · 반영 확인",""))))</f>
        <v/>
      </c>
    </row>
    <row r="684">
      <c r="A684" s="16" t="n"/>
      <c r="B684" s="9" t="n"/>
      <c r="C684" s="9" t="n"/>
      <c r="D684" s="9" t="n"/>
      <c r="E684" s="8" t="n"/>
      <c r="F684" s="9" t="n"/>
      <c r="G684" s="9">
        <f>IF(OR(A684="",B684=""),"",IF(E684="",SUMIFS('출력일보'!$F$4:$F$3003,'출력일보'!$C$4:$C$3003,B684,'출력일보'!$A$4:$A$3003,"&gt;="&amp;DATE(YEAR(A684),MONTH(A684),1),'출력일보'!$A$4:$A$3003,"&lt;"&amp;DATE(YEAR(A684),MONTH(A684)+1,1)),SUMIFS('출력일보'!$F$4:$F$3003,'출력일보'!$C$4:$C$3003,B684,'출력일보'!$B$4:$B$3003,E684,'출력일보'!$A$4:$A$3003,"&gt;="&amp;DATE(YEAR(A684),MONTH(A684),1),'출력일보'!$A$4:$A$3003,"&lt;"&amp;DATE(YEAR(A684),MONTH(A684)+1,1))))</f>
        <v/>
      </c>
      <c r="H684" s="17">
        <f>IF(OR(F684="",G684=""),"",N(F684)-G684)</f>
        <v/>
      </c>
      <c r="I684" s="18" t="n"/>
      <c r="J684" s="18" t="n"/>
      <c r="K684" s="18">
        <f>IF(I684="","",I684-N(J684))</f>
        <v/>
      </c>
      <c r="L684" s="7" t="n"/>
      <c r="M684" s="7">
        <f>IF(OR(L684="",AND(D684&lt;&gt;"일용",D684&lt;&gt;"사업소득")),"",DATE(YEAR(L684),MONTH(L684)+2,0))</f>
        <v/>
      </c>
      <c r="N684" s="9" t="n"/>
      <c r="O684" s="8" t="n"/>
      <c r="P684" s="9">
        <f>IF(B684="","",IF(AND(H684&lt;&gt;"",H684&lt;&gt;0),"근무일수 ≠ 출력일보",IF(L684="","지급일 미기재",IF(AND(M684&lt;&gt;"",TODAY()&gt;M684,N684&lt;&gt;"반영"),"기한 지남 · 반영 확인",""))))</f>
        <v/>
      </c>
    </row>
    <row r="685">
      <c r="A685" s="16" t="n"/>
      <c r="B685" s="9" t="n"/>
      <c r="C685" s="9" t="n"/>
      <c r="D685" s="9" t="n"/>
      <c r="E685" s="8" t="n"/>
      <c r="F685" s="9" t="n"/>
      <c r="G685" s="9">
        <f>IF(OR(A685="",B685=""),"",IF(E685="",SUMIFS('출력일보'!$F$4:$F$3003,'출력일보'!$C$4:$C$3003,B685,'출력일보'!$A$4:$A$3003,"&gt;="&amp;DATE(YEAR(A685),MONTH(A685),1),'출력일보'!$A$4:$A$3003,"&lt;"&amp;DATE(YEAR(A685),MONTH(A685)+1,1)),SUMIFS('출력일보'!$F$4:$F$3003,'출력일보'!$C$4:$C$3003,B685,'출력일보'!$B$4:$B$3003,E685,'출력일보'!$A$4:$A$3003,"&gt;="&amp;DATE(YEAR(A685),MONTH(A685),1),'출력일보'!$A$4:$A$3003,"&lt;"&amp;DATE(YEAR(A685),MONTH(A685)+1,1))))</f>
        <v/>
      </c>
      <c r="H685" s="17">
        <f>IF(OR(F685="",G685=""),"",N(F685)-G685)</f>
        <v/>
      </c>
      <c r="I685" s="18" t="n"/>
      <c r="J685" s="18" t="n"/>
      <c r="K685" s="18">
        <f>IF(I685="","",I685-N(J685))</f>
        <v/>
      </c>
      <c r="L685" s="7" t="n"/>
      <c r="M685" s="7">
        <f>IF(OR(L685="",AND(D685&lt;&gt;"일용",D685&lt;&gt;"사업소득")),"",DATE(YEAR(L685),MONTH(L685)+2,0))</f>
        <v/>
      </c>
      <c r="N685" s="9" t="n"/>
      <c r="O685" s="8" t="n"/>
      <c r="P685" s="9">
        <f>IF(B685="","",IF(AND(H685&lt;&gt;"",H685&lt;&gt;0),"근무일수 ≠ 출력일보",IF(L685="","지급일 미기재",IF(AND(M685&lt;&gt;"",TODAY()&gt;M685,N685&lt;&gt;"반영"),"기한 지남 · 반영 확인",""))))</f>
        <v/>
      </c>
    </row>
    <row r="686">
      <c r="A686" s="16" t="n"/>
      <c r="B686" s="9" t="n"/>
      <c r="C686" s="9" t="n"/>
      <c r="D686" s="9" t="n"/>
      <c r="E686" s="8" t="n"/>
      <c r="F686" s="9" t="n"/>
      <c r="G686" s="9">
        <f>IF(OR(A686="",B686=""),"",IF(E686="",SUMIFS('출력일보'!$F$4:$F$3003,'출력일보'!$C$4:$C$3003,B686,'출력일보'!$A$4:$A$3003,"&gt;="&amp;DATE(YEAR(A686),MONTH(A686),1),'출력일보'!$A$4:$A$3003,"&lt;"&amp;DATE(YEAR(A686),MONTH(A686)+1,1)),SUMIFS('출력일보'!$F$4:$F$3003,'출력일보'!$C$4:$C$3003,B686,'출력일보'!$B$4:$B$3003,E686,'출력일보'!$A$4:$A$3003,"&gt;="&amp;DATE(YEAR(A686),MONTH(A686),1),'출력일보'!$A$4:$A$3003,"&lt;"&amp;DATE(YEAR(A686),MONTH(A686)+1,1))))</f>
        <v/>
      </c>
      <c r="H686" s="17">
        <f>IF(OR(F686="",G686=""),"",N(F686)-G686)</f>
        <v/>
      </c>
      <c r="I686" s="18" t="n"/>
      <c r="J686" s="18" t="n"/>
      <c r="K686" s="18">
        <f>IF(I686="","",I686-N(J686))</f>
        <v/>
      </c>
      <c r="L686" s="7" t="n"/>
      <c r="M686" s="7">
        <f>IF(OR(L686="",AND(D686&lt;&gt;"일용",D686&lt;&gt;"사업소득")),"",DATE(YEAR(L686),MONTH(L686)+2,0))</f>
        <v/>
      </c>
      <c r="N686" s="9" t="n"/>
      <c r="O686" s="8" t="n"/>
      <c r="P686" s="9">
        <f>IF(B686="","",IF(AND(H686&lt;&gt;"",H686&lt;&gt;0),"근무일수 ≠ 출력일보",IF(L686="","지급일 미기재",IF(AND(M686&lt;&gt;"",TODAY()&gt;M686,N686&lt;&gt;"반영"),"기한 지남 · 반영 확인",""))))</f>
        <v/>
      </c>
    </row>
    <row r="687">
      <c r="A687" s="16" t="n"/>
      <c r="B687" s="9" t="n"/>
      <c r="C687" s="9" t="n"/>
      <c r="D687" s="9" t="n"/>
      <c r="E687" s="8" t="n"/>
      <c r="F687" s="9" t="n"/>
      <c r="G687" s="9">
        <f>IF(OR(A687="",B687=""),"",IF(E687="",SUMIFS('출력일보'!$F$4:$F$3003,'출력일보'!$C$4:$C$3003,B687,'출력일보'!$A$4:$A$3003,"&gt;="&amp;DATE(YEAR(A687),MONTH(A687),1),'출력일보'!$A$4:$A$3003,"&lt;"&amp;DATE(YEAR(A687),MONTH(A687)+1,1)),SUMIFS('출력일보'!$F$4:$F$3003,'출력일보'!$C$4:$C$3003,B687,'출력일보'!$B$4:$B$3003,E687,'출력일보'!$A$4:$A$3003,"&gt;="&amp;DATE(YEAR(A687),MONTH(A687),1),'출력일보'!$A$4:$A$3003,"&lt;"&amp;DATE(YEAR(A687),MONTH(A687)+1,1))))</f>
        <v/>
      </c>
      <c r="H687" s="17">
        <f>IF(OR(F687="",G687=""),"",N(F687)-G687)</f>
        <v/>
      </c>
      <c r="I687" s="18" t="n"/>
      <c r="J687" s="18" t="n"/>
      <c r="K687" s="18">
        <f>IF(I687="","",I687-N(J687))</f>
        <v/>
      </c>
      <c r="L687" s="7" t="n"/>
      <c r="M687" s="7">
        <f>IF(OR(L687="",AND(D687&lt;&gt;"일용",D687&lt;&gt;"사업소득")),"",DATE(YEAR(L687),MONTH(L687)+2,0))</f>
        <v/>
      </c>
      <c r="N687" s="9" t="n"/>
      <c r="O687" s="8" t="n"/>
      <c r="P687" s="9">
        <f>IF(B687="","",IF(AND(H687&lt;&gt;"",H687&lt;&gt;0),"근무일수 ≠ 출력일보",IF(L687="","지급일 미기재",IF(AND(M687&lt;&gt;"",TODAY()&gt;M687,N687&lt;&gt;"반영"),"기한 지남 · 반영 확인",""))))</f>
        <v/>
      </c>
    </row>
    <row r="688">
      <c r="A688" s="16" t="n"/>
      <c r="B688" s="9" t="n"/>
      <c r="C688" s="9" t="n"/>
      <c r="D688" s="9" t="n"/>
      <c r="E688" s="8" t="n"/>
      <c r="F688" s="9" t="n"/>
      <c r="G688" s="9">
        <f>IF(OR(A688="",B688=""),"",IF(E688="",SUMIFS('출력일보'!$F$4:$F$3003,'출력일보'!$C$4:$C$3003,B688,'출력일보'!$A$4:$A$3003,"&gt;="&amp;DATE(YEAR(A688),MONTH(A688),1),'출력일보'!$A$4:$A$3003,"&lt;"&amp;DATE(YEAR(A688),MONTH(A688)+1,1)),SUMIFS('출력일보'!$F$4:$F$3003,'출력일보'!$C$4:$C$3003,B688,'출력일보'!$B$4:$B$3003,E688,'출력일보'!$A$4:$A$3003,"&gt;="&amp;DATE(YEAR(A688),MONTH(A688),1),'출력일보'!$A$4:$A$3003,"&lt;"&amp;DATE(YEAR(A688),MONTH(A688)+1,1))))</f>
        <v/>
      </c>
      <c r="H688" s="17">
        <f>IF(OR(F688="",G688=""),"",N(F688)-G688)</f>
        <v/>
      </c>
      <c r="I688" s="18" t="n"/>
      <c r="J688" s="18" t="n"/>
      <c r="K688" s="18">
        <f>IF(I688="","",I688-N(J688))</f>
        <v/>
      </c>
      <c r="L688" s="7" t="n"/>
      <c r="M688" s="7">
        <f>IF(OR(L688="",AND(D688&lt;&gt;"일용",D688&lt;&gt;"사업소득")),"",DATE(YEAR(L688),MONTH(L688)+2,0))</f>
        <v/>
      </c>
      <c r="N688" s="9" t="n"/>
      <c r="O688" s="8" t="n"/>
      <c r="P688" s="9">
        <f>IF(B688="","",IF(AND(H688&lt;&gt;"",H688&lt;&gt;0),"근무일수 ≠ 출력일보",IF(L688="","지급일 미기재",IF(AND(M688&lt;&gt;"",TODAY()&gt;M688,N688&lt;&gt;"반영"),"기한 지남 · 반영 확인",""))))</f>
        <v/>
      </c>
    </row>
    <row r="689">
      <c r="A689" s="16" t="n"/>
      <c r="B689" s="9" t="n"/>
      <c r="C689" s="9" t="n"/>
      <c r="D689" s="9" t="n"/>
      <c r="E689" s="8" t="n"/>
      <c r="F689" s="9" t="n"/>
      <c r="G689" s="9">
        <f>IF(OR(A689="",B689=""),"",IF(E689="",SUMIFS('출력일보'!$F$4:$F$3003,'출력일보'!$C$4:$C$3003,B689,'출력일보'!$A$4:$A$3003,"&gt;="&amp;DATE(YEAR(A689),MONTH(A689),1),'출력일보'!$A$4:$A$3003,"&lt;"&amp;DATE(YEAR(A689),MONTH(A689)+1,1)),SUMIFS('출력일보'!$F$4:$F$3003,'출력일보'!$C$4:$C$3003,B689,'출력일보'!$B$4:$B$3003,E689,'출력일보'!$A$4:$A$3003,"&gt;="&amp;DATE(YEAR(A689),MONTH(A689),1),'출력일보'!$A$4:$A$3003,"&lt;"&amp;DATE(YEAR(A689),MONTH(A689)+1,1))))</f>
        <v/>
      </c>
      <c r="H689" s="17">
        <f>IF(OR(F689="",G689=""),"",N(F689)-G689)</f>
        <v/>
      </c>
      <c r="I689" s="18" t="n"/>
      <c r="J689" s="18" t="n"/>
      <c r="K689" s="18">
        <f>IF(I689="","",I689-N(J689))</f>
        <v/>
      </c>
      <c r="L689" s="7" t="n"/>
      <c r="M689" s="7">
        <f>IF(OR(L689="",AND(D689&lt;&gt;"일용",D689&lt;&gt;"사업소득")),"",DATE(YEAR(L689),MONTH(L689)+2,0))</f>
        <v/>
      </c>
      <c r="N689" s="9" t="n"/>
      <c r="O689" s="8" t="n"/>
      <c r="P689" s="9">
        <f>IF(B689="","",IF(AND(H689&lt;&gt;"",H689&lt;&gt;0),"근무일수 ≠ 출력일보",IF(L689="","지급일 미기재",IF(AND(M689&lt;&gt;"",TODAY()&gt;M689,N689&lt;&gt;"반영"),"기한 지남 · 반영 확인",""))))</f>
        <v/>
      </c>
    </row>
    <row r="690">
      <c r="A690" s="16" t="n"/>
      <c r="B690" s="9" t="n"/>
      <c r="C690" s="9" t="n"/>
      <c r="D690" s="9" t="n"/>
      <c r="E690" s="8" t="n"/>
      <c r="F690" s="9" t="n"/>
      <c r="G690" s="9">
        <f>IF(OR(A690="",B690=""),"",IF(E690="",SUMIFS('출력일보'!$F$4:$F$3003,'출력일보'!$C$4:$C$3003,B690,'출력일보'!$A$4:$A$3003,"&gt;="&amp;DATE(YEAR(A690),MONTH(A690),1),'출력일보'!$A$4:$A$3003,"&lt;"&amp;DATE(YEAR(A690),MONTH(A690)+1,1)),SUMIFS('출력일보'!$F$4:$F$3003,'출력일보'!$C$4:$C$3003,B690,'출력일보'!$B$4:$B$3003,E690,'출력일보'!$A$4:$A$3003,"&gt;="&amp;DATE(YEAR(A690),MONTH(A690),1),'출력일보'!$A$4:$A$3003,"&lt;"&amp;DATE(YEAR(A690),MONTH(A690)+1,1))))</f>
        <v/>
      </c>
      <c r="H690" s="17">
        <f>IF(OR(F690="",G690=""),"",N(F690)-G690)</f>
        <v/>
      </c>
      <c r="I690" s="18" t="n"/>
      <c r="J690" s="18" t="n"/>
      <c r="K690" s="18">
        <f>IF(I690="","",I690-N(J690))</f>
        <v/>
      </c>
      <c r="L690" s="7" t="n"/>
      <c r="M690" s="7">
        <f>IF(OR(L690="",AND(D690&lt;&gt;"일용",D690&lt;&gt;"사업소득")),"",DATE(YEAR(L690),MONTH(L690)+2,0))</f>
        <v/>
      </c>
      <c r="N690" s="9" t="n"/>
      <c r="O690" s="8" t="n"/>
      <c r="P690" s="9">
        <f>IF(B690="","",IF(AND(H690&lt;&gt;"",H690&lt;&gt;0),"근무일수 ≠ 출력일보",IF(L690="","지급일 미기재",IF(AND(M690&lt;&gt;"",TODAY()&gt;M690,N690&lt;&gt;"반영"),"기한 지남 · 반영 확인",""))))</f>
        <v/>
      </c>
    </row>
    <row r="691">
      <c r="A691" s="16" t="n"/>
      <c r="B691" s="9" t="n"/>
      <c r="C691" s="9" t="n"/>
      <c r="D691" s="9" t="n"/>
      <c r="E691" s="8" t="n"/>
      <c r="F691" s="9" t="n"/>
      <c r="G691" s="9">
        <f>IF(OR(A691="",B691=""),"",IF(E691="",SUMIFS('출력일보'!$F$4:$F$3003,'출력일보'!$C$4:$C$3003,B691,'출력일보'!$A$4:$A$3003,"&gt;="&amp;DATE(YEAR(A691),MONTH(A691),1),'출력일보'!$A$4:$A$3003,"&lt;"&amp;DATE(YEAR(A691),MONTH(A691)+1,1)),SUMIFS('출력일보'!$F$4:$F$3003,'출력일보'!$C$4:$C$3003,B691,'출력일보'!$B$4:$B$3003,E691,'출력일보'!$A$4:$A$3003,"&gt;="&amp;DATE(YEAR(A691),MONTH(A691),1),'출력일보'!$A$4:$A$3003,"&lt;"&amp;DATE(YEAR(A691),MONTH(A691)+1,1))))</f>
        <v/>
      </c>
      <c r="H691" s="17">
        <f>IF(OR(F691="",G691=""),"",N(F691)-G691)</f>
        <v/>
      </c>
      <c r="I691" s="18" t="n"/>
      <c r="J691" s="18" t="n"/>
      <c r="K691" s="18">
        <f>IF(I691="","",I691-N(J691))</f>
        <v/>
      </c>
      <c r="L691" s="7" t="n"/>
      <c r="M691" s="7">
        <f>IF(OR(L691="",AND(D691&lt;&gt;"일용",D691&lt;&gt;"사업소득")),"",DATE(YEAR(L691),MONTH(L691)+2,0))</f>
        <v/>
      </c>
      <c r="N691" s="9" t="n"/>
      <c r="O691" s="8" t="n"/>
      <c r="P691" s="9">
        <f>IF(B691="","",IF(AND(H691&lt;&gt;"",H691&lt;&gt;0),"근무일수 ≠ 출력일보",IF(L691="","지급일 미기재",IF(AND(M691&lt;&gt;"",TODAY()&gt;M691,N691&lt;&gt;"반영"),"기한 지남 · 반영 확인",""))))</f>
        <v/>
      </c>
    </row>
    <row r="692">
      <c r="A692" s="16" t="n"/>
      <c r="B692" s="9" t="n"/>
      <c r="C692" s="9" t="n"/>
      <c r="D692" s="9" t="n"/>
      <c r="E692" s="8" t="n"/>
      <c r="F692" s="9" t="n"/>
      <c r="G692" s="9">
        <f>IF(OR(A692="",B692=""),"",IF(E692="",SUMIFS('출력일보'!$F$4:$F$3003,'출력일보'!$C$4:$C$3003,B692,'출력일보'!$A$4:$A$3003,"&gt;="&amp;DATE(YEAR(A692),MONTH(A692),1),'출력일보'!$A$4:$A$3003,"&lt;"&amp;DATE(YEAR(A692),MONTH(A692)+1,1)),SUMIFS('출력일보'!$F$4:$F$3003,'출력일보'!$C$4:$C$3003,B692,'출력일보'!$B$4:$B$3003,E692,'출력일보'!$A$4:$A$3003,"&gt;="&amp;DATE(YEAR(A692),MONTH(A692),1),'출력일보'!$A$4:$A$3003,"&lt;"&amp;DATE(YEAR(A692),MONTH(A692)+1,1))))</f>
        <v/>
      </c>
      <c r="H692" s="17">
        <f>IF(OR(F692="",G692=""),"",N(F692)-G692)</f>
        <v/>
      </c>
      <c r="I692" s="18" t="n"/>
      <c r="J692" s="18" t="n"/>
      <c r="K692" s="18">
        <f>IF(I692="","",I692-N(J692))</f>
        <v/>
      </c>
      <c r="L692" s="7" t="n"/>
      <c r="M692" s="7">
        <f>IF(OR(L692="",AND(D692&lt;&gt;"일용",D692&lt;&gt;"사업소득")),"",DATE(YEAR(L692),MONTH(L692)+2,0))</f>
        <v/>
      </c>
      <c r="N692" s="9" t="n"/>
      <c r="O692" s="8" t="n"/>
      <c r="P692" s="9">
        <f>IF(B692="","",IF(AND(H692&lt;&gt;"",H692&lt;&gt;0),"근무일수 ≠ 출력일보",IF(L692="","지급일 미기재",IF(AND(M692&lt;&gt;"",TODAY()&gt;M692,N692&lt;&gt;"반영"),"기한 지남 · 반영 확인",""))))</f>
        <v/>
      </c>
    </row>
    <row r="693">
      <c r="A693" s="16" t="n"/>
      <c r="B693" s="9" t="n"/>
      <c r="C693" s="9" t="n"/>
      <c r="D693" s="9" t="n"/>
      <c r="E693" s="8" t="n"/>
      <c r="F693" s="9" t="n"/>
      <c r="G693" s="9">
        <f>IF(OR(A693="",B693=""),"",IF(E693="",SUMIFS('출력일보'!$F$4:$F$3003,'출력일보'!$C$4:$C$3003,B693,'출력일보'!$A$4:$A$3003,"&gt;="&amp;DATE(YEAR(A693),MONTH(A693),1),'출력일보'!$A$4:$A$3003,"&lt;"&amp;DATE(YEAR(A693),MONTH(A693)+1,1)),SUMIFS('출력일보'!$F$4:$F$3003,'출력일보'!$C$4:$C$3003,B693,'출력일보'!$B$4:$B$3003,E693,'출력일보'!$A$4:$A$3003,"&gt;="&amp;DATE(YEAR(A693),MONTH(A693),1),'출력일보'!$A$4:$A$3003,"&lt;"&amp;DATE(YEAR(A693),MONTH(A693)+1,1))))</f>
        <v/>
      </c>
      <c r="H693" s="17">
        <f>IF(OR(F693="",G693=""),"",N(F693)-G693)</f>
        <v/>
      </c>
      <c r="I693" s="18" t="n"/>
      <c r="J693" s="18" t="n"/>
      <c r="K693" s="18">
        <f>IF(I693="","",I693-N(J693))</f>
        <v/>
      </c>
      <c r="L693" s="7" t="n"/>
      <c r="M693" s="7">
        <f>IF(OR(L693="",AND(D693&lt;&gt;"일용",D693&lt;&gt;"사업소득")),"",DATE(YEAR(L693),MONTH(L693)+2,0))</f>
        <v/>
      </c>
      <c r="N693" s="9" t="n"/>
      <c r="O693" s="8" t="n"/>
      <c r="P693" s="9">
        <f>IF(B693="","",IF(AND(H693&lt;&gt;"",H693&lt;&gt;0),"근무일수 ≠ 출력일보",IF(L693="","지급일 미기재",IF(AND(M693&lt;&gt;"",TODAY()&gt;M693,N693&lt;&gt;"반영"),"기한 지남 · 반영 확인",""))))</f>
        <v/>
      </c>
    </row>
    <row r="694">
      <c r="A694" s="16" t="n"/>
      <c r="B694" s="9" t="n"/>
      <c r="C694" s="9" t="n"/>
      <c r="D694" s="9" t="n"/>
      <c r="E694" s="8" t="n"/>
      <c r="F694" s="9" t="n"/>
      <c r="G694" s="9">
        <f>IF(OR(A694="",B694=""),"",IF(E694="",SUMIFS('출력일보'!$F$4:$F$3003,'출력일보'!$C$4:$C$3003,B694,'출력일보'!$A$4:$A$3003,"&gt;="&amp;DATE(YEAR(A694),MONTH(A694),1),'출력일보'!$A$4:$A$3003,"&lt;"&amp;DATE(YEAR(A694),MONTH(A694)+1,1)),SUMIFS('출력일보'!$F$4:$F$3003,'출력일보'!$C$4:$C$3003,B694,'출력일보'!$B$4:$B$3003,E694,'출력일보'!$A$4:$A$3003,"&gt;="&amp;DATE(YEAR(A694),MONTH(A694),1),'출력일보'!$A$4:$A$3003,"&lt;"&amp;DATE(YEAR(A694),MONTH(A694)+1,1))))</f>
        <v/>
      </c>
      <c r="H694" s="17">
        <f>IF(OR(F694="",G694=""),"",N(F694)-G694)</f>
        <v/>
      </c>
      <c r="I694" s="18" t="n"/>
      <c r="J694" s="18" t="n"/>
      <c r="K694" s="18">
        <f>IF(I694="","",I694-N(J694))</f>
        <v/>
      </c>
      <c r="L694" s="7" t="n"/>
      <c r="M694" s="7">
        <f>IF(OR(L694="",AND(D694&lt;&gt;"일용",D694&lt;&gt;"사업소득")),"",DATE(YEAR(L694),MONTH(L694)+2,0))</f>
        <v/>
      </c>
      <c r="N694" s="9" t="n"/>
      <c r="O694" s="8" t="n"/>
      <c r="P694" s="9">
        <f>IF(B694="","",IF(AND(H694&lt;&gt;"",H694&lt;&gt;0),"근무일수 ≠ 출력일보",IF(L694="","지급일 미기재",IF(AND(M694&lt;&gt;"",TODAY()&gt;M694,N694&lt;&gt;"반영"),"기한 지남 · 반영 확인",""))))</f>
        <v/>
      </c>
    </row>
    <row r="695">
      <c r="A695" s="16" t="n"/>
      <c r="B695" s="9" t="n"/>
      <c r="C695" s="9" t="n"/>
      <c r="D695" s="9" t="n"/>
      <c r="E695" s="8" t="n"/>
      <c r="F695" s="9" t="n"/>
      <c r="G695" s="9">
        <f>IF(OR(A695="",B695=""),"",IF(E695="",SUMIFS('출력일보'!$F$4:$F$3003,'출력일보'!$C$4:$C$3003,B695,'출력일보'!$A$4:$A$3003,"&gt;="&amp;DATE(YEAR(A695),MONTH(A695),1),'출력일보'!$A$4:$A$3003,"&lt;"&amp;DATE(YEAR(A695),MONTH(A695)+1,1)),SUMIFS('출력일보'!$F$4:$F$3003,'출력일보'!$C$4:$C$3003,B695,'출력일보'!$B$4:$B$3003,E695,'출력일보'!$A$4:$A$3003,"&gt;="&amp;DATE(YEAR(A695),MONTH(A695),1),'출력일보'!$A$4:$A$3003,"&lt;"&amp;DATE(YEAR(A695),MONTH(A695)+1,1))))</f>
        <v/>
      </c>
      <c r="H695" s="17">
        <f>IF(OR(F695="",G695=""),"",N(F695)-G695)</f>
        <v/>
      </c>
      <c r="I695" s="18" t="n"/>
      <c r="J695" s="18" t="n"/>
      <c r="K695" s="18">
        <f>IF(I695="","",I695-N(J695))</f>
        <v/>
      </c>
      <c r="L695" s="7" t="n"/>
      <c r="M695" s="7">
        <f>IF(OR(L695="",AND(D695&lt;&gt;"일용",D695&lt;&gt;"사업소득")),"",DATE(YEAR(L695),MONTH(L695)+2,0))</f>
        <v/>
      </c>
      <c r="N695" s="9" t="n"/>
      <c r="O695" s="8" t="n"/>
      <c r="P695" s="9">
        <f>IF(B695="","",IF(AND(H695&lt;&gt;"",H695&lt;&gt;0),"근무일수 ≠ 출력일보",IF(L695="","지급일 미기재",IF(AND(M695&lt;&gt;"",TODAY()&gt;M695,N695&lt;&gt;"반영"),"기한 지남 · 반영 확인",""))))</f>
        <v/>
      </c>
    </row>
    <row r="696">
      <c r="A696" s="16" t="n"/>
      <c r="B696" s="9" t="n"/>
      <c r="C696" s="9" t="n"/>
      <c r="D696" s="9" t="n"/>
      <c r="E696" s="8" t="n"/>
      <c r="F696" s="9" t="n"/>
      <c r="G696" s="9">
        <f>IF(OR(A696="",B696=""),"",IF(E696="",SUMIFS('출력일보'!$F$4:$F$3003,'출력일보'!$C$4:$C$3003,B696,'출력일보'!$A$4:$A$3003,"&gt;="&amp;DATE(YEAR(A696),MONTH(A696),1),'출력일보'!$A$4:$A$3003,"&lt;"&amp;DATE(YEAR(A696),MONTH(A696)+1,1)),SUMIFS('출력일보'!$F$4:$F$3003,'출력일보'!$C$4:$C$3003,B696,'출력일보'!$B$4:$B$3003,E696,'출력일보'!$A$4:$A$3003,"&gt;="&amp;DATE(YEAR(A696),MONTH(A696),1),'출력일보'!$A$4:$A$3003,"&lt;"&amp;DATE(YEAR(A696),MONTH(A696)+1,1))))</f>
        <v/>
      </c>
      <c r="H696" s="17">
        <f>IF(OR(F696="",G696=""),"",N(F696)-G696)</f>
        <v/>
      </c>
      <c r="I696" s="18" t="n"/>
      <c r="J696" s="18" t="n"/>
      <c r="K696" s="18">
        <f>IF(I696="","",I696-N(J696))</f>
        <v/>
      </c>
      <c r="L696" s="7" t="n"/>
      <c r="M696" s="7">
        <f>IF(OR(L696="",AND(D696&lt;&gt;"일용",D696&lt;&gt;"사업소득")),"",DATE(YEAR(L696),MONTH(L696)+2,0))</f>
        <v/>
      </c>
      <c r="N696" s="9" t="n"/>
      <c r="O696" s="8" t="n"/>
      <c r="P696" s="9">
        <f>IF(B696="","",IF(AND(H696&lt;&gt;"",H696&lt;&gt;0),"근무일수 ≠ 출력일보",IF(L696="","지급일 미기재",IF(AND(M696&lt;&gt;"",TODAY()&gt;M696,N696&lt;&gt;"반영"),"기한 지남 · 반영 확인",""))))</f>
        <v/>
      </c>
    </row>
    <row r="697">
      <c r="A697" s="16" t="n"/>
      <c r="B697" s="9" t="n"/>
      <c r="C697" s="9" t="n"/>
      <c r="D697" s="9" t="n"/>
      <c r="E697" s="8" t="n"/>
      <c r="F697" s="9" t="n"/>
      <c r="G697" s="9">
        <f>IF(OR(A697="",B697=""),"",IF(E697="",SUMIFS('출력일보'!$F$4:$F$3003,'출력일보'!$C$4:$C$3003,B697,'출력일보'!$A$4:$A$3003,"&gt;="&amp;DATE(YEAR(A697),MONTH(A697),1),'출력일보'!$A$4:$A$3003,"&lt;"&amp;DATE(YEAR(A697),MONTH(A697)+1,1)),SUMIFS('출력일보'!$F$4:$F$3003,'출력일보'!$C$4:$C$3003,B697,'출력일보'!$B$4:$B$3003,E697,'출력일보'!$A$4:$A$3003,"&gt;="&amp;DATE(YEAR(A697),MONTH(A697),1),'출력일보'!$A$4:$A$3003,"&lt;"&amp;DATE(YEAR(A697),MONTH(A697)+1,1))))</f>
        <v/>
      </c>
      <c r="H697" s="17">
        <f>IF(OR(F697="",G697=""),"",N(F697)-G697)</f>
        <v/>
      </c>
      <c r="I697" s="18" t="n"/>
      <c r="J697" s="18" t="n"/>
      <c r="K697" s="18">
        <f>IF(I697="","",I697-N(J697))</f>
        <v/>
      </c>
      <c r="L697" s="7" t="n"/>
      <c r="M697" s="7">
        <f>IF(OR(L697="",AND(D697&lt;&gt;"일용",D697&lt;&gt;"사업소득")),"",DATE(YEAR(L697),MONTH(L697)+2,0))</f>
        <v/>
      </c>
      <c r="N697" s="9" t="n"/>
      <c r="O697" s="8" t="n"/>
      <c r="P697" s="9">
        <f>IF(B697="","",IF(AND(H697&lt;&gt;"",H697&lt;&gt;0),"근무일수 ≠ 출력일보",IF(L697="","지급일 미기재",IF(AND(M697&lt;&gt;"",TODAY()&gt;M697,N697&lt;&gt;"반영"),"기한 지남 · 반영 확인",""))))</f>
        <v/>
      </c>
    </row>
    <row r="698">
      <c r="A698" s="16" t="n"/>
      <c r="B698" s="9" t="n"/>
      <c r="C698" s="9" t="n"/>
      <c r="D698" s="9" t="n"/>
      <c r="E698" s="8" t="n"/>
      <c r="F698" s="9" t="n"/>
      <c r="G698" s="9">
        <f>IF(OR(A698="",B698=""),"",IF(E698="",SUMIFS('출력일보'!$F$4:$F$3003,'출력일보'!$C$4:$C$3003,B698,'출력일보'!$A$4:$A$3003,"&gt;="&amp;DATE(YEAR(A698),MONTH(A698),1),'출력일보'!$A$4:$A$3003,"&lt;"&amp;DATE(YEAR(A698),MONTH(A698)+1,1)),SUMIFS('출력일보'!$F$4:$F$3003,'출력일보'!$C$4:$C$3003,B698,'출력일보'!$B$4:$B$3003,E698,'출력일보'!$A$4:$A$3003,"&gt;="&amp;DATE(YEAR(A698),MONTH(A698),1),'출력일보'!$A$4:$A$3003,"&lt;"&amp;DATE(YEAR(A698),MONTH(A698)+1,1))))</f>
        <v/>
      </c>
      <c r="H698" s="17">
        <f>IF(OR(F698="",G698=""),"",N(F698)-G698)</f>
        <v/>
      </c>
      <c r="I698" s="18" t="n"/>
      <c r="J698" s="18" t="n"/>
      <c r="K698" s="18">
        <f>IF(I698="","",I698-N(J698))</f>
        <v/>
      </c>
      <c r="L698" s="7" t="n"/>
      <c r="M698" s="7">
        <f>IF(OR(L698="",AND(D698&lt;&gt;"일용",D698&lt;&gt;"사업소득")),"",DATE(YEAR(L698),MONTH(L698)+2,0))</f>
        <v/>
      </c>
      <c r="N698" s="9" t="n"/>
      <c r="O698" s="8" t="n"/>
      <c r="P698" s="9">
        <f>IF(B698="","",IF(AND(H698&lt;&gt;"",H698&lt;&gt;0),"근무일수 ≠ 출력일보",IF(L698="","지급일 미기재",IF(AND(M698&lt;&gt;"",TODAY()&gt;M698,N698&lt;&gt;"반영"),"기한 지남 · 반영 확인",""))))</f>
        <v/>
      </c>
    </row>
    <row r="699">
      <c r="A699" s="16" t="n"/>
      <c r="B699" s="9" t="n"/>
      <c r="C699" s="9" t="n"/>
      <c r="D699" s="9" t="n"/>
      <c r="E699" s="8" t="n"/>
      <c r="F699" s="9" t="n"/>
      <c r="G699" s="9">
        <f>IF(OR(A699="",B699=""),"",IF(E699="",SUMIFS('출력일보'!$F$4:$F$3003,'출력일보'!$C$4:$C$3003,B699,'출력일보'!$A$4:$A$3003,"&gt;="&amp;DATE(YEAR(A699),MONTH(A699),1),'출력일보'!$A$4:$A$3003,"&lt;"&amp;DATE(YEAR(A699),MONTH(A699)+1,1)),SUMIFS('출력일보'!$F$4:$F$3003,'출력일보'!$C$4:$C$3003,B699,'출력일보'!$B$4:$B$3003,E699,'출력일보'!$A$4:$A$3003,"&gt;="&amp;DATE(YEAR(A699),MONTH(A699),1),'출력일보'!$A$4:$A$3003,"&lt;"&amp;DATE(YEAR(A699),MONTH(A699)+1,1))))</f>
        <v/>
      </c>
      <c r="H699" s="17">
        <f>IF(OR(F699="",G699=""),"",N(F699)-G699)</f>
        <v/>
      </c>
      <c r="I699" s="18" t="n"/>
      <c r="J699" s="18" t="n"/>
      <c r="K699" s="18">
        <f>IF(I699="","",I699-N(J699))</f>
        <v/>
      </c>
      <c r="L699" s="7" t="n"/>
      <c r="M699" s="7">
        <f>IF(OR(L699="",AND(D699&lt;&gt;"일용",D699&lt;&gt;"사업소득")),"",DATE(YEAR(L699),MONTH(L699)+2,0))</f>
        <v/>
      </c>
      <c r="N699" s="9" t="n"/>
      <c r="O699" s="8" t="n"/>
      <c r="P699" s="9">
        <f>IF(B699="","",IF(AND(H699&lt;&gt;"",H699&lt;&gt;0),"근무일수 ≠ 출력일보",IF(L699="","지급일 미기재",IF(AND(M699&lt;&gt;"",TODAY()&gt;M699,N699&lt;&gt;"반영"),"기한 지남 · 반영 확인",""))))</f>
        <v/>
      </c>
    </row>
    <row r="700">
      <c r="A700" s="16" t="n"/>
      <c r="B700" s="9" t="n"/>
      <c r="C700" s="9" t="n"/>
      <c r="D700" s="9" t="n"/>
      <c r="E700" s="8" t="n"/>
      <c r="F700" s="9" t="n"/>
      <c r="G700" s="9">
        <f>IF(OR(A700="",B700=""),"",IF(E700="",SUMIFS('출력일보'!$F$4:$F$3003,'출력일보'!$C$4:$C$3003,B700,'출력일보'!$A$4:$A$3003,"&gt;="&amp;DATE(YEAR(A700),MONTH(A700),1),'출력일보'!$A$4:$A$3003,"&lt;"&amp;DATE(YEAR(A700),MONTH(A700)+1,1)),SUMIFS('출력일보'!$F$4:$F$3003,'출력일보'!$C$4:$C$3003,B700,'출력일보'!$B$4:$B$3003,E700,'출력일보'!$A$4:$A$3003,"&gt;="&amp;DATE(YEAR(A700),MONTH(A700),1),'출력일보'!$A$4:$A$3003,"&lt;"&amp;DATE(YEAR(A700),MONTH(A700)+1,1))))</f>
        <v/>
      </c>
      <c r="H700" s="17">
        <f>IF(OR(F700="",G700=""),"",N(F700)-G700)</f>
        <v/>
      </c>
      <c r="I700" s="18" t="n"/>
      <c r="J700" s="18" t="n"/>
      <c r="K700" s="18">
        <f>IF(I700="","",I700-N(J700))</f>
        <v/>
      </c>
      <c r="L700" s="7" t="n"/>
      <c r="M700" s="7">
        <f>IF(OR(L700="",AND(D700&lt;&gt;"일용",D700&lt;&gt;"사업소득")),"",DATE(YEAR(L700),MONTH(L700)+2,0))</f>
        <v/>
      </c>
      <c r="N700" s="9" t="n"/>
      <c r="O700" s="8" t="n"/>
      <c r="P700" s="9">
        <f>IF(B700="","",IF(AND(H700&lt;&gt;"",H700&lt;&gt;0),"근무일수 ≠ 출력일보",IF(L700="","지급일 미기재",IF(AND(M700&lt;&gt;"",TODAY()&gt;M700,N700&lt;&gt;"반영"),"기한 지남 · 반영 확인",""))))</f>
        <v/>
      </c>
    </row>
    <row r="701">
      <c r="A701" s="16" t="n"/>
      <c r="B701" s="9" t="n"/>
      <c r="C701" s="9" t="n"/>
      <c r="D701" s="9" t="n"/>
      <c r="E701" s="8" t="n"/>
      <c r="F701" s="9" t="n"/>
      <c r="G701" s="9">
        <f>IF(OR(A701="",B701=""),"",IF(E701="",SUMIFS('출력일보'!$F$4:$F$3003,'출력일보'!$C$4:$C$3003,B701,'출력일보'!$A$4:$A$3003,"&gt;="&amp;DATE(YEAR(A701),MONTH(A701),1),'출력일보'!$A$4:$A$3003,"&lt;"&amp;DATE(YEAR(A701),MONTH(A701)+1,1)),SUMIFS('출력일보'!$F$4:$F$3003,'출력일보'!$C$4:$C$3003,B701,'출력일보'!$B$4:$B$3003,E701,'출력일보'!$A$4:$A$3003,"&gt;="&amp;DATE(YEAR(A701),MONTH(A701),1),'출력일보'!$A$4:$A$3003,"&lt;"&amp;DATE(YEAR(A701),MONTH(A701)+1,1))))</f>
        <v/>
      </c>
      <c r="H701" s="17">
        <f>IF(OR(F701="",G701=""),"",N(F701)-G701)</f>
        <v/>
      </c>
      <c r="I701" s="18" t="n"/>
      <c r="J701" s="18" t="n"/>
      <c r="K701" s="18">
        <f>IF(I701="","",I701-N(J701))</f>
        <v/>
      </c>
      <c r="L701" s="7" t="n"/>
      <c r="M701" s="7">
        <f>IF(OR(L701="",AND(D701&lt;&gt;"일용",D701&lt;&gt;"사업소득")),"",DATE(YEAR(L701),MONTH(L701)+2,0))</f>
        <v/>
      </c>
      <c r="N701" s="9" t="n"/>
      <c r="O701" s="8" t="n"/>
      <c r="P701" s="9">
        <f>IF(B701="","",IF(AND(H701&lt;&gt;"",H701&lt;&gt;0),"근무일수 ≠ 출력일보",IF(L701="","지급일 미기재",IF(AND(M701&lt;&gt;"",TODAY()&gt;M701,N701&lt;&gt;"반영"),"기한 지남 · 반영 확인",""))))</f>
        <v/>
      </c>
    </row>
    <row r="702">
      <c r="A702" s="16" t="n"/>
      <c r="B702" s="9" t="n"/>
      <c r="C702" s="9" t="n"/>
      <c r="D702" s="9" t="n"/>
      <c r="E702" s="8" t="n"/>
      <c r="F702" s="9" t="n"/>
      <c r="G702" s="9">
        <f>IF(OR(A702="",B702=""),"",IF(E702="",SUMIFS('출력일보'!$F$4:$F$3003,'출력일보'!$C$4:$C$3003,B702,'출력일보'!$A$4:$A$3003,"&gt;="&amp;DATE(YEAR(A702),MONTH(A702),1),'출력일보'!$A$4:$A$3003,"&lt;"&amp;DATE(YEAR(A702),MONTH(A702)+1,1)),SUMIFS('출력일보'!$F$4:$F$3003,'출력일보'!$C$4:$C$3003,B702,'출력일보'!$B$4:$B$3003,E702,'출력일보'!$A$4:$A$3003,"&gt;="&amp;DATE(YEAR(A702),MONTH(A702),1),'출력일보'!$A$4:$A$3003,"&lt;"&amp;DATE(YEAR(A702),MONTH(A702)+1,1))))</f>
        <v/>
      </c>
      <c r="H702" s="17">
        <f>IF(OR(F702="",G702=""),"",N(F702)-G702)</f>
        <v/>
      </c>
      <c r="I702" s="18" t="n"/>
      <c r="J702" s="18" t="n"/>
      <c r="K702" s="18">
        <f>IF(I702="","",I702-N(J702))</f>
        <v/>
      </c>
      <c r="L702" s="7" t="n"/>
      <c r="M702" s="7">
        <f>IF(OR(L702="",AND(D702&lt;&gt;"일용",D702&lt;&gt;"사업소득")),"",DATE(YEAR(L702),MONTH(L702)+2,0))</f>
        <v/>
      </c>
      <c r="N702" s="9" t="n"/>
      <c r="O702" s="8" t="n"/>
      <c r="P702" s="9">
        <f>IF(B702="","",IF(AND(H702&lt;&gt;"",H702&lt;&gt;0),"근무일수 ≠ 출력일보",IF(L702="","지급일 미기재",IF(AND(M702&lt;&gt;"",TODAY()&gt;M702,N702&lt;&gt;"반영"),"기한 지남 · 반영 확인",""))))</f>
        <v/>
      </c>
    </row>
    <row r="703">
      <c r="A703" s="16" t="n"/>
      <c r="B703" s="9" t="n"/>
      <c r="C703" s="9" t="n"/>
      <c r="D703" s="9" t="n"/>
      <c r="E703" s="8" t="n"/>
      <c r="F703" s="9" t="n"/>
      <c r="G703" s="9">
        <f>IF(OR(A703="",B703=""),"",IF(E703="",SUMIFS('출력일보'!$F$4:$F$3003,'출력일보'!$C$4:$C$3003,B703,'출력일보'!$A$4:$A$3003,"&gt;="&amp;DATE(YEAR(A703),MONTH(A703),1),'출력일보'!$A$4:$A$3003,"&lt;"&amp;DATE(YEAR(A703),MONTH(A703)+1,1)),SUMIFS('출력일보'!$F$4:$F$3003,'출력일보'!$C$4:$C$3003,B703,'출력일보'!$B$4:$B$3003,E703,'출력일보'!$A$4:$A$3003,"&gt;="&amp;DATE(YEAR(A703),MONTH(A703),1),'출력일보'!$A$4:$A$3003,"&lt;"&amp;DATE(YEAR(A703),MONTH(A703)+1,1))))</f>
        <v/>
      </c>
      <c r="H703" s="17">
        <f>IF(OR(F703="",G703=""),"",N(F703)-G703)</f>
        <v/>
      </c>
      <c r="I703" s="18" t="n"/>
      <c r="J703" s="18" t="n"/>
      <c r="K703" s="18">
        <f>IF(I703="","",I703-N(J703))</f>
        <v/>
      </c>
      <c r="L703" s="7" t="n"/>
      <c r="M703" s="7">
        <f>IF(OR(L703="",AND(D703&lt;&gt;"일용",D703&lt;&gt;"사업소득")),"",DATE(YEAR(L703),MONTH(L703)+2,0))</f>
        <v/>
      </c>
      <c r="N703" s="9" t="n"/>
      <c r="O703" s="8" t="n"/>
      <c r="P703" s="9">
        <f>IF(B703="","",IF(AND(H703&lt;&gt;"",H703&lt;&gt;0),"근무일수 ≠ 출력일보",IF(L703="","지급일 미기재",IF(AND(M703&lt;&gt;"",TODAY()&gt;M703,N703&lt;&gt;"반영"),"기한 지남 · 반영 확인",""))))</f>
        <v/>
      </c>
    </row>
    <row r="704">
      <c r="A704" s="16" t="n"/>
      <c r="B704" s="9" t="n"/>
      <c r="C704" s="9" t="n"/>
      <c r="D704" s="9" t="n"/>
      <c r="E704" s="8" t="n"/>
      <c r="F704" s="9" t="n"/>
      <c r="G704" s="9">
        <f>IF(OR(A704="",B704=""),"",IF(E704="",SUMIFS('출력일보'!$F$4:$F$3003,'출력일보'!$C$4:$C$3003,B704,'출력일보'!$A$4:$A$3003,"&gt;="&amp;DATE(YEAR(A704),MONTH(A704),1),'출력일보'!$A$4:$A$3003,"&lt;"&amp;DATE(YEAR(A704),MONTH(A704)+1,1)),SUMIFS('출력일보'!$F$4:$F$3003,'출력일보'!$C$4:$C$3003,B704,'출력일보'!$B$4:$B$3003,E704,'출력일보'!$A$4:$A$3003,"&gt;="&amp;DATE(YEAR(A704),MONTH(A704),1),'출력일보'!$A$4:$A$3003,"&lt;"&amp;DATE(YEAR(A704),MONTH(A704)+1,1))))</f>
        <v/>
      </c>
      <c r="H704" s="17">
        <f>IF(OR(F704="",G704=""),"",N(F704)-G704)</f>
        <v/>
      </c>
      <c r="I704" s="18" t="n"/>
      <c r="J704" s="18" t="n"/>
      <c r="K704" s="18">
        <f>IF(I704="","",I704-N(J704))</f>
        <v/>
      </c>
      <c r="L704" s="7" t="n"/>
      <c r="M704" s="7">
        <f>IF(OR(L704="",AND(D704&lt;&gt;"일용",D704&lt;&gt;"사업소득")),"",DATE(YEAR(L704),MONTH(L704)+2,0))</f>
        <v/>
      </c>
      <c r="N704" s="9" t="n"/>
      <c r="O704" s="8" t="n"/>
      <c r="P704" s="9">
        <f>IF(B704="","",IF(AND(H704&lt;&gt;"",H704&lt;&gt;0),"근무일수 ≠ 출력일보",IF(L704="","지급일 미기재",IF(AND(M704&lt;&gt;"",TODAY()&gt;M704,N704&lt;&gt;"반영"),"기한 지남 · 반영 확인",""))))</f>
        <v/>
      </c>
    </row>
    <row r="705">
      <c r="A705" s="16" t="n"/>
      <c r="B705" s="9" t="n"/>
      <c r="C705" s="9" t="n"/>
      <c r="D705" s="9" t="n"/>
      <c r="E705" s="8" t="n"/>
      <c r="F705" s="9" t="n"/>
      <c r="G705" s="9">
        <f>IF(OR(A705="",B705=""),"",IF(E705="",SUMIFS('출력일보'!$F$4:$F$3003,'출력일보'!$C$4:$C$3003,B705,'출력일보'!$A$4:$A$3003,"&gt;="&amp;DATE(YEAR(A705),MONTH(A705),1),'출력일보'!$A$4:$A$3003,"&lt;"&amp;DATE(YEAR(A705),MONTH(A705)+1,1)),SUMIFS('출력일보'!$F$4:$F$3003,'출력일보'!$C$4:$C$3003,B705,'출력일보'!$B$4:$B$3003,E705,'출력일보'!$A$4:$A$3003,"&gt;="&amp;DATE(YEAR(A705),MONTH(A705),1),'출력일보'!$A$4:$A$3003,"&lt;"&amp;DATE(YEAR(A705),MONTH(A705)+1,1))))</f>
        <v/>
      </c>
      <c r="H705" s="17">
        <f>IF(OR(F705="",G705=""),"",N(F705)-G705)</f>
        <v/>
      </c>
      <c r="I705" s="18" t="n"/>
      <c r="J705" s="18" t="n"/>
      <c r="K705" s="18">
        <f>IF(I705="","",I705-N(J705))</f>
        <v/>
      </c>
      <c r="L705" s="7" t="n"/>
      <c r="M705" s="7">
        <f>IF(OR(L705="",AND(D705&lt;&gt;"일용",D705&lt;&gt;"사업소득")),"",DATE(YEAR(L705),MONTH(L705)+2,0))</f>
        <v/>
      </c>
      <c r="N705" s="9" t="n"/>
      <c r="O705" s="8" t="n"/>
      <c r="P705" s="9">
        <f>IF(B705="","",IF(AND(H705&lt;&gt;"",H705&lt;&gt;0),"근무일수 ≠ 출력일보",IF(L705="","지급일 미기재",IF(AND(M705&lt;&gt;"",TODAY()&gt;M705,N705&lt;&gt;"반영"),"기한 지남 · 반영 확인",""))))</f>
        <v/>
      </c>
    </row>
    <row r="706">
      <c r="A706" s="16" t="n"/>
      <c r="B706" s="9" t="n"/>
      <c r="C706" s="9" t="n"/>
      <c r="D706" s="9" t="n"/>
      <c r="E706" s="8" t="n"/>
      <c r="F706" s="9" t="n"/>
      <c r="G706" s="9">
        <f>IF(OR(A706="",B706=""),"",IF(E706="",SUMIFS('출력일보'!$F$4:$F$3003,'출력일보'!$C$4:$C$3003,B706,'출력일보'!$A$4:$A$3003,"&gt;="&amp;DATE(YEAR(A706),MONTH(A706),1),'출력일보'!$A$4:$A$3003,"&lt;"&amp;DATE(YEAR(A706),MONTH(A706)+1,1)),SUMIFS('출력일보'!$F$4:$F$3003,'출력일보'!$C$4:$C$3003,B706,'출력일보'!$B$4:$B$3003,E706,'출력일보'!$A$4:$A$3003,"&gt;="&amp;DATE(YEAR(A706),MONTH(A706),1),'출력일보'!$A$4:$A$3003,"&lt;"&amp;DATE(YEAR(A706),MONTH(A706)+1,1))))</f>
        <v/>
      </c>
      <c r="H706" s="17">
        <f>IF(OR(F706="",G706=""),"",N(F706)-G706)</f>
        <v/>
      </c>
      <c r="I706" s="18" t="n"/>
      <c r="J706" s="18" t="n"/>
      <c r="K706" s="18">
        <f>IF(I706="","",I706-N(J706))</f>
        <v/>
      </c>
      <c r="L706" s="7" t="n"/>
      <c r="M706" s="7">
        <f>IF(OR(L706="",AND(D706&lt;&gt;"일용",D706&lt;&gt;"사업소득")),"",DATE(YEAR(L706),MONTH(L706)+2,0))</f>
        <v/>
      </c>
      <c r="N706" s="9" t="n"/>
      <c r="O706" s="8" t="n"/>
      <c r="P706" s="9">
        <f>IF(B706="","",IF(AND(H706&lt;&gt;"",H706&lt;&gt;0),"근무일수 ≠ 출력일보",IF(L706="","지급일 미기재",IF(AND(M706&lt;&gt;"",TODAY()&gt;M706,N706&lt;&gt;"반영"),"기한 지남 · 반영 확인",""))))</f>
        <v/>
      </c>
    </row>
    <row r="707">
      <c r="A707" s="16" t="n"/>
      <c r="B707" s="9" t="n"/>
      <c r="C707" s="9" t="n"/>
      <c r="D707" s="9" t="n"/>
      <c r="E707" s="8" t="n"/>
      <c r="F707" s="9" t="n"/>
      <c r="G707" s="9">
        <f>IF(OR(A707="",B707=""),"",IF(E707="",SUMIFS('출력일보'!$F$4:$F$3003,'출력일보'!$C$4:$C$3003,B707,'출력일보'!$A$4:$A$3003,"&gt;="&amp;DATE(YEAR(A707),MONTH(A707),1),'출력일보'!$A$4:$A$3003,"&lt;"&amp;DATE(YEAR(A707),MONTH(A707)+1,1)),SUMIFS('출력일보'!$F$4:$F$3003,'출력일보'!$C$4:$C$3003,B707,'출력일보'!$B$4:$B$3003,E707,'출력일보'!$A$4:$A$3003,"&gt;="&amp;DATE(YEAR(A707),MONTH(A707),1),'출력일보'!$A$4:$A$3003,"&lt;"&amp;DATE(YEAR(A707),MONTH(A707)+1,1))))</f>
        <v/>
      </c>
      <c r="H707" s="17">
        <f>IF(OR(F707="",G707=""),"",N(F707)-G707)</f>
        <v/>
      </c>
      <c r="I707" s="18" t="n"/>
      <c r="J707" s="18" t="n"/>
      <c r="K707" s="18">
        <f>IF(I707="","",I707-N(J707))</f>
        <v/>
      </c>
      <c r="L707" s="7" t="n"/>
      <c r="M707" s="7">
        <f>IF(OR(L707="",AND(D707&lt;&gt;"일용",D707&lt;&gt;"사업소득")),"",DATE(YEAR(L707),MONTH(L707)+2,0))</f>
        <v/>
      </c>
      <c r="N707" s="9" t="n"/>
      <c r="O707" s="8" t="n"/>
      <c r="P707" s="9">
        <f>IF(B707="","",IF(AND(H707&lt;&gt;"",H707&lt;&gt;0),"근무일수 ≠ 출력일보",IF(L707="","지급일 미기재",IF(AND(M707&lt;&gt;"",TODAY()&gt;M707,N707&lt;&gt;"반영"),"기한 지남 · 반영 확인",""))))</f>
        <v/>
      </c>
    </row>
    <row r="708">
      <c r="A708" s="16" t="n"/>
      <c r="B708" s="9" t="n"/>
      <c r="C708" s="9" t="n"/>
      <c r="D708" s="9" t="n"/>
      <c r="E708" s="8" t="n"/>
      <c r="F708" s="9" t="n"/>
      <c r="G708" s="9">
        <f>IF(OR(A708="",B708=""),"",IF(E708="",SUMIFS('출력일보'!$F$4:$F$3003,'출력일보'!$C$4:$C$3003,B708,'출력일보'!$A$4:$A$3003,"&gt;="&amp;DATE(YEAR(A708),MONTH(A708),1),'출력일보'!$A$4:$A$3003,"&lt;"&amp;DATE(YEAR(A708),MONTH(A708)+1,1)),SUMIFS('출력일보'!$F$4:$F$3003,'출력일보'!$C$4:$C$3003,B708,'출력일보'!$B$4:$B$3003,E708,'출력일보'!$A$4:$A$3003,"&gt;="&amp;DATE(YEAR(A708),MONTH(A708),1),'출력일보'!$A$4:$A$3003,"&lt;"&amp;DATE(YEAR(A708),MONTH(A708)+1,1))))</f>
        <v/>
      </c>
      <c r="H708" s="17">
        <f>IF(OR(F708="",G708=""),"",N(F708)-G708)</f>
        <v/>
      </c>
      <c r="I708" s="18" t="n"/>
      <c r="J708" s="18" t="n"/>
      <c r="K708" s="18">
        <f>IF(I708="","",I708-N(J708))</f>
        <v/>
      </c>
      <c r="L708" s="7" t="n"/>
      <c r="M708" s="7">
        <f>IF(OR(L708="",AND(D708&lt;&gt;"일용",D708&lt;&gt;"사업소득")),"",DATE(YEAR(L708),MONTH(L708)+2,0))</f>
        <v/>
      </c>
      <c r="N708" s="9" t="n"/>
      <c r="O708" s="8" t="n"/>
      <c r="P708" s="9">
        <f>IF(B708="","",IF(AND(H708&lt;&gt;"",H708&lt;&gt;0),"근무일수 ≠ 출력일보",IF(L708="","지급일 미기재",IF(AND(M708&lt;&gt;"",TODAY()&gt;M708,N708&lt;&gt;"반영"),"기한 지남 · 반영 확인",""))))</f>
        <v/>
      </c>
    </row>
    <row r="709">
      <c r="A709" s="16" t="n"/>
      <c r="B709" s="9" t="n"/>
      <c r="C709" s="9" t="n"/>
      <c r="D709" s="9" t="n"/>
      <c r="E709" s="8" t="n"/>
      <c r="F709" s="9" t="n"/>
      <c r="G709" s="9">
        <f>IF(OR(A709="",B709=""),"",IF(E709="",SUMIFS('출력일보'!$F$4:$F$3003,'출력일보'!$C$4:$C$3003,B709,'출력일보'!$A$4:$A$3003,"&gt;="&amp;DATE(YEAR(A709),MONTH(A709),1),'출력일보'!$A$4:$A$3003,"&lt;"&amp;DATE(YEAR(A709),MONTH(A709)+1,1)),SUMIFS('출력일보'!$F$4:$F$3003,'출력일보'!$C$4:$C$3003,B709,'출력일보'!$B$4:$B$3003,E709,'출력일보'!$A$4:$A$3003,"&gt;="&amp;DATE(YEAR(A709),MONTH(A709),1),'출력일보'!$A$4:$A$3003,"&lt;"&amp;DATE(YEAR(A709),MONTH(A709)+1,1))))</f>
        <v/>
      </c>
      <c r="H709" s="17">
        <f>IF(OR(F709="",G709=""),"",N(F709)-G709)</f>
        <v/>
      </c>
      <c r="I709" s="18" t="n"/>
      <c r="J709" s="18" t="n"/>
      <c r="K709" s="18">
        <f>IF(I709="","",I709-N(J709))</f>
        <v/>
      </c>
      <c r="L709" s="7" t="n"/>
      <c r="M709" s="7">
        <f>IF(OR(L709="",AND(D709&lt;&gt;"일용",D709&lt;&gt;"사업소득")),"",DATE(YEAR(L709),MONTH(L709)+2,0))</f>
        <v/>
      </c>
      <c r="N709" s="9" t="n"/>
      <c r="O709" s="8" t="n"/>
      <c r="P709" s="9">
        <f>IF(B709="","",IF(AND(H709&lt;&gt;"",H709&lt;&gt;0),"근무일수 ≠ 출력일보",IF(L709="","지급일 미기재",IF(AND(M709&lt;&gt;"",TODAY()&gt;M709,N709&lt;&gt;"반영"),"기한 지남 · 반영 확인",""))))</f>
        <v/>
      </c>
    </row>
    <row r="710">
      <c r="A710" s="16" t="n"/>
      <c r="B710" s="9" t="n"/>
      <c r="C710" s="9" t="n"/>
      <c r="D710" s="9" t="n"/>
      <c r="E710" s="8" t="n"/>
      <c r="F710" s="9" t="n"/>
      <c r="G710" s="9">
        <f>IF(OR(A710="",B710=""),"",IF(E710="",SUMIFS('출력일보'!$F$4:$F$3003,'출력일보'!$C$4:$C$3003,B710,'출력일보'!$A$4:$A$3003,"&gt;="&amp;DATE(YEAR(A710),MONTH(A710),1),'출력일보'!$A$4:$A$3003,"&lt;"&amp;DATE(YEAR(A710),MONTH(A710)+1,1)),SUMIFS('출력일보'!$F$4:$F$3003,'출력일보'!$C$4:$C$3003,B710,'출력일보'!$B$4:$B$3003,E710,'출력일보'!$A$4:$A$3003,"&gt;="&amp;DATE(YEAR(A710),MONTH(A710),1),'출력일보'!$A$4:$A$3003,"&lt;"&amp;DATE(YEAR(A710),MONTH(A710)+1,1))))</f>
        <v/>
      </c>
      <c r="H710" s="17">
        <f>IF(OR(F710="",G710=""),"",N(F710)-G710)</f>
        <v/>
      </c>
      <c r="I710" s="18" t="n"/>
      <c r="J710" s="18" t="n"/>
      <c r="K710" s="18">
        <f>IF(I710="","",I710-N(J710))</f>
        <v/>
      </c>
      <c r="L710" s="7" t="n"/>
      <c r="M710" s="7">
        <f>IF(OR(L710="",AND(D710&lt;&gt;"일용",D710&lt;&gt;"사업소득")),"",DATE(YEAR(L710),MONTH(L710)+2,0))</f>
        <v/>
      </c>
      <c r="N710" s="9" t="n"/>
      <c r="O710" s="8" t="n"/>
      <c r="P710" s="9">
        <f>IF(B710="","",IF(AND(H710&lt;&gt;"",H710&lt;&gt;0),"근무일수 ≠ 출력일보",IF(L710="","지급일 미기재",IF(AND(M710&lt;&gt;"",TODAY()&gt;M710,N710&lt;&gt;"반영"),"기한 지남 · 반영 확인",""))))</f>
        <v/>
      </c>
    </row>
    <row r="711">
      <c r="A711" s="16" t="n"/>
      <c r="B711" s="9" t="n"/>
      <c r="C711" s="9" t="n"/>
      <c r="D711" s="9" t="n"/>
      <c r="E711" s="8" t="n"/>
      <c r="F711" s="9" t="n"/>
      <c r="G711" s="9">
        <f>IF(OR(A711="",B711=""),"",IF(E711="",SUMIFS('출력일보'!$F$4:$F$3003,'출력일보'!$C$4:$C$3003,B711,'출력일보'!$A$4:$A$3003,"&gt;="&amp;DATE(YEAR(A711),MONTH(A711),1),'출력일보'!$A$4:$A$3003,"&lt;"&amp;DATE(YEAR(A711),MONTH(A711)+1,1)),SUMIFS('출력일보'!$F$4:$F$3003,'출력일보'!$C$4:$C$3003,B711,'출력일보'!$B$4:$B$3003,E711,'출력일보'!$A$4:$A$3003,"&gt;="&amp;DATE(YEAR(A711),MONTH(A711),1),'출력일보'!$A$4:$A$3003,"&lt;"&amp;DATE(YEAR(A711),MONTH(A711)+1,1))))</f>
        <v/>
      </c>
      <c r="H711" s="17">
        <f>IF(OR(F711="",G711=""),"",N(F711)-G711)</f>
        <v/>
      </c>
      <c r="I711" s="18" t="n"/>
      <c r="J711" s="18" t="n"/>
      <c r="K711" s="18">
        <f>IF(I711="","",I711-N(J711))</f>
        <v/>
      </c>
      <c r="L711" s="7" t="n"/>
      <c r="M711" s="7">
        <f>IF(OR(L711="",AND(D711&lt;&gt;"일용",D711&lt;&gt;"사업소득")),"",DATE(YEAR(L711),MONTH(L711)+2,0))</f>
        <v/>
      </c>
      <c r="N711" s="9" t="n"/>
      <c r="O711" s="8" t="n"/>
      <c r="P711" s="9">
        <f>IF(B711="","",IF(AND(H711&lt;&gt;"",H711&lt;&gt;0),"근무일수 ≠ 출력일보",IF(L711="","지급일 미기재",IF(AND(M711&lt;&gt;"",TODAY()&gt;M711,N711&lt;&gt;"반영"),"기한 지남 · 반영 확인",""))))</f>
        <v/>
      </c>
    </row>
    <row r="712">
      <c r="A712" s="16" t="n"/>
      <c r="B712" s="9" t="n"/>
      <c r="C712" s="9" t="n"/>
      <c r="D712" s="9" t="n"/>
      <c r="E712" s="8" t="n"/>
      <c r="F712" s="9" t="n"/>
      <c r="G712" s="9">
        <f>IF(OR(A712="",B712=""),"",IF(E712="",SUMIFS('출력일보'!$F$4:$F$3003,'출력일보'!$C$4:$C$3003,B712,'출력일보'!$A$4:$A$3003,"&gt;="&amp;DATE(YEAR(A712),MONTH(A712),1),'출력일보'!$A$4:$A$3003,"&lt;"&amp;DATE(YEAR(A712),MONTH(A712)+1,1)),SUMIFS('출력일보'!$F$4:$F$3003,'출력일보'!$C$4:$C$3003,B712,'출력일보'!$B$4:$B$3003,E712,'출력일보'!$A$4:$A$3003,"&gt;="&amp;DATE(YEAR(A712),MONTH(A712),1),'출력일보'!$A$4:$A$3003,"&lt;"&amp;DATE(YEAR(A712),MONTH(A712)+1,1))))</f>
        <v/>
      </c>
      <c r="H712" s="17">
        <f>IF(OR(F712="",G712=""),"",N(F712)-G712)</f>
        <v/>
      </c>
      <c r="I712" s="18" t="n"/>
      <c r="J712" s="18" t="n"/>
      <c r="K712" s="18">
        <f>IF(I712="","",I712-N(J712))</f>
        <v/>
      </c>
      <c r="L712" s="7" t="n"/>
      <c r="M712" s="7">
        <f>IF(OR(L712="",AND(D712&lt;&gt;"일용",D712&lt;&gt;"사업소득")),"",DATE(YEAR(L712),MONTH(L712)+2,0))</f>
        <v/>
      </c>
      <c r="N712" s="9" t="n"/>
      <c r="O712" s="8" t="n"/>
      <c r="P712" s="9">
        <f>IF(B712="","",IF(AND(H712&lt;&gt;"",H712&lt;&gt;0),"근무일수 ≠ 출력일보",IF(L712="","지급일 미기재",IF(AND(M712&lt;&gt;"",TODAY()&gt;M712,N712&lt;&gt;"반영"),"기한 지남 · 반영 확인",""))))</f>
        <v/>
      </c>
    </row>
    <row r="713">
      <c r="A713" s="16" t="n"/>
      <c r="B713" s="9" t="n"/>
      <c r="C713" s="9" t="n"/>
      <c r="D713" s="9" t="n"/>
      <c r="E713" s="8" t="n"/>
      <c r="F713" s="9" t="n"/>
      <c r="G713" s="9">
        <f>IF(OR(A713="",B713=""),"",IF(E713="",SUMIFS('출력일보'!$F$4:$F$3003,'출력일보'!$C$4:$C$3003,B713,'출력일보'!$A$4:$A$3003,"&gt;="&amp;DATE(YEAR(A713),MONTH(A713),1),'출력일보'!$A$4:$A$3003,"&lt;"&amp;DATE(YEAR(A713),MONTH(A713)+1,1)),SUMIFS('출력일보'!$F$4:$F$3003,'출력일보'!$C$4:$C$3003,B713,'출력일보'!$B$4:$B$3003,E713,'출력일보'!$A$4:$A$3003,"&gt;="&amp;DATE(YEAR(A713),MONTH(A713),1),'출력일보'!$A$4:$A$3003,"&lt;"&amp;DATE(YEAR(A713),MONTH(A713)+1,1))))</f>
        <v/>
      </c>
      <c r="H713" s="17">
        <f>IF(OR(F713="",G713=""),"",N(F713)-G713)</f>
        <v/>
      </c>
      <c r="I713" s="18" t="n"/>
      <c r="J713" s="18" t="n"/>
      <c r="K713" s="18">
        <f>IF(I713="","",I713-N(J713))</f>
        <v/>
      </c>
      <c r="L713" s="7" t="n"/>
      <c r="M713" s="7">
        <f>IF(OR(L713="",AND(D713&lt;&gt;"일용",D713&lt;&gt;"사업소득")),"",DATE(YEAR(L713),MONTH(L713)+2,0))</f>
        <v/>
      </c>
      <c r="N713" s="9" t="n"/>
      <c r="O713" s="8" t="n"/>
      <c r="P713" s="9">
        <f>IF(B713="","",IF(AND(H713&lt;&gt;"",H713&lt;&gt;0),"근무일수 ≠ 출력일보",IF(L713="","지급일 미기재",IF(AND(M713&lt;&gt;"",TODAY()&gt;M713,N713&lt;&gt;"반영"),"기한 지남 · 반영 확인",""))))</f>
        <v/>
      </c>
    </row>
    <row r="714">
      <c r="A714" s="16" t="n"/>
      <c r="B714" s="9" t="n"/>
      <c r="C714" s="9" t="n"/>
      <c r="D714" s="9" t="n"/>
      <c r="E714" s="8" t="n"/>
      <c r="F714" s="9" t="n"/>
      <c r="G714" s="9">
        <f>IF(OR(A714="",B714=""),"",IF(E714="",SUMIFS('출력일보'!$F$4:$F$3003,'출력일보'!$C$4:$C$3003,B714,'출력일보'!$A$4:$A$3003,"&gt;="&amp;DATE(YEAR(A714),MONTH(A714),1),'출력일보'!$A$4:$A$3003,"&lt;"&amp;DATE(YEAR(A714),MONTH(A714)+1,1)),SUMIFS('출력일보'!$F$4:$F$3003,'출력일보'!$C$4:$C$3003,B714,'출력일보'!$B$4:$B$3003,E714,'출력일보'!$A$4:$A$3003,"&gt;="&amp;DATE(YEAR(A714),MONTH(A714),1),'출력일보'!$A$4:$A$3003,"&lt;"&amp;DATE(YEAR(A714),MONTH(A714)+1,1))))</f>
        <v/>
      </c>
      <c r="H714" s="17">
        <f>IF(OR(F714="",G714=""),"",N(F714)-G714)</f>
        <v/>
      </c>
      <c r="I714" s="18" t="n"/>
      <c r="J714" s="18" t="n"/>
      <c r="K714" s="18">
        <f>IF(I714="","",I714-N(J714))</f>
        <v/>
      </c>
      <c r="L714" s="7" t="n"/>
      <c r="M714" s="7">
        <f>IF(OR(L714="",AND(D714&lt;&gt;"일용",D714&lt;&gt;"사업소득")),"",DATE(YEAR(L714),MONTH(L714)+2,0))</f>
        <v/>
      </c>
      <c r="N714" s="9" t="n"/>
      <c r="O714" s="8" t="n"/>
      <c r="P714" s="9">
        <f>IF(B714="","",IF(AND(H714&lt;&gt;"",H714&lt;&gt;0),"근무일수 ≠ 출력일보",IF(L714="","지급일 미기재",IF(AND(M714&lt;&gt;"",TODAY()&gt;M714,N714&lt;&gt;"반영"),"기한 지남 · 반영 확인",""))))</f>
        <v/>
      </c>
    </row>
    <row r="715">
      <c r="A715" s="16" t="n"/>
      <c r="B715" s="9" t="n"/>
      <c r="C715" s="9" t="n"/>
      <c r="D715" s="9" t="n"/>
      <c r="E715" s="8" t="n"/>
      <c r="F715" s="9" t="n"/>
      <c r="G715" s="9">
        <f>IF(OR(A715="",B715=""),"",IF(E715="",SUMIFS('출력일보'!$F$4:$F$3003,'출력일보'!$C$4:$C$3003,B715,'출력일보'!$A$4:$A$3003,"&gt;="&amp;DATE(YEAR(A715),MONTH(A715),1),'출력일보'!$A$4:$A$3003,"&lt;"&amp;DATE(YEAR(A715),MONTH(A715)+1,1)),SUMIFS('출력일보'!$F$4:$F$3003,'출력일보'!$C$4:$C$3003,B715,'출력일보'!$B$4:$B$3003,E715,'출력일보'!$A$4:$A$3003,"&gt;="&amp;DATE(YEAR(A715),MONTH(A715),1),'출력일보'!$A$4:$A$3003,"&lt;"&amp;DATE(YEAR(A715),MONTH(A715)+1,1))))</f>
        <v/>
      </c>
      <c r="H715" s="17">
        <f>IF(OR(F715="",G715=""),"",N(F715)-G715)</f>
        <v/>
      </c>
      <c r="I715" s="18" t="n"/>
      <c r="J715" s="18" t="n"/>
      <c r="K715" s="18">
        <f>IF(I715="","",I715-N(J715))</f>
        <v/>
      </c>
      <c r="L715" s="7" t="n"/>
      <c r="M715" s="7">
        <f>IF(OR(L715="",AND(D715&lt;&gt;"일용",D715&lt;&gt;"사업소득")),"",DATE(YEAR(L715),MONTH(L715)+2,0))</f>
        <v/>
      </c>
      <c r="N715" s="9" t="n"/>
      <c r="O715" s="8" t="n"/>
      <c r="P715" s="9">
        <f>IF(B715="","",IF(AND(H715&lt;&gt;"",H715&lt;&gt;0),"근무일수 ≠ 출력일보",IF(L715="","지급일 미기재",IF(AND(M715&lt;&gt;"",TODAY()&gt;M715,N715&lt;&gt;"반영"),"기한 지남 · 반영 확인",""))))</f>
        <v/>
      </c>
    </row>
    <row r="716">
      <c r="A716" s="16" t="n"/>
      <c r="B716" s="9" t="n"/>
      <c r="C716" s="9" t="n"/>
      <c r="D716" s="9" t="n"/>
      <c r="E716" s="8" t="n"/>
      <c r="F716" s="9" t="n"/>
      <c r="G716" s="9">
        <f>IF(OR(A716="",B716=""),"",IF(E716="",SUMIFS('출력일보'!$F$4:$F$3003,'출력일보'!$C$4:$C$3003,B716,'출력일보'!$A$4:$A$3003,"&gt;="&amp;DATE(YEAR(A716),MONTH(A716),1),'출력일보'!$A$4:$A$3003,"&lt;"&amp;DATE(YEAR(A716),MONTH(A716)+1,1)),SUMIFS('출력일보'!$F$4:$F$3003,'출력일보'!$C$4:$C$3003,B716,'출력일보'!$B$4:$B$3003,E716,'출력일보'!$A$4:$A$3003,"&gt;="&amp;DATE(YEAR(A716),MONTH(A716),1),'출력일보'!$A$4:$A$3003,"&lt;"&amp;DATE(YEAR(A716),MONTH(A716)+1,1))))</f>
        <v/>
      </c>
      <c r="H716" s="17">
        <f>IF(OR(F716="",G716=""),"",N(F716)-G716)</f>
        <v/>
      </c>
      <c r="I716" s="18" t="n"/>
      <c r="J716" s="18" t="n"/>
      <c r="K716" s="18">
        <f>IF(I716="","",I716-N(J716))</f>
        <v/>
      </c>
      <c r="L716" s="7" t="n"/>
      <c r="M716" s="7">
        <f>IF(OR(L716="",AND(D716&lt;&gt;"일용",D716&lt;&gt;"사업소득")),"",DATE(YEAR(L716),MONTH(L716)+2,0))</f>
        <v/>
      </c>
      <c r="N716" s="9" t="n"/>
      <c r="O716" s="8" t="n"/>
      <c r="P716" s="9">
        <f>IF(B716="","",IF(AND(H716&lt;&gt;"",H716&lt;&gt;0),"근무일수 ≠ 출력일보",IF(L716="","지급일 미기재",IF(AND(M716&lt;&gt;"",TODAY()&gt;M716,N716&lt;&gt;"반영"),"기한 지남 · 반영 확인",""))))</f>
        <v/>
      </c>
    </row>
    <row r="717">
      <c r="A717" s="16" t="n"/>
      <c r="B717" s="9" t="n"/>
      <c r="C717" s="9" t="n"/>
      <c r="D717" s="9" t="n"/>
      <c r="E717" s="8" t="n"/>
      <c r="F717" s="9" t="n"/>
      <c r="G717" s="9">
        <f>IF(OR(A717="",B717=""),"",IF(E717="",SUMIFS('출력일보'!$F$4:$F$3003,'출력일보'!$C$4:$C$3003,B717,'출력일보'!$A$4:$A$3003,"&gt;="&amp;DATE(YEAR(A717),MONTH(A717),1),'출력일보'!$A$4:$A$3003,"&lt;"&amp;DATE(YEAR(A717),MONTH(A717)+1,1)),SUMIFS('출력일보'!$F$4:$F$3003,'출력일보'!$C$4:$C$3003,B717,'출력일보'!$B$4:$B$3003,E717,'출력일보'!$A$4:$A$3003,"&gt;="&amp;DATE(YEAR(A717),MONTH(A717),1),'출력일보'!$A$4:$A$3003,"&lt;"&amp;DATE(YEAR(A717),MONTH(A717)+1,1))))</f>
        <v/>
      </c>
      <c r="H717" s="17">
        <f>IF(OR(F717="",G717=""),"",N(F717)-G717)</f>
        <v/>
      </c>
      <c r="I717" s="18" t="n"/>
      <c r="J717" s="18" t="n"/>
      <c r="K717" s="18">
        <f>IF(I717="","",I717-N(J717))</f>
        <v/>
      </c>
      <c r="L717" s="7" t="n"/>
      <c r="M717" s="7">
        <f>IF(OR(L717="",AND(D717&lt;&gt;"일용",D717&lt;&gt;"사업소득")),"",DATE(YEAR(L717),MONTH(L717)+2,0))</f>
        <v/>
      </c>
      <c r="N717" s="9" t="n"/>
      <c r="O717" s="8" t="n"/>
      <c r="P717" s="9">
        <f>IF(B717="","",IF(AND(H717&lt;&gt;"",H717&lt;&gt;0),"근무일수 ≠ 출력일보",IF(L717="","지급일 미기재",IF(AND(M717&lt;&gt;"",TODAY()&gt;M717,N717&lt;&gt;"반영"),"기한 지남 · 반영 확인",""))))</f>
        <v/>
      </c>
    </row>
    <row r="718">
      <c r="A718" s="16" t="n"/>
      <c r="B718" s="9" t="n"/>
      <c r="C718" s="9" t="n"/>
      <c r="D718" s="9" t="n"/>
      <c r="E718" s="8" t="n"/>
      <c r="F718" s="9" t="n"/>
      <c r="G718" s="9">
        <f>IF(OR(A718="",B718=""),"",IF(E718="",SUMIFS('출력일보'!$F$4:$F$3003,'출력일보'!$C$4:$C$3003,B718,'출력일보'!$A$4:$A$3003,"&gt;="&amp;DATE(YEAR(A718),MONTH(A718),1),'출력일보'!$A$4:$A$3003,"&lt;"&amp;DATE(YEAR(A718),MONTH(A718)+1,1)),SUMIFS('출력일보'!$F$4:$F$3003,'출력일보'!$C$4:$C$3003,B718,'출력일보'!$B$4:$B$3003,E718,'출력일보'!$A$4:$A$3003,"&gt;="&amp;DATE(YEAR(A718),MONTH(A718),1),'출력일보'!$A$4:$A$3003,"&lt;"&amp;DATE(YEAR(A718),MONTH(A718)+1,1))))</f>
        <v/>
      </c>
      <c r="H718" s="17">
        <f>IF(OR(F718="",G718=""),"",N(F718)-G718)</f>
        <v/>
      </c>
      <c r="I718" s="18" t="n"/>
      <c r="J718" s="18" t="n"/>
      <c r="K718" s="18">
        <f>IF(I718="","",I718-N(J718))</f>
        <v/>
      </c>
      <c r="L718" s="7" t="n"/>
      <c r="M718" s="7">
        <f>IF(OR(L718="",AND(D718&lt;&gt;"일용",D718&lt;&gt;"사업소득")),"",DATE(YEAR(L718),MONTH(L718)+2,0))</f>
        <v/>
      </c>
      <c r="N718" s="9" t="n"/>
      <c r="O718" s="8" t="n"/>
      <c r="P718" s="9">
        <f>IF(B718="","",IF(AND(H718&lt;&gt;"",H718&lt;&gt;0),"근무일수 ≠ 출력일보",IF(L718="","지급일 미기재",IF(AND(M718&lt;&gt;"",TODAY()&gt;M718,N718&lt;&gt;"반영"),"기한 지남 · 반영 확인",""))))</f>
        <v/>
      </c>
    </row>
    <row r="719">
      <c r="A719" s="16" t="n"/>
      <c r="B719" s="9" t="n"/>
      <c r="C719" s="9" t="n"/>
      <c r="D719" s="9" t="n"/>
      <c r="E719" s="8" t="n"/>
      <c r="F719" s="9" t="n"/>
      <c r="G719" s="9">
        <f>IF(OR(A719="",B719=""),"",IF(E719="",SUMIFS('출력일보'!$F$4:$F$3003,'출력일보'!$C$4:$C$3003,B719,'출력일보'!$A$4:$A$3003,"&gt;="&amp;DATE(YEAR(A719),MONTH(A719),1),'출력일보'!$A$4:$A$3003,"&lt;"&amp;DATE(YEAR(A719),MONTH(A719)+1,1)),SUMIFS('출력일보'!$F$4:$F$3003,'출력일보'!$C$4:$C$3003,B719,'출력일보'!$B$4:$B$3003,E719,'출력일보'!$A$4:$A$3003,"&gt;="&amp;DATE(YEAR(A719),MONTH(A719),1),'출력일보'!$A$4:$A$3003,"&lt;"&amp;DATE(YEAR(A719),MONTH(A719)+1,1))))</f>
        <v/>
      </c>
      <c r="H719" s="17">
        <f>IF(OR(F719="",G719=""),"",N(F719)-G719)</f>
        <v/>
      </c>
      <c r="I719" s="18" t="n"/>
      <c r="J719" s="18" t="n"/>
      <c r="K719" s="18">
        <f>IF(I719="","",I719-N(J719))</f>
        <v/>
      </c>
      <c r="L719" s="7" t="n"/>
      <c r="M719" s="7">
        <f>IF(OR(L719="",AND(D719&lt;&gt;"일용",D719&lt;&gt;"사업소득")),"",DATE(YEAR(L719),MONTH(L719)+2,0))</f>
        <v/>
      </c>
      <c r="N719" s="9" t="n"/>
      <c r="O719" s="8" t="n"/>
      <c r="P719" s="9">
        <f>IF(B719="","",IF(AND(H719&lt;&gt;"",H719&lt;&gt;0),"근무일수 ≠ 출력일보",IF(L719="","지급일 미기재",IF(AND(M719&lt;&gt;"",TODAY()&gt;M719,N719&lt;&gt;"반영"),"기한 지남 · 반영 확인",""))))</f>
        <v/>
      </c>
    </row>
    <row r="720">
      <c r="A720" s="16" t="n"/>
      <c r="B720" s="9" t="n"/>
      <c r="C720" s="9" t="n"/>
      <c r="D720" s="9" t="n"/>
      <c r="E720" s="8" t="n"/>
      <c r="F720" s="9" t="n"/>
      <c r="G720" s="9">
        <f>IF(OR(A720="",B720=""),"",IF(E720="",SUMIFS('출력일보'!$F$4:$F$3003,'출력일보'!$C$4:$C$3003,B720,'출력일보'!$A$4:$A$3003,"&gt;="&amp;DATE(YEAR(A720),MONTH(A720),1),'출력일보'!$A$4:$A$3003,"&lt;"&amp;DATE(YEAR(A720),MONTH(A720)+1,1)),SUMIFS('출력일보'!$F$4:$F$3003,'출력일보'!$C$4:$C$3003,B720,'출력일보'!$B$4:$B$3003,E720,'출력일보'!$A$4:$A$3003,"&gt;="&amp;DATE(YEAR(A720),MONTH(A720),1),'출력일보'!$A$4:$A$3003,"&lt;"&amp;DATE(YEAR(A720),MONTH(A720)+1,1))))</f>
        <v/>
      </c>
      <c r="H720" s="17">
        <f>IF(OR(F720="",G720=""),"",N(F720)-G720)</f>
        <v/>
      </c>
      <c r="I720" s="18" t="n"/>
      <c r="J720" s="18" t="n"/>
      <c r="K720" s="18">
        <f>IF(I720="","",I720-N(J720))</f>
        <v/>
      </c>
      <c r="L720" s="7" t="n"/>
      <c r="M720" s="7">
        <f>IF(OR(L720="",AND(D720&lt;&gt;"일용",D720&lt;&gt;"사업소득")),"",DATE(YEAR(L720),MONTH(L720)+2,0))</f>
        <v/>
      </c>
      <c r="N720" s="9" t="n"/>
      <c r="O720" s="8" t="n"/>
      <c r="P720" s="9">
        <f>IF(B720="","",IF(AND(H720&lt;&gt;"",H720&lt;&gt;0),"근무일수 ≠ 출력일보",IF(L720="","지급일 미기재",IF(AND(M720&lt;&gt;"",TODAY()&gt;M720,N720&lt;&gt;"반영"),"기한 지남 · 반영 확인",""))))</f>
        <v/>
      </c>
    </row>
    <row r="721">
      <c r="A721" s="16" t="n"/>
      <c r="B721" s="9" t="n"/>
      <c r="C721" s="9" t="n"/>
      <c r="D721" s="9" t="n"/>
      <c r="E721" s="8" t="n"/>
      <c r="F721" s="9" t="n"/>
      <c r="G721" s="9">
        <f>IF(OR(A721="",B721=""),"",IF(E721="",SUMIFS('출력일보'!$F$4:$F$3003,'출력일보'!$C$4:$C$3003,B721,'출력일보'!$A$4:$A$3003,"&gt;="&amp;DATE(YEAR(A721),MONTH(A721),1),'출력일보'!$A$4:$A$3003,"&lt;"&amp;DATE(YEAR(A721),MONTH(A721)+1,1)),SUMIFS('출력일보'!$F$4:$F$3003,'출력일보'!$C$4:$C$3003,B721,'출력일보'!$B$4:$B$3003,E721,'출력일보'!$A$4:$A$3003,"&gt;="&amp;DATE(YEAR(A721),MONTH(A721),1),'출력일보'!$A$4:$A$3003,"&lt;"&amp;DATE(YEAR(A721),MONTH(A721)+1,1))))</f>
        <v/>
      </c>
      <c r="H721" s="17">
        <f>IF(OR(F721="",G721=""),"",N(F721)-G721)</f>
        <v/>
      </c>
      <c r="I721" s="18" t="n"/>
      <c r="J721" s="18" t="n"/>
      <c r="K721" s="18">
        <f>IF(I721="","",I721-N(J721))</f>
        <v/>
      </c>
      <c r="L721" s="7" t="n"/>
      <c r="M721" s="7">
        <f>IF(OR(L721="",AND(D721&lt;&gt;"일용",D721&lt;&gt;"사업소득")),"",DATE(YEAR(L721),MONTH(L721)+2,0))</f>
        <v/>
      </c>
      <c r="N721" s="9" t="n"/>
      <c r="O721" s="8" t="n"/>
      <c r="P721" s="9">
        <f>IF(B721="","",IF(AND(H721&lt;&gt;"",H721&lt;&gt;0),"근무일수 ≠ 출력일보",IF(L721="","지급일 미기재",IF(AND(M721&lt;&gt;"",TODAY()&gt;M721,N721&lt;&gt;"반영"),"기한 지남 · 반영 확인",""))))</f>
        <v/>
      </c>
    </row>
    <row r="722">
      <c r="A722" s="16" t="n"/>
      <c r="B722" s="9" t="n"/>
      <c r="C722" s="9" t="n"/>
      <c r="D722" s="9" t="n"/>
      <c r="E722" s="8" t="n"/>
      <c r="F722" s="9" t="n"/>
      <c r="G722" s="9">
        <f>IF(OR(A722="",B722=""),"",IF(E722="",SUMIFS('출력일보'!$F$4:$F$3003,'출력일보'!$C$4:$C$3003,B722,'출력일보'!$A$4:$A$3003,"&gt;="&amp;DATE(YEAR(A722),MONTH(A722),1),'출력일보'!$A$4:$A$3003,"&lt;"&amp;DATE(YEAR(A722),MONTH(A722)+1,1)),SUMIFS('출력일보'!$F$4:$F$3003,'출력일보'!$C$4:$C$3003,B722,'출력일보'!$B$4:$B$3003,E722,'출력일보'!$A$4:$A$3003,"&gt;="&amp;DATE(YEAR(A722),MONTH(A722),1),'출력일보'!$A$4:$A$3003,"&lt;"&amp;DATE(YEAR(A722),MONTH(A722)+1,1))))</f>
        <v/>
      </c>
      <c r="H722" s="17">
        <f>IF(OR(F722="",G722=""),"",N(F722)-G722)</f>
        <v/>
      </c>
      <c r="I722" s="18" t="n"/>
      <c r="J722" s="18" t="n"/>
      <c r="K722" s="18">
        <f>IF(I722="","",I722-N(J722))</f>
        <v/>
      </c>
      <c r="L722" s="7" t="n"/>
      <c r="M722" s="7">
        <f>IF(OR(L722="",AND(D722&lt;&gt;"일용",D722&lt;&gt;"사업소득")),"",DATE(YEAR(L722),MONTH(L722)+2,0))</f>
        <v/>
      </c>
      <c r="N722" s="9" t="n"/>
      <c r="O722" s="8" t="n"/>
      <c r="P722" s="9">
        <f>IF(B722="","",IF(AND(H722&lt;&gt;"",H722&lt;&gt;0),"근무일수 ≠ 출력일보",IF(L722="","지급일 미기재",IF(AND(M722&lt;&gt;"",TODAY()&gt;M722,N722&lt;&gt;"반영"),"기한 지남 · 반영 확인",""))))</f>
        <v/>
      </c>
    </row>
    <row r="723">
      <c r="A723" s="16" t="n"/>
      <c r="B723" s="9" t="n"/>
      <c r="C723" s="9" t="n"/>
      <c r="D723" s="9" t="n"/>
      <c r="E723" s="8" t="n"/>
      <c r="F723" s="9" t="n"/>
      <c r="G723" s="9">
        <f>IF(OR(A723="",B723=""),"",IF(E723="",SUMIFS('출력일보'!$F$4:$F$3003,'출력일보'!$C$4:$C$3003,B723,'출력일보'!$A$4:$A$3003,"&gt;="&amp;DATE(YEAR(A723),MONTH(A723),1),'출력일보'!$A$4:$A$3003,"&lt;"&amp;DATE(YEAR(A723),MONTH(A723)+1,1)),SUMIFS('출력일보'!$F$4:$F$3003,'출력일보'!$C$4:$C$3003,B723,'출력일보'!$B$4:$B$3003,E723,'출력일보'!$A$4:$A$3003,"&gt;="&amp;DATE(YEAR(A723),MONTH(A723),1),'출력일보'!$A$4:$A$3003,"&lt;"&amp;DATE(YEAR(A723),MONTH(A723)+1,1))))</f>
        <v/>
      </c>
      <c r="H723" s="17">
        <f>IF(OR(F723="",G723=""),"",N(F723)-G723)</f>
        <v/>
      </c>
      <c r="I723" s="18" t="n"/>
      <c r="J723" s="18" t="n"/>
      <c r="K723" s="18">
        <f>IF(I723="","",I723-N(J723))</f>
        <v/>
      </c>
      <c r="L723" s="7" t="n"/>
      <c r="M723" s="7">
        <f>IF(OR(L723="",AND(D723&lt;&gt;"일용",D723&lt;&gt;"사업소득")),"",DATE(YEAR(L723),MONTH(L723)+2,0))</f>
        <v/>
      </c>
      <c r="N723" s="9" t="n"/>
      <c r="O723" s="8" t="n"/>
      <c r="P723" s="9">
        <f>IF(B723="","",IF(AND(H723&lt;&gt;"",H723&lt;&gt;0),"근무일수 ≠ 출력일보",IF(L723="","지급일 미기재",IF(AND(M723&lt;&gt;"",TODAY()&gt;M723,N723&lt;&gt;"반영"),"기한 지남 · 반영 확인",""))))</f>
        <v/>
      </c>
    </row>
    <row r="724">
      <c r="A724" s="16" t="n"/>
      <c r="B724" s="9" t="n"/>
      <c r="C724" s="9" t="n"/>
      <c r="D724" s="9" t="n"/>
      <c r="E724" s="8" t="n"/>
      <c r="F724" s="9" t="n"/>
      <c r="G724" s="9">
        <f>IF(OR(A724="",B724=""),"",IF(E724="",SUMIFS('출력일보'!$F$4:$F$3003,'출력일보'!$C$4:$C$3003,B724,'출력일보'!$A$4:$A$3003,"&gt;="&amp;DATE(YEAR(A724),MONTH(A724),1),'출력일보'!$A$4:$A$3003,"&lt;"&amp;DATE(YEAR(A724),MONTH(A724)+1,1)),SUMIFS('출력일보'!$F$4:$F$3003,'출력일보'!$C$4:$C$3003,B724,'출력일보'!$B$4:$B$3003,E724,'출력일보'!$A$4:$A$3003,"&gt;="&amp;DATE(YEAR(A724),MONTH(A724),1),'출력일보'!$A$4:$A$3003,"&lt;"&amp;DATE(YEAR(A724),MONTH(A724)+1,1))))</f>
        <v/>
      </c>
      <c r="H724" s="17">
        <f>IF(OR(F724="",G724=""),"",N(F724)-G724)</f>
        <v/>
      </c>
      <c r="I724" s="18" t="n"/>
      <c r="J724" s="18" t="n"/>
      <c r="K724" s="18">
        <f>IF(I724="","",I724-N(J724))</f>
        <v/>
      </c>
      <c r="L724" s="7" t="n"/>
      <c r="M724" s="7">
        <f>IF(OR(L724="",AND(D724&lt;&gt;"일용",D724&lt;&gt;"사업소득")),"",DATE(YEAR(L724),MONTH(L724)+2,0))</f>
        <v/>
      </c>
      <c r="N724" s="9" t="n"/>
      <c r="O724" s="8" t="n"/>
      <c r="P724" s="9">
        <f>IF(B724="","",IF(AND(H724&lt;&gt;"",H724&lt;&gt;0),"근무일수 ≠ 출력일보",IF(L724="","지급일 미기재",IF(AND(M724&lt;&gt;"",TODAY()&gt;M724,N724&lt;&gt;"반영"),"기한 지남 · 반영 확인",""))))</f>
        <v/>
      </c>
    </row>
    <row r="725">
      <c r="A725" s="16" t="n"/>
      <c r="B725" s="9" t="n"/>
      <c r="C725" s="9" t="n"/>
      <c r="D725" s="9" t="n"/>
      <c r="E725" s="8" t="n"/>
      <c r="F725" s="9" t="n"/>
      <c r="G725" s="9">
        <f>IF(OR(A725="",B725=""),"",IF(E725="",SUMIFS('출력일보'!$F$4:$F$3003,'출력일보'!$C$4:$C$3003,B725,'출력일보'!$A$4:$A$3003,"&gt;="&amp;DATE(YEAR(A725),MONTH(A725),1),'출력일보'!$A$4:$A$3003,"&lt;"&amp;DATE(YEAR(A725),MONTH(A725)+1,1)),SUMIFS('출력일보'!$F$4:$F$3003,'출력일보'!$C$4:$C$3003,B725,'출력일보'!$B$4:$B$3003,E725,'출력일보'!$A$4:$A$3003,"&gt;="&amp;DATE(YEAR(A725),MONTH(A725),1),'출력일보'!$A$4:$A$3003,"&lt;"&amp;DATE(YEAR(A725),MONTH(A725)+1,1))))</f>
        <v/>
      </c>
      <c r="H725" s="17">
        <f>IF(OR(F725="",G725=""),"",N(F725)-G725)</f>
        <v/>
      </c>
      <c r="I725" s="18" t="n"/>
      <c r="J725" s="18" t="n"/>
      <c r="K725" s="18">
        <f>IF(I725="","",I725-N(J725))</f>
        <v/>
      </c>
      <c r="L725" s="7" t="n"/>
      <c r="M725" s="7">
        <f>IF(OR(L725="",AND(D725&lt;&gt;"일용",D725&lt;&gt;"사업소득")),"",DATE(YEAR(L725),MONTH(L725)+2,0))</f>
        <v/>
      </c>
      <c r="N725" s="9" t="n"/>
      <c r="O725" s="8" t="n"/>
      <c r="P725" s="9">
        <f>IF(B725="","",IF(AND(H725&lt;&gt;"",H725&lt;&gt;0),"근무일수 ≠ 출력일보",IF(L725="","지급일 미기재",IF(AND(M725&lt;&gt;"",TODAY()&gt;M725,N725&lt;&gt;"반영"),"기한 지남 · 반영 확인",""))))</f>
        <v/>
      </c>
    </row>
    <row r="726">
      <c r="A726" s="16" t="n"/>
      <c r="B726" s="9" t="n"/>
      <c r="C726" s="9" t="n"/>
      <c r="D726" s="9" t="n"/>
      <c r="E726" s="8" t="n"/>
      <c r="F726" s="9" t="n"/>
      <c r="G726" s="9">
        <f>IF(OR(A726="",B726=""),"",IF(E726="",SUMIFS('출력일보'!$F$4:$F$3003,'출력일보'!$C$4:$C$3003,B726,'출력일보'!$A$4:$A$3003,"&gt;="&amp;DATE(YEAR(A726),MONTH(A726),1),'출력일보'!$A$4:$A$3003,"&lt;"&amp;DATE(YEAR(A726),MONTH(A726)+1,1)),SUMIFS('출력일보'!$F$4:$F$3003,'출력일보'!$C$4:$C$3003,B726,'출력일보'!$B$4:$B$3003,E726,'출력일보'!$A$4:$A$3003,"&gt;="&amp;DATE(YEAR(A726),MONTH(A726),1),'출력일보'!$A$4:$A$3003,"&lt;"&amp;DATE(YEAR(A726),MONTH(A726)+1,1))))</f>
        <v/>
      </c>
      <c r="H726" s="17">
        <f>IF(OR(F726="",G726=""),"",N(F726)-G726)</f>
        <v/>
      </c>
      <c r="I726" s="18" t="n"/>
      <c r="J726" s="18" t="n"/>
      <c r="K726" s="18">
        <f>IF(I726="","",I726-N(J726))</f>
        <v/>
      </c>
      <c r="L726" s="7" t="n"/>
      <c r="M726" s="7">
        <f>IF(OR(L726="",AND(D726&lt;&gt;"일용",D726&lt;&gt;"사업소득")),"",DATE(YEAR(L726),MONTH(L726)+2,0))</f>
        <v/>
      </c>
      <c r="N726" s="9" t="n"/>
      <c r="O726" s="8" t="n"/>
      <c r="P726" s="9">
        <f>IF(B726="","",IF(AND(H726&lt;&gt;"",H726&lt;&gt;0),"근무일수 ≠ 출력일보",IF(L726="","지급일 미기재",IF(AND(M726&lt;&gt;"",TODAY()&gt;M726,N726&lt;&gt;"반영"),"기한 지남 · 반영 확인",""))))</f>
        <v/>
      </c>
    </row>
    <row r="727">
      <c r="A727" s="16" t="n"/>
      <c r="B727" s="9" t="n"/>
      <c r="C727" s="9" t="n"/>
      <c r="D727" s="9" t="n"/>
      <c r="E727" s="8" t="n"/>
      <c r="F727" s="9" t="n"/>
      <c r="G727" s="9">
        <f>IF(OR(A727="",B727=""),"",IF(E727="",SUMIFS('출력일보'!$F$4:$F$3003,'출력일보'!$C$4:$C$3003,B727,'출력일보'!$A$4:$A$3003,"&gt;="&amp;DATE(YEAR(A727),MONTH(A727),1),'출력일보'!$A$4:$A$3003,"&lt;"&amp;DATE(YEAR(A727),MONTH(A727)+1,1)),SUMIFS('출력일보'!$F$4:$F$3003,'출력일보'!$C$4:$C$3003,B727,'출력일보'!$B$4:$B$3003,E727,'출력일보'!$A$4:$A$3003,"&gt;="&amp;DATE(YEAR(A727),MONTH(A727),1),'출력일보'!$A$4:$A$3003,"&lt;"&amp;DATE(YEAR(A727),MONTH(A727)+1,1))))</f>
        <v/>
      </c>
      <c r="H727" s="17">
        <f>IF(OR(F727="",G727=""),"",N(F727)-G727)</f>
        <v/>
      </c>
      <c r="I727" s="18" t="n"/>
      <c r="J727" s="18" t="n"/>
      <c r="K727" s="18">
        <f>IF(I727="","",I727-N(J727))</f>
        <v/>
      </c>
      <c r="L727" s="7" t="n"/>
      <c r="M727" s="7">
        <f>IF(OR(L727="",AND(D727&lt;&gt;"일용",D727&lt;&gt;"사업소득")),"",DATE(YEAR(L727),MONTH(L727)+2,0))</f>
        <v/>
      </c>
      <c r="N727" s="9" t="n"/>
      <c r="O727" s="8" t="n"/>
      <c r="P727" s="9">
        <f>IF(B727="","",IF(AND(H727&lt;&gt;"",H727&lt;&gt;0),"근무일수 ≠ 출력일보",IF(L727="","지급일 미기재",IF(AND(M727&lt;&gt;"",TODAY()&gt;M727,N727&lt;&gt;"반영"),"기한 지남 · 반영 확인",""))))</f>
        <v/>
      </c>
    </row>
    <row r="728">
      <c r="A728" s="16" t="n"/>
      <c r="B728" s="9" t="n"/>
      <c r="C728" s="9" t="n"/>
      <c r="D728" s="9" t="n"/>
      <c r="E728" s="8" t="n"/>
      <c r="F728" s="9" t="n"/>
      <c r="G728" s="9">
        <f>IF(OR(A728="",B728=""),"",IF(E728="",SUMIFS('출력일보'!$F$4:$F$3003,'출력일보'!$C$4:$C$3003,B728,'출력일보'!$A$4:$A$3003,"&gt;="&amp;DATE(YEAR(A728),MONTH(A728),1),'출력일보'!$A$4:$A$3003,"&lt;"&amp;DATE(YEAR(A728),MONTH(A728)+1,1)),SUMIFS('출력일보'!$F$4:$F$3003,'출력일보'!$C$4:$C$3003,B728,'출력일보'!$B$4:$B$3003,E728,'출력일보'!$A$4:$A$3003,"&gt;="&amp;DATE(YEAR(A728),MONTH(A728),1),'출력일보'!$A$4:$A$3003,"&lt;"&amp;DATE(YEAR(A728),MONTH(A728)+1,1))))</f>
        <v/>
      </c>
      <c r="H728" s="17">
        <f>IF(OR(F728="",G728=""),"",N(F728)-G728)</f>
        <v/>
      </c>
      <c r="I728" s="18" t="n"/>
      <c r="J728" s="18" t="n"/>
      <c r="K728" s="18">
        <f>IF(I728="","",I728-N(J728))</f>
        <v/>
      </c>
      <c r="L728" s="7" t="n"/>
      <c r="M728" s="7">
        <f>IF(OR(L728="",AND(D728&lt;&gt;"일용",D728&lt;&gt;"사업소득")),"",DATE(YEAR(L728),MONTH(L728)+2,0))</f>
        <v/>
      </c>
      <c r="N728" s="9" t="n"/>
      <c r="O728" s="8" t="n"/>
      <c r="P728" s="9">
        <f>IF(B728="","",IF(AND(H728&lt;&gt;"",H728&lt;&gt;0),"근무일수 ≠ 출력일보",IF(L728="","지급일 미기재",IF(AND(M728&lt;&gt;"",TODAY()&gt;M728,N728&lt;&gt;"반영"),"기한 지남 · 반영 확인",""))))</f>
        <v/>
      </c>
    </row>
    <row r="729">
      <c r="A729" s="16" t="n"/>
      <c r="B729" s="9" t="n"/>
      <c r="C729" s="9" t="n"/>
      <c r="D729" s="9" t="n"/>
      <c r="E729" s="8" t="n"/>
      <c r="F729" s="9" t="n"/>
      <c r="G729" s="9">
        <f>IF(OR(A729="",B729=""),"",IF(E729="",SUMIFS('출력일보'!$F$4:$F$3003,'출력일보'!$C$4:$C$3003,B729,'출력일보'!$A$4:$A$3003,"&gt;="&amp;DATE(YEAR(A729),MONTH(A729),1),'출력일보'!$A$4:$A$3003,"&lt;"&amp;DATE(YEAR(A729),MONTH(A729)+1,1)),SUMIFS('출력일보'!$F$4:$F$3003,'출력일보'!$C$4:$C$3003,B729,'출력일보'!$B$4:$B$3003,E729,'출력일보'!$A$4:$A$3003,"&gt;="&amp;DATE(YEAR(A729),MONTH(A729),1),'출력일보'!$A$4:$A$3003,"&lt;"&amp;DATE(YEAR(A729),MONTH(A729)+1,1))))</f>
        <v/>
      </c>
      <c r="H729" s="17">
        <f>IF(OR(F729="",G729=""),"",N(F729)-G729)</f>
        <v/>
      </c>
      <c r="I729" s="18" t="n"/>
      <c r="J729" s="18" t="n"/>
      <c r="K729" s="18">
        <f>IF(I729="","",I729-N(J729))</f>
        <v/>
      </c>
      <c r="L729" s="7" t="n"/>
      <c r="M729" s="7">
        <f>IF(OR(L729="",AND(D729&lt;&gt;"일용",D729&lt;&gt;"사업소득")),"",DATE(YEAR(L729),MONTH(L729)+2,0))</f>
        <v/>
      </c>
      <c r="N729" s="9" t="n"/>
      <c r="O729" s="8" t="n"/>
      <c r="P729" s="9">
        <f>IF(B729="","",IF(AND(H729&lt;&gt;"",H729&lt;&gt;0),"근무일수 ≠ 출력일보",IF(L729="","지급일 미기재",IF(AND(M729&lt;&gt;"",TODAY()&gt;M729,N729&lt;&gt;"반영"),"기한 지남 · 반영 확인",""))))</f>
        <v/>
      </c>
    </row>
    <row r="730">
      <c r="A730" s="16" t="n"/>
      <c r="B730" s="9" t="n"/>
      <c r="C730" s="9" t="n"/>
      <c r="D730" s="9" t="n"/>
      <c r="E730" s="8" t="n"/>
      <c r="F730" s="9" t="n"/>
      <c r="G730" s="9">
        <f>IF(OR(A730="",B730=""),"",IF(E730="",SUMIFS('출력일보'!$F$4:$F$3003,'출력일보'!$C$4:$C$3003,B730,'출력일보'!$A$4:$A$3003,"&gt;="&amp;DATE(YEAR(A730),MONTH(A730),1),'출력일보'!$A$4:$A$3003,"&lt;"&amp;DATE(YEAR(A730),MONTH(A730)+1,1)),SUMIFS('출력일보'!$F$4:$F$3003,'출력일보'!$C$4:$C$3003,B730,'출력일보'!$B$4:$B$3003,E730,'출력일보'!$A$4:$A$3003,"&gt;="&amp;DATE(YEAR(A730),MONTH(A730),1),'출력일보'!$A$4:$A$3003,"&lt;"&amp;DATE(YEAR(A730),MONTH(A730)+1,1))))</f>
        <v/>
      </c>
      <c r="H730" s="17">
        <f>IF(OR(F730="",G730=""),"",N(F730)-G730)</f>
        <v/>
      </c>
      <c r="I730" s="18" t="n"/>
      <c r="J730" s="18" t="n"/>
      <c r="K730" s="18">
        <f>IF(I730="","",I730-N(J730))</f>
        <v/>
      </c>
      <c r="L730" s="7" t="n"/>
      <c r="M730" s="7">
        <f>IF(OR(L730="",AND(D730&lt;&gt;"일용",D730&lt;&gt;"사업소득")),"",DATE(YEAR(L730),MONTH(L730)+2,0))</f>
        <v/>
      </c>
      <c r="N730" s="9" t="n"/>
      <c r="O730" s="8" t="n"/>
      <c r="P730" s="9">
        <f>IF(B730="","",IF(AND(H730&lt;&gt;"",H730&lt;&gt;0),"근무일수 ≠ 출력일보",IF(L730="","지급일 미기재",IF(AND(M730&lt;&gt;"",TODAY()&gt;M730,N730&lt;&gt;"반영"),"기한 지남 · 반영 확인",""))))</f>
        <v/>
      </c>
    </row>
    <row r="731">
      <c r="A731" s="16" t="n"/>
      <c r="B731" s="9" t="n"/>
      <c r="C731" s="9" t="n"/>
      <c r="D731" s="9" t="n"/>
      <c r="E731" s="8" t="n"/>
      <c r="F731" s="9" t="n"/>
      <c r="G731" s="9">
        <f>IF(OR(A731="",B731=""),"",IF(E731="",SUMIFS('출력일보'!$F$4:$F$3003,'출력일보'!$C$4:$C$3003,B731,'출력일보'!$A$4:$A$3003,"&gt;="&amp;DATE(YEAR(A731),MONTH(A731),1),'출력일보'!$A$4:$A$3003,"&lt;"&amp;DATE(YEAR(A731),MONTH(A731)+1,1)),SUMIFS('출력일보'!$F$4:$F$3003,'출력일보'!$C$4:$C$3003,B731,'출력일보'!$B$4:$B$3003,E731,'출력일보'!$A$4:$A$3003,"&gt;="&amp;DATE(YEAR(A731),MONTH(A731),1),'출력일보'!$A$4:$A$3003,"&lt;"&amp;DATE(YEAR(A731),MONTH(A731)+1,1))))</f>
        <v/>
      </c>
      <c r="H731" s="17">
        <f>IF(OR(F731="",G731=""),"",N(F731)-G731)</f>
        <v/>
      </c>
      <c r="I731" s="18" t="n"/>
      <c r="J731" s="18" t="n"/>
      <c r="K731" s="18">
        <f>IF(I731="","",I731-N(J731))</f>
        <v/>
      </c>
      <c r="L731" s="7" t="n"/>
      <c r="M731" s="7">
        <f>IF(OR(L731="",AND(D731&lt;&gt;"일용",D731&lt;&gt;"사업소득")),"",DATE(YEAR(L731),MONTH(L731)+2,0))</f>
        <v/>
      </c>
      <c r="N731" s="9" t="n"/>
      <c r="O731" s="8" t="n"/>
      <c r="P731" s="9">
        <f>IF(B731="","",IF(AND(H731&lt;&gt;"",H731&lt;&gt;0),"근무일수 ≠ 출력일보",IF(L731="","지급일 미기재",IF(AND(M731&lt;&gt;"",TODAY()&gt;M731,N731&lt;&gt;"반영"),"기한 지남 · 반영 확인",""))))</f>
        <v/>
      </c>
    </row>
    <row r="732">
      <c r="A732" s="16" t="n"/>
      <c r="B732" s="9" t="n"/>
      <c r="C732" s="9" t="n"/>
      <c r="D732" s="9" t="n"/>
      <c r="E732" s="8" t="n"/>
      <c r="F732" s="9" t="n"/>
      <c r="G732" s="9">
        <f>IF(OR(A732="",B732=""),"",IF(E732="",SUMIFS('출력일보'!$F$4:$F$3003,'출력일보'!$C$4:$C$3003,B732,'출력일보'!$A$4:$A$3003,"&gt;="&amp;DATE(YEAR(A732),MONTH(A732),1),'출력일보'!$A$4:$A$3003,"&lt;"&amp;DATE(YEAR(A732),MONTH(A732)+1,1)),SUMIFS('출력일보'!$F$4:$F$3003,'출력일보'!$C$4:$C$3003,B732,'출력일보'!$B$4:$B$3003,E732,'출력일보'!$A$4:$A$3003,"&gt;="&amp;DATE(YEAR(A732),MONTH(A732),1),'출력일보'!$A$4:$A$3003,"&lt;"&amp;DATE(YEAR(A732),MONTH(A732)+1,1))))</f>
        <v/>
      </c>
      <c r="H732" s="17">
        <f>IF(OR(F732="",G732=""),"",N(F732)-G732)</f>
        <v/>
      </c>
      <c r="I732" s="18" t="n"/>
      <c r="J732" s="18" t="n"/>
      <c r="K732" s="18">
        <f>IF(I732="","",I732-N(J732))</f>
        <v/>
      </c>
      <c r="L732" s="7" t="n"/>
      <c r="M732" s="7">
        <f>IF(OR(L732="",AND(D732&lt;&gt;"일용",D732&lt;&gt;"사업소득")),"",DATE(YEAR(L732),MONTH(L732)+2,0))</f>
        <v/>
      </c>
      <c r="N732" s="9" t="n"/>
      <c r="O732" s="8" t="n"/>
      <c r="P732" s="9">
        <f>IF(B732="","",IF(AND(H732&lt;&gt;"",H732&lt;&gt;0),"근무일수 ≠ 출력일보",IF(L732="","지급일 미기재",IF(AND(M732&lt;&gt;"",TODAY()&gt;M732,N732&lt;&gt;"반영"),"기한 지남 · 반영 확인",""))))</f>
        <v/>
      </c>
    </row>
    <row r="733">
      <c r="A733" s="16" t="n"/>
      <c r="B733" s="9" t="n"/>
      <c r="C733" s="9" t="n"/>
      <c r="D733" s="9" t="n"/>
      <c r="E733" s="8" t="n"/>
      <c r="F733" s="9" t="n"/>
      <c r="G733" s="9">
        <f>IF(OR(A733="",B733=""),"",IF(E733="",SUMIFS('출력일보'!$F$4:$F$3003,'출력일보'!$C$4:$C$3003,B733,'출력일보'!$A$4:$A$3003,"&gt;="&amp;DATE(YEAR(A733),MONTH(A733),1),'출력일보'!$A$4:$A$3003,"&lt;"&amp;DATE(YEAR(A733),MONTH(A733)+1,1)),SUMIFS('출력일보'!$F$4:$F$3003,'출력일보'!$C$4:$C$3003,B733,'출력일보'!$B$4:$B$3003,E733,'출력일보'!$A$4:$A$3003,"&gt;="&amp;DATE(YEAR(A733),MONTH(A733),1),'출력일보'!$A$4:$A$3003,"&lt;"&amp;DATE(YEAR(A733),MONTH(A733)+1,1))))</f>
        <v/>
      </c>
      <c r="H733" s="17">
        <f>IF(OR(F733="",G733=""),"",N(F733)-G733)</f>
        <v/>
      </c>
      <c r="I733" s="18" t="n"/>
      <c r="J733" s="18" t="n"/>
      <c r="K733" s="18">
        <f>IF(I733="","",I733-N(J733))</f>
        <v/>
      </c>
      <c r="L733" s="7" t="n"/>
      <c r="M733" s="7">
        <f>IF(OR(L733="",AND(D733&lt;&gt;"일용",D733&lt;&gt;"사업소득")),"",DATE(YEAR(L733),MONTH(L733)+2,0))</f>
        <v/>
      </c>
      <c r="N733" s="9" t="n"/>
      <c r="O733" s="8" t="n"/>
      <c r="P733" s="9">
        <f>IF(B733="","",IF(AND(H733&lt;&gt;"",H733&lt;&gt;0),"근무일수 ≠ 출력일보",IF(L733="","지급일 미기재",IF(AND(M733&lt;&gt;"",TODAY()&gt;M733,N733&lt;&gt;"반영"),"기한 지남 · 반영 확인",""))))</f>
        <v/>
      </c>
    </row>
    <row r="734">
      <c r="A734" s="16" t="n"/>
      <c r="B734" s="9" t="n"/>
      <c r="C734" s="9" t="n"/>
      <c r="D734" s="9" t="n"/>
      <c r="E734" s="8" t="n"/>
      <c r="F734" s="9" t="n"/>
      <c r="G734" s="9">
        <f>IF(OR(A734="",B734=""),"",IF(E734="",SUMIFS('출력일보'!$F$4:$F$3003,'출력일보'!$C$4:$C$3003,B734,'출력일보'!$A$4:$A$3003,"&gt;="&amp;DATE(YEAR(A734),MONTH(A734),1),'출력일보'!$A$4:$A$3003,"&lt;"&amp;DATE(YEAR(A734),MONTH(A734)+1,1)),SUMIFS('출력일보'!$F$4:$F$3003,'출력일보'!$C$4:$C$3003,B734,'출력일보'!$B$4:$B$3003,E734,'출력일보'!$A$4:$A$3003,"&gt;="&amp;DATE(YEAR(A734),MONTH(A734),1),'출력일보'!$A$4:$A$3003,"&lt;"&amp;DATE(YEAR(A734),MONTH(A734)+1,1))))</f>
        <v/>
      </c>
      <c r="H734" s="17">
        <f>IF(OR(F734="",G734=""),"",N(F734)-G734)</f>
        <v/>
      </c>
      <c r="I734" s="18" t="n"/>
      <c r="J734" s="18" t="n"/>
      <c r="K734" s="18">
        <f>IF(I734="","",I734-N(J734))</f>
        <v/>
      </c>
      <c r="L734" s="7" t="n"/>
      <c r="M734" s="7">
        <f>IF(OR(L734="",AND(D734&lt;&gt;"일용",D734&lt;&gt;"사업소득")),"",DATE(YEAR(L734),MONTH(L734)+2,0))</f>
        <v/>
      </c>
      <c r="N734" s="9" t="n"/>
      <c r="O734" s="8" t="n"/>
      <c r="P734" s="9">
        <f>IF(B734="","",IF(AND(H734&lt;&gt;"",H734&lt;&gt;0),"근무일수 ≠ 출력일보",IF(L734="","지급일 미기재",IF(AND(M734&lt;&gt;"",TODAY()&gt;M734,N734&lt;&gt;"반영"),"기한 지남 · 반영 확인",""))))</f>
        <v/>
      </c>
    </row>
    <row r="735">
      <c r="A735" s="16" t="n"/>
      <c r="B735" s="9" t="n"/>
      <c r="C735" s="9" t="n"/>
      <c r="D735" s="9" t="n"/>
      <c r="E735" s="8" t="n"/>
      <c r="F735" s="9" t="n"/>
      <c r="G735" s="9">
        <f>IF(OR(A735="",B735=""),"",IF(E735="",SUMIFS('출력일보'!$F$4:$F$3003,'출력일보'!$C$4:$C$3003,B735,'출력일보'!$A$4:$A$3003,"&gt;="&amp;DATE(YEAR(A735),MONTH(A735),1),'출력일보'!$A$4:$A$3003,"&lt;"&amp;DATE(YEAR(A735),MONTH(A735)+1,1)),SUMIFS('출력일보'!$F$4:$F$3003,'출력일보'!$C$4:$C$3003,B735,'출력일보'!$B$4:$B$3003,E735,'출력일보'!$A$4:$A$3003,"&gt;="&amp;DATE(YEAR(A735),MONTH(A735),1),'출력일보'!$A$4:$A$3003,"&lt;"&amp;DATE(YEAR(A735),MONTH(A735)+1,1))))</f>
        <v/>
      </c>
      <c r="H735" s="17">
        <f>IF(OR(F735="",G735=""),"",N(F735)-G735)</f>
        <v/>
      </c>
      <c r="I735" s="18" t="n"/>
      <c r="J735" s="18" t="n"/>
      <c r="K735" s="18">
        <f>IF(I735="","",I735-N(J735))</f>
        <v/>
      </c>
      <c r="L735" s="7" t="n"/>
      <c r="M735" s="7">
        <f>IF(OR(L735="",AND(D735&lt;&gt;"일용",D735&lt;&gt;"사업소득")),"",DATE(YEAR(L735),MONTH(L735)+2,0))</f>
        <v/>
      </c>
      <c r="N735" s="9" t="n"/>
      <c r="O735" s="8" t="n"/>
      <c r="P735" s="9">
        <f>IF(B735="","",IF(AND(H735&lt;&gt;"",H735&lt;&gt;0),"근무일수 ≠ 출력일보",IF(L735="","지급일 미기재",IF(AND(M735&lt;&gt;"",TODAY()&gt;M735,N735&lt;&gt;"반영"),"기한 지남 · 반영 확인",""))))</f>
        <v/>
      </c>
    </row>
    <row r="736">
      <c r="A736" s="16" t="n"/>
      <c r="B736" s="9" t="n"/>
      <c r="C736" s="9" t="n"/>
      <c r="D736" s="9" t="n"/>
      <c r="E736" s="8" t="n"/>
      <c r="F736" s="9" t="n"/>
      <c r="G736" s="9">
        <f>IF(OR(A736="",B736=""),"",IF(E736="",SUMIFS('출력일보'!$F$4:$F$3003,'출력일보'!$C$4:$C$3003,B736,'출력일보'!$A$4:$A$3003,"&gt;="&amp;DATE(YEAR(A736),MONTH(A736),1),'출력일보'!$A$4:$A$3003,"&lt;"&amp;DATE(YEAR(A736),MONTH(A736)+1,1)),SUMIFS('출력일보'!$F$4:$F$3003,'출력일보'!$C$4:$C$3003,B736,'출력일보'!$B$4:$B$3003,E736,'출력일보'!$A$4:$A$3003,"&gt;="&amp;DATE(YEAR(A736),MONTH(A736),1),'출력일보'!$A$4:$A$3003,"&lt;"&amp;DATE(YEAR(A736),MONTH(A736)+1,1))))</f>
        <v/>
      </c>
      <c r="H736" s="17">
        <f>IF(OR(F736="",G736=""),"",N(F736)-G736)</f>
        <v/>
      </c>
      <c r="I736" s="18" t="n"/>
      <c r="J736" s="18" t="n"/>
      <c r="K736" s="18">
        <f>IF(I736="","",I736-N(J736))</f>
        <v/>
      </c>
      <c r="L736" s="7" t="n"/>
      <c r="M736" s="7">
        <f>IF(OR(L736="",AND(D736&lt;&gt;"일용",D736&lt;&gt;"사업소득")),"",DATE(YEAR(L736),MONTH(L736)+2,0))</f>
        <v/>
      </c>
      <c r="N736" s="9" t="n"/>
      <c r="O736" s="8" t="n"/>
      <c r="P736" s="9">
        <f>IF(B736="","",IF(AND(H736&lt;&gt;"",H736&lt;&gt;0),"근무일수 ≠ 출력일보",IF(L736="","지급일 미기재",IF(AND(M736&lt;&gt;"",TODAY()&gt;M736,N736&lt;&gt;"반영"),"기한 지남 · 반영 확인",""))))</f>
        <v/>
      </c>
    </row>
    <row r="737">
      <c r="A737" s="16" t="n"/>
      <c r="B737" s="9" t="n"/>
      <c r="C737" s="9" t="n"/>
      <c r="D737" s="9" t="n"/>
      <c r="E737" s="8" t="n"/>
      <c r="F737" s="9" t="n"/>
      <c r="G737" s="9">
        <f>IF(OR(A737="",B737=""),"",IF(E737="",SUMIFS('출력일보'!$F$4:$F$3003,'출력일보'!$C$4:$C$3003,B737,'출력일보'!$A$4:$A$3003,"&gt;="&amp;DATE(YEAR(A737),MONTH(A737),1),'출력일보'!$A$4:$A$3003,"&lt;"&amp;DATE(YEAR(A737),MONTH(A737)+1,1)),SUMIFS('출력일보'!$F$4:$F$3003,'출력일보'!$C$4:$C$3003,B737,'출력일보'!$B$4:$B$3003,E737,'출력일보'!$A$4:$A$3003,"&gt;="&amp;DATE(YEAR(A737),MONTH(A737),1),'출력일보'!$A$4:$A$3003,"&lt;"&amp;DATE(YEAR(A737),MONTH(A737)+1,1))))</f>
        <v/>
      </c>
      <c r="H737" s="17">
        <f>IF(OR(F737="",G737=""),"",N(F737)-G737)</f>
        <v/>
      </c>
      <c r="I737" s="18" t="n"/>
      <c r="J737" s="18" t="n"/>
      <c r="K737" s="18">
        <f>IF(I737="","",I737-N(J737))</f>
        <v/>
      </c>
      <c r="L737" s="7" t="n"/>
      <c r="M737" s="7">
        <f>IF(OR(L737="",AND(D737&lt;&gt;"일용",D737&lt;&gt;"사업소득")),"",DATE(YEAR(L737),MONTH(L737)+2,0))</f>
        <v/>
      </c>
      <c r="N737" s="9" t="n"/>
      <c r="O737" s="8" t="n"/>
      <c r="P737" s="9">
        <f>IF(B737="","",IF(AND(H737&lt;&gt;"",H737&lt;&gt;0),"근무일수 ≠ 출력일보",IF(L737="","지급일 미기재",IF(AND(M737&lt;&gt;"",TODAY()&gt;M737,N737&lt;&gt;"반영"),"기한 지남 · 반영 확인",""))))</f>
        <v/>
      </c>
    </row>
    <row r="738">
      <c r="A738" s="16" t="n"/>
      <c r="B738" s="9" t="n"/>
      <c r="C738" s="9" t="n"/>
      <c r="D738" s="9" t="n"/>
      <c r="E738" s="8" t="n"/>
      <c r="F738" s="9" t="n"/>
      <c r="G738" s="9">
        <f>IF(OR(A738="",B738=""),"",IF(E738="",SUMIFS('출력일보'!$F$4:$F$3003,'출력일보'!$C$4:$C$3003,B738,'출력일보'!$A$4:$A$3003,"&gt;="&amp;DATE(YEAR(A738),MONTH(A738),1),'출력일보'!$A$4:$A$3003,"&lt;"&amp;DATE(YEAR(A738),MONTH(A738)+1,1)),SUMIFS('출력일보'!$F$4:$F$3003,'출력일보'!$C$4:$C$3003,B738,'출력일보'!$B$4:$B$3003,E738,'출력일보'!$A$4:$A$3003,"&gt;="&amp;DATE(YEAR(A738),MONTH(A738),1),'출력일보'!$A$4:$A$3003,"&lt;"&amp;DATE(YEAR(A738),MONTH(A738)+1,1))))</f>
        <v/>
      </c>
      <c r="H738" s="17">
        <f>IF(OR(F738="",G738=""),"",N(F738)-G738)</f>
        <v/>
      </c>
      <c r="I738" s="18" t="n"/>
      <c r="J738" s="18" t="n"/>
      <c r="K738" s="18">
        <f>IF(I738="","",I738-N(J738))</f>
        <v/>
      </c>
      <c r="L738" s="7" t="n"/>
      <c r="M738" s="7">
        <f>IF(OR(L738="",AND(D738&lt;&gt;"일용",D738&lt;&gt;"사업소득")),"",DATE(YEAR(L738),MONTH(L738)+2,0))</f>
        <v/>
      </c>
      <c r="N738" s="9" t="n"/>
      <c r="O738" s="8" t="n"/>
      <c r="P738" s="9">
        <f>IF(B738="","",IF(AND(H738&lt;&gt;"",H738&lt;&gt;0),"근무일수 ≠ 출력일보",IF(L738="","지급일 미기재",IF(AND(M738&lt;&gt;"",TODAY()&gt;M738,N738&lt;&gt;"반영"),"기한 지남 · 반영 확인",""))))</f>
        <v/>
      </c>
    </row>
    <row r="739">
      <c r="A739" s="16" t="n"/>
      <c r="B739" s="9" t="n"/>
      <c r="C739" s="9" t="n"/>
      <c r="D739" s="9" t="n"/>
      <c r="E739" s="8" t="n"/>
      <c r="F739" s="9" t="n"/>
      <c r="G739" s="9">
        <f>IF(OR(A739="",B739=""),"",IF(E739="",SUMIFS('출력일보'!$F$4:$F$3003,'출력일보'!$C$4:$C$3003,B739,'출력일보'!$A$4:$A$3003,"&gt;="&amp;DATE(YEAR(A739),MONTH(A739),1),'출력일보'!$A$4:$A$3003,"&lt;"&amp;DATE(YEAR(A739),MONTH(A739)+1,1)),SUMIFS('출력일보'!$F$4:$F$3003,'출력일보'!$C$4:$C$3003,B739,'출력일보'!$B$4:$B$3003,E739,'출력일보'!$A$4:$A$3003,"&gt;="&amp;DATE(YEAR(A739),MONTH(A739),1),'출력일보'!$A$4:$A$3003,"&lt;"&amp;DATE(YEAR(A739),MONTH(A739)+1,1))))</f>
        <v/>
      </c>
      <c r="H739" s="17">
        <f>IF(OR(F739="",G739=""),"",N(F739)-G739)</f>
        <v/>
      </c>
      <c r="I739" s="18" t="n"/>
      <c r="J739" s="18" t="n"/>
      <c r="K739" s="18">
        <f>IF(I739="","",I739-N(J739))</f>
        <v/>
      </c>
      <c r="L739" s="7" t="n"/>
      <c r="M739" s="7">
        <f>IF(OR(L739="",AND(D739&lt;&gt;"일용",D739&lt;&gt;"사업소득")),"",DATE(YEAR(L739),MONTH(L739)+2,0))</f>
        <v/>
      </c>
      <c r="N739" s="9" t="n"/>
      <c r="O739" s="8" t="n"/>
      <c r="P739" s="9">
        <f>IF(B739="","",IF(AND(H739&lt;&gt;"",H739&lt;&gt;0),"근무일수 ≠ 출력일보",IF(L739="","지급일 미기재",IF(AND(M739&lt;&gt;"",TODAY()&gt;M739,N739&lt;&gt;"반영"),"기한 지남 · 반영 확인",""))))</f>
        <v/>
      </c>
    </row>
    <row r="740">
      <c r="A740" s="16" t="n"/>
      <c r="B740" s="9" t="n"/>
      <c r="C740" s="9" t="n"/>
      <c r="D740" s="9" t="n"/>
      <c r="E740" s="8" t="n"/>
      <c r="F740" s="9" t="n"/>
      <c r="G740" s="9">
        <f>IF(OR(A740="",B740=""),"",IF(E740="",SUMIFS('출력일보'!$F$4:$F$3003,'출력일보'!$C$4:$C$3003,B740,'출력일보'!$A$4:$A$3003,"&gt;="&amp;DATE(YEAR(A740),MONTH(A740),1),'출력일보'!$A$4:$A$3003,"&lt;"&amp;DATE(YEAR(A740),MONTH(A740)+1,1)),SUMIFS('출력일보'!$F$4:$F$3003,'출력일보'!$C$4:$C$3003,B740,'출력일보'!$B$4:$B$3003,E740,'출력일보'!$A$4:$A$3003,"&gt;="&amp;DATE(YEAR(A740),MONTH(A740),1),'출력일보'!$A$4:$A$3003,"&lt;"&amp;DATE(YEAR(A740),MONTH(A740)+1,1))))</f>
        <v/>
      </c>
      <c r="H740" s="17">
        <f>IF(OR(F740="",G740=""),"",N(F740)-G740)</f>
        <v/>
      </c>
      <c r="I740" s="18" t="n"/>
      <c r="J740" s="18" t="n"/>
      <c r="K740" s="18">
        <f>IF(I740="","",I740-N(J740))</f>
        <v/>
      </c>
      <c r="L740" s="7" t="n"/>
      <c r="M740" s="7">
        <f>IF(OR(L740="",AND(D740&lt;&gt;"일용",D740&lt;&gt;"사업소득")),"",DATE(YEAR(L740),MONTH(L740)+2,0))</f>
        <v/>
      </c>
      <c r="N740" s="9" t="n"/>
      <c r="O740" s="8" t="n"/>
      <c r="P740" s="9">
        <f>IF(B740="","",IF(AND(H740&lt;&gt;"",H740&lt;&gt;0),"근무일수 ≠ 출력일보",IF(L740="","지급일 미기재",IF(AND(M740&lt;&gt;"",TODAY()&gt;M740,N740&lt;&gt;"반영"),"기한 지남 · 반영 확인",""))))</f>
        <v/>
      </c>
    </row>
    <row r="741">
      <c r="A741" s="16" t="n"/>
      <c r="B741" s="9" t="n"/>
      <c r="C741" s="9" t="n"/>
      <c r="D741" s="9" t="n"/>
      <c r="E741" s="8" t="n"/>
      <c r="F741" s="9" t="n"/>
      <c r="G741" s="9">
        <f>IF(OR(A741="",B741=""),"",IF(E741="",SUMIFS('출력일보'!$F$4:$F$3003,'출력일보'!$C$4:$C$3003,B741,'출력일보'!$A$4:$A$3003,"&gt;="&amp;DATE(YEAR(A741),MONTH(A741),1),'출력일보'!$A$4:$A$3003,"&lt;"&amp;DATE(YEAR(A741),MONTH(A741)+1,1)),SUMIFS('출력일보'!$F$4:$F$3003,'출력일보'!$C$4:$C$3003,B741,'출력일보'!$B$4:$B$3003,E741,'출력일보'!$A$4:$A$3003,"&gt;="&amp;DATE(YEAR(A741),MONTH(A741),1),'출력일보'!$A$4:$A$3003,"&lt;"&amp;DATE(YEAR(A741),MONTH(A741)+1,1))))</f>
        <v/>
      </c>
      <c r="H741" s="17">
        <f>IF(OR(F741="",G741=""),"",N(F741)-G741)</f>
        <v/>
      </c>
      <c r="I741" s="18" t="n"/>
      <c r="J741" s="18" t="n"/>
      <c r="K741" s="18">
        <f>IF(I741="","",I741-N(J741))</f>
        <v/>
      </c>
      <c r="L741" s="7" t="n"/>
      <c r="M741" s="7">
        <f>IF(OR(L741="",AND(D741&lt;&gt;"일용",D741&lt;&gt;"사업소득")),"",DATE(YEAR(L741),MONTH(L741)+2,0))</f>
        <v/>
      </c>
      <c r="N741" s="9" t="n"/>
      <c r="O741" s="8" t="n"/>
      <c r="P741" s="9">
        <f>IF(B741="","",IF(AND(H741&lt;&gt;"",H741&lt;&gt;0),"근무일수 ≠ 출력일보",IF(L741="","지급일 미기재",IF(AND(M741&lt;&gt;"",TODAY()&gt;M741,N741&lt;&gt;"반영"),"기한 지남 · 반영 확인",""))))</f>
        <v/>
      </c>
    </row>
    <row r="742">
      <c r="A742" s="16" t="n"/>
      <c r="B742" s="9" t="n"/>
      <c r="C742" s="9" t="n"/>
      <c r="D742" s="9" t="n"/>
      <c r="E742" s="8" t="n"/>
      <c r="F742" s="9" t="n"/>
      <c r="G742" s="9">
        <f>IF(OR(A742="",B742=""),"",IF(E742="",SUMIFS('출력일보'!$F$4:$F$3003,'출력일보'!$C$4:$C$3003,B742,'출력일보'!$A$4:$A$3003,"&gt;="&amp;DATE(YEAR(A742),MONTH(A742),1),'출력일보'!$A$4:$A$3003,"&lt;"&amp;DATE(YEAR(A742),MONTH(A742)+1,1)),SUMIFS('출력일보'!$F$4:$F$3003,'출력일보'!$C$4:$C$3003,B742,'출력일보'!$B$4:$B$3003,E742,'출력일보'!$A$4:$A$3003,"&gt;="&amp;DATE(YEAR(A742),MONTH(A742),1),'출력일보'!$A$4:$A$3003,"&lt;"&amp;DATE(YEAR(A742),MONTH(A742)+1,1))))</f>
        <v/>
      </c>
      <c r="H742" s="17">
        <f>IF(OR(F742="",G742=""),"",N(F742)-G742)</f>
        <v/>
      </c>
      <c r="I742" s="18" t="n"/>
      <c r="J742" s="18" t="n"/>
      <c r="K742" s="18">
        <f>IF(I742="","",I742-N(J742))</f>
        <v/>
      </c>
      <c r="L742" s="7" t="n"/>
      <c r="M742" s="7">
        <f>IF(OR(L742="",AND(D742&lt;&gt;"일용",D742&lt;&gt;"사업소득")),"",DATE(YEAR(L742),MONTH(L742)+2,0))</f>
        <v/>
      </c>
      <c r="N742" s="9" t="n"/>
      <c r="O742" s="8" t="n"/>
      <c r="P742" s="9">
        <f>IF(B742="","",IF(AND(H742&lt;&gt;"",H742&lt;&gt;0),"근무일수 ≠ 출력일보",IF(L742="","지급일 미기재",IF(AND(M742&lt;&gt;"",TODAY()&gt;M742,N742&lt;&gt;"반영"),"기한 지남 · 반영 확인",""))))</f>
        <v/>
      </c>
    </row>
    <row r="743">
      <c r="A743" s="16" t="n"/>
      <c r="B743" s="9" t="n"/>
      <c r="C743" s="9" t="n"/>
      <c r="D743" s="9" t="n"/>
      <c r="E743" s="8" t="n"/>
      <c r="F743" s="9" t="n"/>
      <c r="G743" s="9">
        <f>IF(OR(A743="",B743=""),"",IF(E743="",SUMIFS('출력일보'!$F$4:$F$3003,'출력일보'!$C$4:$C$3003,B743,'출력일보'!$A$4:$A$3003,"&gt;="&amp;DATE(YEAR(A743),MONTH(A743),1),'출력일보'!$A$4:$A$3003,"&lt;"&amp;DATE(YEAR(A743),MONTH(A743)+1,1)),SUMIFS('출력일보'!$F$4:$F$3003,'출력일보'!$C$4:$C$3003,B743,'출력일보'!$B$4:$B$3003,E743,'출력일보'!$A$4:$A$3003,"&gt;="&amp;DATE(YEAR(A743),MONTH(A743),1),'출력일보'!$A$4:$A$3003,"&lt;"&amp;DATE(YEAR(A743),MONTH(A743)+1,1))))</f>
        <v/>
      </c>
      <c r="H743" s="17">
        <f>IF(OR(F743="",G743=""),"",N(F743)-G743)</f>
        <v/>
      </c>
      <c r="I743" s="18" t="n"/>
      <c r="J743" s="18" t="n"/>
      <c r="K743" s="18">
        <f>IF(I743="","",I743-N(J743))</f>
        <v/>
      </c>
      <c r="L743" s="7" t="n"/>
      <c r="M743" s="7">
        <f>IF(OR(L743="",AND(D743&lt;&gt;"일용",D743&lt;&gt;"사업소득")),"",DATE(YEAR(L743),MONTH(L743)+2,0))</f>
        <v/>
      </c>
      <c r="N743" s="9" t="n"/>
      <c r="O743" s="8" t="n"/>
      <c r="P743" s="9">
        <f>IF(B743="","",IF(AND(H743&lt;&gt;"",H743&lt;&gt;0),"근무일수 ≠ 출력일보",IF(L743="","지급일 미기재",IF(AND(M743&lt;&gt;"",TODAY()&gt;M743,N743&lt;&gt;"반영"),"기한 지남 · 반영 확인",""))))</f>
        <v/>
      </c>
    </row>
    <row r="744">
      <c r="A744" s="16" t="n"/>
      <c r="B744" s="9" t="n"/>
      <c r="C744" s="9" t="n"/>
      <c r="D744" s="9" t="n"/>
      <c r="E744" s="8" t="n"/>
      <c r="F744" s="9" t="n"/>
      <c r="G744" s="9">
        <f>IF(OR(A744="",B744=""),"",IF(E744="",SUMIFS('출력일보'!$F$4:$F$3003,'출력일보'!$C$4:$C$3003,B744,'출력일보'!$A$4:$A$3003,"&gt;="&amp;DATE(YEAR(A744),MONTH(A744),1),'출력일보'!$A$4:$A$3003,"&lt;"&amp;DATE(YEAR(A744),MONTH(A744)+1,1)),SUMIFS('출력일보'!$F$4:$F$3003,'출력일보'!$C$4:$C$3003,B744,'출력일보'!$B$4:$B$3003,E744,'출력일보'!$A$4:$A$3003,"&gt;="&amp;DATE(YEAR(A744),MONTH(A744),1),'출력일보'!$A$4:$A$3003,"&lt;"&amp;DATE(YEAR(A744),MONTH(A744)+1,1))))</f>
        <v/>
      </c>
      <c r="H744" s="17">
        <f>IF(OR(F744="",G744=""),"",N(F744)-G744)</f>
        <v/>
      </c>
      <c r="I744" s="18" t="n"/>
      <c r="J744" s="18" t="n"/>
      <c r="K744" s="18">
        <f>IF(I744="","",I744-N(J744))</f>
        <v/>
      </c>
      <c r="L744" s="7" t="n"/>
      <c r="M744" s="7">
        <f>IF(OR(L744="",AND(D744&lt;&gt;"일용",D744&lt;&gt;"사업소득")),"",DATE(YEAR(L744),MONTH(L744)+2,0))</f>
        <v/>
      </c>
      <c r="N744" s="9" t="n"/>
      <c r="O744" s="8" t="n"/>
      <c r="P744" s="9">
        <f>IF(B744="","",IF(AND(H744&lt;&gt;"",H744&lt;&gt;0),"근무일수 ≠ 출력일보",IF(L744="","지급일 미기재",IF(AND(M744&lt;&gt;"",TODAY()&gt;M744,N744&lt;&gt;"반영"),"기한 지남 · 반영 확인",""))))</f>
        <v/>
      </c>
    </row>
    <row r="745">
      <c r="A745" s="16" t="n"/>
      <c r="B745" s="9" t="n"/>
      <c r="C745" s="9" t="n"/>
      <c r="D745" s="9" t="n"/>
      <c r="E745" s="8" t="n"/>
      <c r="F745" s="9" t="n"/>
      <c r="G745" s="9">
        <f>IF(OR(A745="",B745=""),"",IF(E745="",SUMIFS('출력일보'!$F$4:$F$3003,'출력일보'!$C$4:$C$3003,B745,'출력일보'!$A$4:$A$3003,"&gt;="&amp;DATE(YEAR(A745),MONTH(A745),1),'출력일보'!$A$4:$A$3003,"&lt;"&amp;DATE(YEAR(A745),MONTH(A745)+1,1)),SUMIFS('출력일보'!$F$4:$F$3003,'출력일보'!$C$4:$C$3003,B745,'출력일보'!$B$4:$B$3003,E745,'출력일보'!$A$4:$A$3003,"&gt;="&amp;DATE(YEAR(A745),MONTH(A745),1),'출력일보'!$A$4:$A$3003,"&lt;"&amp;DATE(YEAR(A745),MONTH(A745)+1,1))))</f>
        <v/>
      </c>
      <c r="H745" s="17">
        <f>IF(OR(F745="",G745=""),"",N(F745)-G745)</f>
        <v/>
      </c>
      <c r="I745" s="18" t="n"/>
      <c r="J745" s="18" t="n"/>
      <c r="K745" s="18">
        <f>IF(I745="","",I745-N(J745))</f>
        <v/>
      </c>
      <c r="L745" s="7" t="n"/>
      <c r="M745" s="7">
        <f>IF(OR(L745="",AND(D745&lt;&gt;"일용",D745&lt;&gt;"사업소득")),"",DATE(YEAR(L745),MONTH(L745)+2,0))</f>
        <v/>
      </c>
      <c r="N745" s="9" t="n"/>
      <c r="O745" s="8" t="n"/>
      <c r="P745" s="9">
        <f>IF(B745="","",IF(AND(H745&lt;&gt;"",H745&lt;&gt;0),"근무일수 ≠ 출력일보",IF(L745="","지급일 미기재",IF(AND(M745&lt;&gt;"",TODAY()&gt;M745,N745&lt;&gt;"반영"),"기한 지남 · 반영 확인",""))))</f>
        <v/>
      </c>
    </row>
    <row r="746">
      <c r="A746" s="16" t="n"/>
      <c r="B746" s="9" t="n"/>
      <c r="C746" s="9" t="n"/>
      <c r="D746" s="9" t="n"/>
      <c r="E746" s="8" t="n"/>
      <c r="F746" s="9" t="n"/>
      <c r="G746" s="9">
        <f>IF(OR(A746="",B746=""),"",IF(E746="",SUMIFS('출력일보'!$F$4:$F$3003,'출력일보'!$C$4:$C$3003,B746,'출력일보'!$A$4:$A$3003,"&gt;="&amp;DATE(YEAR(A746),MONTH(A746),1),'출력일보'!$A$4:$A$3003,"&lt;"&amp;DATE(YEAR(A746),MONTH(A746)+1,1)),SUMIFS('출력일보'!$F$4:$F$3003,'출력일보'!$C$4:$C$3003,B746,'출력일보'!$B$4:$B$3003,E746,'출력일보'!$A$4:$A$3003,"&gt;="&amp;DATE(YEAR(A746),MONTH(A746),1),'출력일보'!$A$4:$A$3003,"&lt;"&amp;DATE(YEAR(A746),MONTH(A746)+1,1))))</f>
        <v/>
      </c>
      <c r="H746" s="17">
        <f>IF(OR(F746="",G746=""),"",N(F746)-G746)</f>
        <v/>
      </c>
      <c r="I746" s="18" t="n"/>
      <c r="J746" s="18" t="n"/>
      <c r="K746" s="18">
        <f>IF(I746="","",I746-N(J746))</f>
        <v/>
      </c>
      <c r="L746" s="7" t="n"/>
      <c r="M746" s="7">
        <f>IF(OR(L746="",AND(D746&lt;&gt;"일용",D746&lt;&gt;"사업소득")),"",DATE(YEAR(L746),MONTH(L746)+2,0))</f>
        <v/>
      </c>
      <c r="N746" s="9" t="n"/>
      <c r="O746" s="8" t="n"/>
      <c r="P746" s="9">
        <f>IF(B746="","",IF(AND(H746&lt;&gt;"",H746&lt;&gt;0),"근무일수 ≠ 출력일보",IF(L746="","지급일 미기재",IF(AND(M746&lt;&gt;"",TODAY()&gt;M746,N746&lt;&gt;"반영"),"기한 지남 · 반영 확인",""))))</f>
        <v/>
      </c>
    </row>
    <row r="747">
      <c r="A747" s="16" t="n"/>
      <c r="B747" s="9" t="n"/>
      <c r="C747" s="9" t="n"/>
      <c r="D747" s="9" t="n"/>
      <c r="E747" s="8" t="n"/>
      <c r="F747" s="9" t="n"/>
      <c r="G747" s="9">
        <f>IF(OR(A747="",B747=""),"",IF(E747="",SUMIFS('출력일보'!$F$4:$F$3003,'출력일보'!$C$4:$C$3003,B747,'출력일보'!$A$4:$A$3003,"&gt;="&amp;DATE(YEAR(A747),MONTH(A747),1),'출력일보'!$A$4:$A$3003,"&lt;"&amp;DATE(YEAR(A747),MONTH(A747)+1,1)),SUMIFS('출력일보'!$F$4:$F$3003,'출력일보'!$C$4:$C$3003,B747,'출력일보'!$B$4:$B$3003,E747,'출력일보'!$A$4:$A$3003,"&gt;="&amp;DATE(YEAR(A747),MONTH(A747),1),'출력일보'!$A$4:$A$3003,"&lt;"&amp;DATE(YEAR(A747),MONTH(A747)+1,1))))</f>
        <v/>
      </c>
      <c r="H747" s="17">
        <f>IF(OR(F747="",G747=""),"",N(F747)-G747)</f>
        <v/>
      </c>
      <c r="I747" s="18" t="n"/>
      <c r="J747" s="18" t="n"/>
      <c r="K747" s="18">
        <f>IF(I747="","",I747-N(J747))</f>
        <v/>
      </c>
      <c r="L747" s="7" t="n"/>
      <c r="M747" s="7">
        <f>IF(OR(L747="",AND(D747&lt;&gt;"일용",D747&lt;&gt;"사업소득")),"",DATE(YEAR(L747),MONTH(L747)+2,0))</f>
        <v/>
      </c>
      <c r="N747" s="9" t="n"/>
      <c r="O747" s="8" t="n"/>
      <c r="P747" s="9">
        <f>IF(B747="","",IF(AND(H747&lt;&gt;"",H747&lt;&gt;0),"근무일수 ≠ 출력일보",IF(L747="","지급일 미기재",IF(AND(M747&lt;&gt;"",TODAY()&gt;M747,N747&lt;&gt;"반영"),"기한 지남 · 반영 확인",""))))</f>
        <v/>
      </c>
    </row>
    <row r="748">
      <c r="A748" s="16" t="n"/>
      <c r="B748" s="9" t="n"/>
      <c r="C748" s="9" t="n"/>
      <c r="D748" s="9" t="n"/>
      <c r="E748" s="8" t="n"/>
      <c r="F748" s="9" t="n"/>
      <c r="G748" s="9">
        <f>IF(OR(A748="",B748=""),"",IF(E748="",SUMIFS('출력일보'!$F$4:$F$3003,'출력일보'!$C$4:$C$3003,B748,'출력일보'!$A$4:$A$3003,"&gt;="&amp;DATE(YEAR(A748),MONTH(A748),1),'출력일보'!$A$4:$A$3003,"&lt;"&amp;DATE(YEAR(A748),MONTH(A748)+1,1)),SUMIFS('출력일보'!$F$4:$F$3003,'출력일보'!$C$4:$C$3003,B748,'출력일보'!$B$4:$B$3003,E748,'출력일보'!$A$4:$A$3003,"&gt;="&amp;DATE(YEAR(A748),MONTH(A748),1),'출력일보'!$A$4:$A$3003,"&lt;"&amp;DATE(YEAR(A748),MONTH(A748)+1,1))))</f>
        <v/>
      </c>
      <c r="H748" s="17">
        <f>IF(OR(F748="",G748=""),"",N(F748)-G748)</f>
        <v/>
      </c>
      <c r="I748" s="18" t="n"/>
      <c r="J748" s="18" t="n"/>
      <c r="K748" s="18">
        <f>IF(I748="","",I748-N(J748))</f>
        <v/>
      </c>
      <c r="L748" s="7" t="n"/>
      <c r="M748" s="7">
        <f>IF(OR(L748="",AND(D748&lt;&gt;"일용",D748&lt;&gt;"사업소득")),"",DATE(YEAR(L748),MONTH(L748)+2,0))</f>
        <v/>
      </c>
      <c r="N748" s="9" t="n"/>
      <c r="O748" s="8" t="n"/>
      <c r="P748" s="9">
        <f>IF(B748="","",IF(AND(H748&lt;&gt;"",H748&lt;&gt;0),"근무일수 ≠ 출력일보",IF(L748="","지급일 미기재",IF(AND(M748&lt;&gt;"",TODAY()&gt;M748,N748&lt;&gt;"반영"),"기한 지남 · 반영 확인",""))))</f>
        <v/>
      </c>
    </row>
    <row r="749">
      <c r="A749" s="16" t="n"/>
      <c r="B749" s="9" t="n"/>
      <c r="C749" s="9" t="n"/>
      <c r="D749" s="9" t="n"/>
      <c r="E749" s="8" t="n"/>
      <c r="F749" s="9" t="n"/>
      <c r="G749" s="9">
        <f>IF(OR(A749="",B749=""),"",IF(E749="",SUMIFS('출력일보'!$F$4:$F$3003,'출력일보'!$C$4:$C$3003,B749,'출력일보'!$A$4:$A$3003,"&gt;="&amp;DATE(YEAR(A749),MONTH(A749),1),'출력일보'!$A$4:$A$3003,"&lt;"&amp;DATE(YEAR(A749),MONTH(A749)+1,1)),SUMIFS('출력일보'!$F$4:$F$3003,'출력일보'!$C$4:$C$3003,B749,'출력일보'!$B$4:$B$3003,E749,'출력일보'!$A$4:$A$3003,"&gt;="&amp;DATE(YEAR(A749),MONTH(A749),1),'출력일보'!$A$4:$A$3003,"&lt;"&amp;DATE(YEAR(A749),MONTH(A749)+1,1))))</f>
        <v/>
      </c>
      <c r="H749" s="17">
        <f>IF(OR(F749="",G749=""),"",N(F749)-G749)</f>
        <v/>
      </c>
      <c r="I749" s="18" t="n"/>
      <c r="J749" s="18" t="n"/>
      <c r="K749" s="18">
        <f>IF(I749="","",I749-N(J749))</f>
        <v/>
      </c>
      <c r="L749" s="7" t="n"/>
      <c r="M749" s="7">
        <f>IF(OR(L749="",AND(D749&lt;&gt;"일용",D749&lt;&gt;"사업소득")),"",DATE(YEAR(L749),MONTH(L749)+2,0))</f>
        <v/>
      </c>
      <c r="N749" s="9" t="n"/>
      <c r="O749" s="8" t="n"/>
      <c r="P749" s="9">
        <f>IF(B749="","",IF(AND(H749&lt;&gt;"",H749&lt;&gt;0),"근무일수 ≠ 출력일보",IF(L749="","지급일 미기재",IF(AND(M749&lt;&gt;"",TODAY()&gt;M749,N749&lt;&gt;"반영"),"기한 지남 · 반영 확인",""))))</f>
        <v/>
      </c>
    </row>
    <row r="750">
      <c r="A750" s="16" t="n"/>
      <c r="B750" s="9" t="n"/>
      <c r="C750" s="9" t="n"/>
      <c r="D750" s="9" t="n"/>
      <c r="E750" s="8" t="n"/>
      <c r="F750" s="9" t="n"/>
      <c r="G750" s="9">
        <f>IF(OR(A750="",B750=""),"",IF(E750="",SUMIFS('출력일보'!$F$4:$F$3003,'출력일보'!$C$4:$C$3003,B750,'출력일보'!$A$4:$A$3003,"&gt;="&amp;DATE(YEAR(A750),MONTH(A750),1),'출력일보'!$A$4:$A$3003,"&lt;"&amp;DATE(YEAR(A750),MONTH(A750)+1,1)),SUMIFS('출력일보'!$F$4:$F$3003,'출력일보'!$C$4:$C$3003,B750,'출력일보'!$B$4:$B$3003,E750,'출력일보'!$A$4:$A$3003,"&gt;="&amp;DATE(YEAR(A750),MONTH(A750),1),'출력일보'!$A$4:$A$3003,"&lt;"&amp;DATE(YEAR(A750),MONTH(A750)+1,1))))</f>
        <v/>
      </c>
      <c r="H750" s="17">
        <f>IF(OR(F750="",G750=""),"",N(F750)-G750)</f>
        <v/>
      </c>
      <c r="I750" s="18" t="n"/>
      <c r="J750" s="18" t="n"/>
      <c r="K750" s="18">
        <f>IF(I750="","",I750-N(J750))</f>
        <v/>
      </c>
      <c r="L750" s="7" t="n"/>
      <c r="M750" s="7">
        <f>IF(OR(L750="",AND(D750&lt;&gt;"일용",D750&lt;&gt;"사업소득")),"",DATE(YEAR(L750),MONTH(L750)+2,0))</f>
        <v/>
      </c>
      <c r="N750" s="9" t="n"/>
      <c r="O750" s="8" t="n"/>
      <c r="P750" s="9">
        <f>IF(B750="","",IF(AND(H750&lt;&gt;"",H750&lt;&gt;0),"근무일수 ≠ 출력일보",IF(L750="","지급일 미기재",IF(AND(M750&lt;&gt;"",TODAY()&gt;M750,N750&lt;&gt;"반영"),"기한 지남 · 반영 확인",""))))</f>
        <v/>
      </c>
    </row>
    <row r="751">
      <c r="A751" s="16" t="n"/>
      <c r="B751" s="9" t="n"/>
      <c r="C751" s="9" t="n"/>
      <c r="D751" s="9" t="n"/>
      <c r="E751" s="8" t="n"/>
      <c r="F751" s="9" t="n"/>
      <c r="G751" s="9">
        <f>IF(OR(A751="",B751=""),"",IF(E751="",SUMIFS('출력일보'!$F$4:$F$3003,'출력일보'!$C$4:$C$3003,B751,'출력일보'!$A$4:$A$3003,"&gt;="&amp;DATE(YEAR(A751),MONTH(A751),1),'출력일보'!$A$4:$A$3003,"&lt;"&amp;DATE(YEAR(A751),MONTH(A751)+1,1)),SUMIFS('출력일보'!$F$4:$F$3003,'출력일보'!$C$4:$C$3003,B751,'출력일보'!$B$4:$B$3003,E751,'출력일보'!$A$4:$A$3003,"&gt;="&amp;DATE(YEAR(A751),MONTH(A751),1),'출력일보'!$A$4:$A$3003,"&lt;"&amp;DATE(YEAR(A751),MONTH(A751)+1,1))))</f>
        <v/>
      </c>
      <c r="H751" s="17">
        <f>IF(OR(F751="",G751=""),"",N(F751)-G751)</f>
        <v/>
      </c>
      <c r="I751" s="18" t="n"/>
      <c r="J751" s="18" t="n"/>
      <c r="K751" s="18">
        <f>IF(I751="","",I751-N(J751))</f>
        <v/>
      </c>
      <c r="L751" s="7" t="n"/>
      <c r="M751" s="7">
        <f>IF(OR(L751="",AND(D751&lt;&gt;"일용",D751&lt;&gt;"사업소득")),"",DATE(YEAR(L751),MONTH(L751)+2,0))</f>
        <v/>
      </c>
      <c r="N751" s="9" t="n"/>
      <c r="O751" s="8" t="n"/>
      <c r="P751" s="9">
        <f>IF(B751="","",IF(AND(H751&lt;&gt;"",H751&lt;&gt;0),"근무일수 ≠ 출력일보",IF(L751="","지급일 미기재",IF(AND(M751&lt;&gt;"",TODAY()&gt;M751,N751&lt;&gt;"반영"),"기한 지남 · 반영 확인",""))))</f>
        <v/>
      </c>
    </row>
    <row r="752">
      <c r="A752" s="16" t="n"/>
      <c r="B752" s="9" t="n"/>
      <c r="C752" s="9" t="n"/>
      <c r="D752" s="9" t="n"/>
      <c r="E752" s="8" t="n"/>
      <c r="F752" s="9" t="n"/>
      <c r="G752" s="9">
        <f>IF(OR(A752="",B752=""),"",IF(E752="",SUMIFS('출력일보'!$F$4:$F$3003,'출력일보'!$C$4:$C$3003,B752,'출력일보'!$A$4:$A$3003,"&gt;="&amp;DATE(YEAR(A752),MONTH(A752),1),'출력일보'!$A$4:$A$3003,"&lt;"&amp;DATE(YEAR(A752),MONTH(A752)+1,1)),SUMIFS('출력일보'!$F$4:$F$3003,'출력일보'!$C$4:$C$3003,B752,'출력일보'!$B$4:$B$3003,E752,'출력일보'!$A$4:$A$3003,"&gt;="&amp;DATE(YEAR(A752),MONTH(A752),1),'출력일보'!$A$4:$A$3003,"&lt;"&amp;DATE(YEAR(A752),MONTH(A752)+1,1))))</f>
        <v/>
      </c>
      <c r="H752" s="17">
        <f>IF(OR(F752="",G752=""),"",N(F752)-G752)</f>
        <v/>
      </c>
      <c r="I752" s="18" t="n"/>
      <c r="J752" s="18" t="n"/>
      <c r="K752" s="18">
        <f>IF(I752="","",I752-N(J752))</f>
        <v/>
      </c>
      <c r="L752" s="7" t="n"/>
      <c r="M752" s="7">
        <f>IF(OR(L752="",AND(D752&lt;&gt;"일용",D752&lt;&gt;"사업소득")),"",DATE(YEAR(L752),MONTH(L752)+2,0))</f>
        <v/>
      </c>
      <c r="N752" s="9" t="n"/>
      <c r="O752" s="8" t="n"/>
      <c r="P752" s="9">
        <f>IF(B752="","",IF(AND(H752&lt;&gt;"",H752&lt;&gt;0),"근무일수 ≠ 출력일보",IF(L752="","지급일 미기재",IF(AND(M752&lt;&gt;"",TODAY()&gt;M752,N752&lt;&gt;"반영"),"기한 지남 · 반영 확인",""))))</f>
        <v/>
      </c>
    </row>
    <row r="753">
      <c r="A753" s="16" t="n"/>
      <c r="B753" s="9" t="n"/>
      <c r="C753" s="9" t="n"/>
      <c r="D753" s="9" t="n"/>
      <c r="E753" s="8" t="n"/>
      <c r="F753" s="9" t="n"/>
      <c r="G753" s="9">
        <f>IF(OR(A753="",B753=""),"",IF(E753="",SUMIFS('출력일보'!$F$4:$F$3003,'출력일보'!$C$4:$C$3003,B753,'출력일보'!$A$4:$A$3003,"&gt;="&amp;DATE(YEAR(A753),MONTH(A753),1),'출력일보'!$A$4:$A$3003,"&lt;"&amp;DATE(YEAR(A753),MONTH(A753)+1,1)),SUMIFS('출력일보'!$F$4:$F$3003,'출력일보'!$C$4:$C$3003,B753,'출력일보'!$B$4:$B$3003,E753,'출력일보'!$A$4:$A$3003,"&gt;="&amp;DATE(YEAR(A753),MONTH(A753),1),'출력일보'!$A$4:$A$3003,"&lt;"&amp;DATE(YEAR(A753),MONTH(A753)+1,1))))</f>
        <v/>
      </c>
      <c r="H753" s="17">
        <f>IF(OR(F753="",G753=""),"",N(F753)-G753)</f>
        <v/>
      </c>
      <c r="I753" s="18" t="n"/>
      <c r="J753" s="18" t="n"/>
      <c r="K753" s="18">
        <f>IF(I753="","",I753-N(J753))</f>
        <v/>
      </c>
      <c r="L753" s="7" t="n"/>
      <c r="M753" s="7">
        <f>IF(OR(L753="",AND(D753&lt;&gt;"일용",D753&lt;&gt;"사업소득")),"",DATE(YEAR(L753),MONTH(L753)+2,0))</f>
        <v/>
      </c>
      <c r="N753" s="9" t="n"/>
      <c r="O753" s="8" t="n"/>
      <c r="P753" s="9">
        <f>IF(B753="","",IF(AND(H753&lt;&gt;"",H753&lt;&gt;0),"근무일수 ≠ 출력일보",IF(L753="","지급일 미기재",IF(AND(M753&lt;&gt;"",TODAY()&gt;M753,N753&lt;&gt;"반영"),"기한 지남 · 반영 확인",""))))</f>
        <v/>
      </c>
    </row>
    <row r="754">
      <c r="A754" s="16" t="n"/>
      <c r="B754" s="9" t="n"/>
      <c r="C754" s="9" t="n"/>
      <c r="D754" s="9" t="n"/>
      <c r="E754" s="8" t="n"/>
      <c r="F754" s="9" t="n"/>
      <c r="G754" s="9">
        <f>IF(OR(A754="",B754=""),"",IF(E754="",SUMIFS('출력일보'!$F$4:$F$3003,'출력일보'!$C$4:$C$3003,B754,'출력일보'!$A$4:$A$3003,"&gt;="&amp;DATE(YEAR(A754),MONTH(A754),1),'출력일보'!$A$4:$A$3003,"&lt;"&amp;DATE(YEAR(A754),MONTH(A754)+1,1)),SUMIFS('출력일보'!$F$4:$F$3003,'출력일보'!$C$4:$C$3003,B754,'출력일보'!$B$4:$B$3003,E754,'출력일보'!$A$4:$A$3003,"&gt;="&amp;DATE(YEAR(A754),MONTH(A754),1),'출력일보'!$A$4:$A$3003,"&lt;"&amp;DATE(YEAR(A754),MONTH(A754)+1,1))))</f>
        <v/>
      </c>
      <c r="H754" s="17">
        <f>IF(OR(F754="",G754=""),"",N(F754)-G754)</f>
        <v/>
      </c>
      <c r="I754" s="18" t="n"/>
      <c r="J754" s="18" t="n"/>
      <c r="K754" s="18">
        <f>IF(I754="","",I754-N(J754))</f>
        <v/>
      </c>
      <c r="L754" s="7" t="n"/>
      <c r="M754" s="7">
        <f>IF(OR(L754="",AND(D754&lt;&gt;"일용",D754&lt;&gt;"사업소득")),"",DATE(YEAR(L754),MONTH(L754)+2,0))</f>
        <v/>
      </c>
      <c r="N754" s="9" t="n"/>
      <c r="O754" s="8" t="n"/>
      <c r="P754" s="9">
        <f>IF(B754="","",IF(AND(H754&lt;&gt;"",H754&lt;&gt;0),"근무일수 ≠ 출력일보",IF(L754="","지급일 미기재",IF(AND(M754&lt;&gt;"",TODAY()&gt;M754,N754&lt;&gt;"반영"),"기한 지남 · 반영 확인",""))))</f>
        <v/>
      </c>
    </row>
    <row r="755">
      <c r="A755" s="16" t="n"/>
      <c r="B755" s="9" t="n"/>
      <c r="C755" s="9" t="n"/>
      <c r="D755" s="9" t="n"/>
      <c r="E755" s="8" t="n"/>
      <c r="F755" s="9" t="n"/>
      <c r="G755" s="9">
        <f>IF(OR(A755="",B755=""),"",IF(E755="",SUMIFS('출력일보'!$F$4:$F$3003,'출력일보'!$C$4:$C$3003,B755,'출력일보'!$A$4:$A$3003,"&gt;="&amp;DATE(YEAR(A755),MONTH(A755),1),'출력일보'!$A$4:$A$3003,"&lt;"&amp;DATE(YEAR(A755),MONTH(A755)+1,1)),SUMIFS('출력일보'!$F$4:$F$3003,'출력일보'!$C$4:$C$3003,B755,'출력일보'!$B$4:$B$3003,E755,'출력일보'!$A$4:$A$3003,"&gt;="&amp;DATE(YEAR(A755),MONTH(A755),1),'출력일보'!$A$4:$A$3003,"&lt;"&amp;DATE(YEAR(A755),MONTH(A755)+1,1))))</f>
        <v/>
      </c>
      <c r="H755" s="17">
        <f>IF(OR(F755="",G755=""),"",N(F755)-G755)</f>
        <v/>
      </c>
      <c r="I755" s="18" t="n"/>
      <c r="J755" s="18" t="n"/>
      <c r="K755" s="18">
        <f>IF(I755="","",I755-N(J755))</f>
        <v/>
      </c>
      <c r="L755" s="7" t="n"/>
      <c r="M755" s="7">
        <f>IF(OR(L755="",AND(D755&lt;&gt;"일용",D755&lt;&gt;"사업소득")),"",DATE(YEAR(L755),MONTH(L755)+2,0))</f>
        <v/>
      </c>
      <c r="N755" s="9" t="n"/>
      <c r="O755" s="8" t="n"/>
      <c r="P755" s="9">
        <f>IF(B755="","",IF(AND(H755&lt;&gt;"",H755&lt;&gt;0),"근무일수 ≠ 출력일보",IF(L755="","지급일 미기재",IF(AND(M755&lt;&gt;"",TODAY()&gt;M755,N755&lt;&gt;"반영"),"기한 지남 · 반영 확인",""))))</f>
        <v/>
      </c>
    </row>
    <row r="756">
      <c r="A756" s="16" t="n"/>
      <c r="B756" s="9" t="n"/>
      <c r="C756" s="9" t="n"/>
      <c r="D756" s="9" t="n"/>
      <c r="E756" s="8" t="n"/>
      <c r="F756" s="9" t="n"/>
      <c r="G756" s="9">
        <f>IF(OR(A756="",B756=""),"",IF(E756="",SUMIFS('출력일보'!$F$4:$F$3003,'출력일보'!$C$4:$C$3003,B756,'출력일보'!$A$4:$A$3003,"&gt;="&amp;DATE(YEAR(A756),MONTH(A756),1),'출력일보'!$A$4:$A$3003,"&lt;"&amp;DATE(YEAR(A756),MONTH(A756)+1,1)),SUMIFS('출력일보'!$F$4:$F$3003,'출력일보'!$C$4:$C$3003,B756,'출력일보'!$B$4:$B$3003,E756,'출력일보'!$A$4:$A$3003,"&gt;="&amp;DATE(YEAR(A756),MONTH(A756),1),'출력일보'!$A$4:$A$3003,"&lt;"&amp;DATE(YEAR(A756),MONTH(A756)+1,1))))</f>
        <v/>
      </c>
      <c r="H756" s="17">
        <f>IF(OR(F756="",G756=""),"",N(F756)-G756)</f>
        <v/>
      </c>
      <c r="I756" s="18" t="n"/>
      <c r="J756" s="18" t="n"/>
      <c r="K756" s="18">
        <f>IF(I756="","",I756-N(J756))</f>
        <v/>
      </c>
      <c r="L756" s="7" t="n"/>
      <c r="M756" s="7">
        <f>IF(OR(L756="",AND(D756&lt;&gt;"일용",D756&lt;&gt;"사업소득")),"",DATE(YEAR(L756),MONTH(L756)+2,0))</f>
        <v/>
      </c>
      <c r="N756" s="9" t="n"/>
      <c r="O756" s="8" t="n"/>
      <c r="P756" s="9">
        <f>IF(B756="","",IF(AND(H756&lt;&gt;"",H756&lt;&gt;0),"근무일수 ≠ 출력일보",IF(L756="","지급일 미기재",IF(AND(M756&lt;&gt;"",TODAY()&gt;M756,N756&lt;&gt;"반영"),"기한 지남 · 반영 확인",""))))</f>
        <v/>
      </c>
    </row>
    <row r="757">
      <c r="A757" s="16" t="n"/>
      <c r="B757" s="9" t="n"/>
      <c r="C757" s="9" t="n"/>
      <c r="D757" s="9" t="n"/>
      <c r="E757" s="8" t="n"/>
      <c r="F757" s="9" t="n"/>
      <c r="G757" s="9">
        <f>IF(OR(A757="",B757=""),"",IF(E757="",SUMIFS('출력일보'!$F$4:$F$3003,'출력일보'!$C$4:$C$3003,B757,'출력일보'!$A$4:$A$3003,"&gt;="&amp;DATE(YEAR(A757),MONTH(A757),1),'출력일보'!$A$4:$A$3003,"&lt;"&amp;DATE(YEAR(A757),MONTH(A757)+1,1)),SUMIFS('출력일보'!$F$4:$F$3003,'출력일보'!$C$4:$C$3003,B757,'출력일보'!$B$4:$B$3003,E757,'출력일보'!$A$4:$A$3003,"&gt;="&amp;DATE(YEAR(A757),MONTH(A757),1),'출력일보'!$A$4:$A$3003,"&lt;"&amp;DATE(YEAR(A757),MONTH(A757)+1,1))))</f>
        <v/>
      </c>
      <c r="H757" s="17">
        <f>IF(OR(F757="",G757=""),"",N(F757)-G757)</f>
        <v/>
      </c>
      <c r="I757" s="18" t="n"/>
      <c r="J757" s="18" t="n"/>
      <c r="K757" s="18">
        <f>IF(I757="","",I757-N(J757))</f>
        <v/>
      </c>
      <c r="L757" s="7" t="n"/>
      <c r="M757" s="7">
        <f>IF(OR(L757="",AND(D757&lt;&gt;"일용",D757&lt;&gt;"사업소득")),"",DATE(YEAR(L757),MONTH(L757)+2,0))</f>
        <v/>
      </c>
      <c r="N757" s="9" t="n"/>
      <c r="O757" s="8" t="n"/>
      <c r="P757" s="9">
        <f>IF(B757="","",IF(AND(H757&lt;&gt;"",H757&lt;&gt;0),"근무일수 ≠ 출력일보",IF(L757="","지급일 미기재",IF(AND(M757&lt;&gt;"",TODAY()&gt;M757,N757&lt;&gt;"반영"),"기한 지남 · 반영 확인",""))))</f>
        <v/>
      </c>
    </row>
    <row r="758">
      <c r="A758" s="16" t="n"/>
      <c r="B758" s="9" t="n"/>
      <c r="C758" s="9" t="n"/>
      <c r="D758" s="9" t="n"/>
      <c r="E758" s="8" t="n"/>
      <c r="F758" s="9" t="n"/>
      <c r="G758" s="9">
        <f>IF(OR(A758="",B758=""),"",IF(E758="",SUMIFS('출력일보'!$F$4:$F$3003,'출력일보'!$C$4:$C$3003,B758,'출력일보'!$A$4:$A$3003,"&gt;="&amp;DATE(YEAR(A758),MONTH(A758),1),'출력일보'!$A$4:$A$3003,"&lt;"&amp;DATE(YEAR(A758),MONTH(A758)+1,1)),SUMIFS('출력일보'!$F$4:$F$3003,'출력일보'!$C$4:$C$3003,B758,'출력일보'!$B$4:$B$3003,E758,'출력일보'!$A$4:$A$3003,"&gt;="&amp;DATE(YEAR(A758),MONTH(A758),1),'출력일보'!$A$4:$A$3003,"&lt;"&amp;DATE(YEAR(A758),MONTH(A758)+1,1))))</f>
        <v/>
      </c>
      <c r="H758" s="17">
        <f>IF(OR(F758="",G758=""),"",N(F758)-G758)</f>
        <v/>
      </c>
      <c r="I758" s="18" t="n"/>
      <c r="J758" s="18" t="n"/>
      <c r="K758" s="18">
        <f>IF(I758="","",I758-N(J758))</f>
        <v/>
      </c>
      <c r="L758" s="7" t="n"/>
      <c r="M758" s="7">
        <f>IF(OR(L758="",AND(D758&lt;&gt;"일용",D758&lt;&gt;"사업소득")),"",DATE(YEAR(L758),MONTH(L758)+2,0))</f>
        <v/>
      </c>
      <c r="N758" s="9" t="n"/>
      <c r="O758" s="8" t="n"/>
      <c r="P758" s="9">
        <f>IF(B758="","",IF(AND(H758&lt;&gt;"",H758&lt;&gt;0),"근무일수 ≠ 출력일보",IF(L758="","지급일 미기재",IF(AND(M758&lt;&gt;"",TODAY()&gt;M758,N758&lt;&gt;"반영"),"기한 지남 · 반영 확인",""))))</f>
        <v/>
      </c>
    </row>
    <row r="759">
      <c r="A759" s="16" t="n"/>
      <c r="B759" s="9" t="n"/>
      <c r="C759" s="9" t="n"/>
      <c r="D759" s="9" t="n"/>
      <c r="E759" s="8" t="n"/>
      <c r="F759" s="9" t="n"/>
      <c r="G759" s="9">
        <f>IF(OR(A759="",B759=""),"",IF(E759="",SUMIFS('출력일보'!$F$4:$F$3003,'출력일보'!$C$4:$C$3003,B759,'출력일보'!$A$4:$A$3003,"&gt;="&amp;DATE(YEAR(A759),MONTH(A759),1),'출력일보'!$A$4:$A$3003,"&lt;"&amp;DATE(YEAR(A759),MONTH(A759)+1,1)),SUMIFS('출력일보'!$F$4:$F$3003,'출력일보'!$C$4:$C$3003,B759,'출력일보'!$B$4:$B$3003,E759,'출력일보'!$A$4:$A$3003,"&gt;="&amp;DATE(YEAR(A759),MONTH(A759),1),'출력일보'!$A$4:$A$3003,"&lt;"&amp;DATE(YEAR(A759),MONTH(A759)+1,1))))</f>
        <v/>
      </c>
      <c r="H759" s="17">
        <f>IF(OR(F759="",G759=""),"",N(F759)-G759)</f>
        <v/>
      </c>
      <c r="I759" s="18" t="n"/>
      <c r="J759" s="18" t="n"/>
      <c r="K759" s="18">
        <f>IF(I759="","",I759-N(J759))</f>
        <v/>
      </c>
      <c r="L759" s="7" t="n"/>
      <c r="M759" s="7">
        <f>IF(OR(L759="",AND(D759&lt;&gt;"일용",D759&lt;&gt;"사업소득")),"",DATE(YEAR(L759),MONTH(L759)+2,0))</f>
        <v/>
      </c>
      <c r="N759" s="9" t="n"/>
      <c r="O759" s="8" t="n"/>
      <c r="P759" s="9">
        <f>IF(B759="","",IF(AND(H759&lt;&gt;"",H759&lt;&gt;0),"근무일수 ≠ 출력일보",IF(L759="","지급일 미기재",IF(AND(M759&lt;&gt;"",TODAY()&gt;M759,N759&lt;&gt;"반영"),"기한 지남 · 반영 확인",""))))</f>
        <v/>
      </c>
    </row>
    <row r="760">
      <c r="A760" s="16" t="n"/>
      <c r="B760" s="9" t="n"/>
      <c r="C760" s="9" t="n"/>
      <c r="D760" s="9" t="n"/>
      <c r="E760" s="8" t="n"/>
      <c r="F760" s="9" t="n"/>
      <c r="G760" s="9">
        <f>IF(OR(A760="",B760=""),"",IF(E760="",SUMIFS('출력일보'!$F$4:$F$3003,'출력일보'!$C$4:$C$3003,B760,'출력일보'!$A$4:$A$3003,"&gt;="&amp;DATE(YEAR(A760),MONTH(A760),1),'출력일보'!$A$4:$A$3003,"&lt;"&amp;DATE(YEAR(A760),MONTH(A760)+1,1)),SUMIFS('출력일보'!$F$4:$F$3003,'출력일보'!$C$4:$C$3003,B760,'출력일보'!$B$4:$B$3003,E760,'출력일보'!$A$4:$A$3003,"&gt;="&amp;DATE(YEAR(A760),MONTH(A760),1),'출력일보'!$A$4:$A$3003,"&lt;"&amp;DATE(YEAR(A760),MONTH(A760)+1,1))))</f>
        <v/>
      </c>
      <c r="H760" s="17">
        <f>IF(OR(F760="",G760=""),"",N(F760)-G760)</f>
        <v/>
      </c>
      <c r="I760" s="18" t="n"/>
      <c r="J760" s="18" t="n"/>
      <c r="K760" s="18">
        <f>IF(I760="","",I760-N(J760))</f>
        <v/>
      </c>
      <c r="L760" s="7" t="n"/>
      <c r="M760" s="7">
        <f>IF(OR(L760="",AND(D760&lt;&gt;"일용",D760&lt;&gt;"사업소득")),"",DATE(YEAR(L760),MONTH(L760)+2,0))</f>
        <v/>
      </c>
      <c r="N760" s="9" t="n"/>
      <c r="O760" s="8" t="n"/>
      <c r="P760" s="9">
        <f>IF(B760="","",IF(AND(H760&lt;&gt;"",H760&lt;&gt;0),"근무일수 ≠ 출력일보",IF(L760="","지급일 미기재",IF(AND(M760&lt;&gt;"",TODAY()&gt;M760,N760&lt;&gt;"반영"),"기한 지남 · 반영 확인",""))))</f>
        <v/>
      </c>
    </row>
    <row r="761">
      <c r="A761" s="16" t="n"/>
      <c r="B761" s="9" t="n"/>
      <c r="C761" s="9" t="n"/>
      <c r="D761" s="9" t="n"/>
      <c r="E761" s="8" t="n"/>
      <c r="F761" s="9" t="n"/>
      <c r="G761" s="9">
        <f>IF(OR(A761="",B761=""),"",IF(E761="",SUMIFS('출력일보'!$F$4:$F$3003,'출력일보'!$C$4:$C$3003,B761,'출력일보'!$A$4:$A$3003,"&gt;="&amp;DATE(YEAR(A761),MONTH(A761),1),'출력일보'!$A$4:$A$3003,"&lt;"&amp;DATE(YEAR(A761),MONTH(A761)+1,1)),SUMIFS('출력일보'!$F$4:$F$3003,'출력일보'!$C$4:$C$3003,B761,'출력일보'!$B$4:$B$3003,E761,'출력일보'!$A$4:$A$3003,"&gt;="&amp;DATE(YEAR(A761),MONTH(A761),1),'출력일보'!$A$4:$A$3003,"&lt;"&amp;DATE(YEAR(A761),MONTH(A761)+1,1))))</f>
        <v/>
      </c>
      <c r="H761" s="17">
        <f>IF(OR(F761="",G761=""),"",N(F761)-G761)</f>
        <v/>
      </c>
      <c r="I761" s="18" t="n"/>
      <c r="J761" s="18" t="n"/>
      <c r="K761" s="18">
        <f>IF(I761="","",I761-N(J761))</f>
        <v/>
      </c>
      <c r="L761" s="7" t="n"/>
      <c r="M761" s="7">
        <f>IF(OR(L761="",AND(D761&lt;&gt;"일용",D761&lt;&gt;"사업소득")),"",DATE(YEAR(L761),MONTH(L761)+2,0))</f>
        <v/>
      </c>
      <c r="N761" s="9" t="n"/>
      <c r="O761" s="8" t="n"/>
      <c r="P761" s="9">
        <f>IF(B761="","",IF(AND(H761&lt;&gt;"",H761&lt;&gt;0),"근무일수 ≠ 출력일보",IF(L761="","지급일 미기재",IF(AND(M761&lt;&gt;"",TODAY()&gt;M761,N761&lt;&gt;"반영"),"기한 지남 · 반영 확인",""))))</f>
        <v/>
      </c>
    </row>
    <row r="762">
      <c r="A762" s="16" t="n"/>
      <c r="B762" s="9" t="n"/>
      <c r="C762" s="9" t="n"/>
      <c r="D762" s="9" t="n"/>
      <c r="E762" s="8" t="n"/>
      <c r="F762" s="9" t="n"/>
      <c r="G762" s="9">
        <f>IF(OR(A762="",B762=""),"",IF(E762="",SUMIFS('출력일보'!$F$4:$F$3003,'출력일보'!$C$4:$C$3003,B762,'출력일보'!$A$4:$A$3003,"&gt;="&amp;DATE(YEAR(A762),MONTH(A762),1),'출력일보'!$A$4:$A$3003,"&lt;"&amp;DATE(YEAR(A762),MONTH(A762)+1,1)),SUMIFS('출력일보'!$F$4:$F$3003,'출력일보'!$C$4:$C$3003,B762,'출력일보'!$B$4:$B$3003,E762,'출력일보'!$A$4:$A$3003,"&gt;="&amp;DATE(YEAR(A762),MONTH(A762),1),'출력일보'!$A$4:$A$3003,"&lt;"&amp;DATE(YEAR(A762),MONTH(A762)+1,1))))</f>
        <v/>
      </c>
      <c r="H762" s="17">
        <f>IF(OR(F762="",G762=""),"",N(F762)-G762)</f>
        <v/>
      </c>
      <c r="I762" s="18" t="n"/>
      <c r="J762" s="18" t="n"/>
      <c r="K762" s="18">
        <f>IF(I762="","",I762-N(J762))</f>
        <v/>
      </c>
      <c r="L762" s="7" t="n"/>
      <c r="M762" s="7">
        <f>IF(OR(L762="",AND(D762&lt;&gt;"일용",D762&lt;&gt;"사업소득")),"",DATE(YEAR(L762),MONTH(L762)+2,0))</f>
        <v/>
      </c>
      <c r="N762" s="9" t="n"/>
      <c r="O762" s="8" t="n"/>
      <c r="P762" s="9">
        <f>IF(B762="","",IF(AND(H762&lt;&gt;"",H762&lt;&gt;0),"근무일수 ≠ 출력일보",IF(L762="","지급일 미기재",IF(AND(M762&lt;&gt;"",TODAY()&gt;M762,N762&lt;&gt;"반영"),"기한 지남 · 반영 확인",""))))</f>
        <v/>
      </c>
    </row>
    <row r="763">
      <c r="A763" s="16" t="n"/>
      <c r="B763" s="9" t="n"/>
      <c r="C763" s="9" t="n"/>
      <c r="D763" s="9" t="n"/>
      <c r="E763" s="8" t="n"/>
      <c r="F763" s="9" t="n"/>
      <c r="G763" s="9">
        <f>IF(OR(A763="",B763=""),"",IF(E763="",SUMIFS('출력일보'!$F$4:$F$3003,'출력일보'!$C$4:$C$3003,B763,'출력일보'!$A$4:$A$3003,"&gt;="&amp;DATE(YEAR(A763),MONTH(A763),1),'출력일보'!$A$4:$A$3003,"&lt;"&amp;DATE(YEAR(A763),MONTH(A763)+1,1)),SUMIFS('출력일보'!$F$4:$F$3003,'출력일보'!$C$4:$C$3003,B763,'출력일보'!$B$4:$B$3003,E763,'출력일보'!$A$4:$A$3003,"&gt;="&amp;DATE(YEAR(A763),MONTH(A763),1),'출력일보'!$A$4:$A$3003,"&lt;"&amp;DATE(YEAR(A763),MONTH(A763)+1,1))))</f>
        <v/>
      </c>
      <c r="H763" s="17">
        <f>IF(OR(F763="",G763=""),"",N(F763)-G763)</f>
        <v/>
      </c>
      <c r="I763" s="18" t="n"/>
      <c r="J763" s="18" t="n"/>
      <c r="K763" s="18">
        <f>IF(I763="","",I763-N(J763))</f>
        <v/>
      </c>
      <c r="L763" s="7" t="n"/>
      <c r="M763" s="7">
        <f>IF(OR(L763="",AND(D763&lt;&gt;"일용",D763&lt;&gt;"사업소득")),"",DATE(YEAR(L763),MONTH(L763)+2,0))</f>
        <v/>
      </c>
      <c r="N763" s="9" t="n"/>
      <c r="O763" s="8" t="n"/>
      <c r="P763" s="9">
        <f>IF(B763="","",IF(AND(H763&lt;&gt;"",H763&lt;&gt;0),"근무일수 ≠ 출력일보",IF(L763="","지급일 미기재",IF(AND(M763&lt;&gt;"",TODAY()&gt;M763,N763&lt;&gt;"반영"),"기한 지남 · 반영 확인",""))))</f>
        <v/>
      </c>
    </row>
    <row r="764">
      <c r="A764" s="16" t="n"/>
      <c r="B764" s="9" t="n"/>
      <c r="C764" s="9" t="n"/>
      <c r="D764" s="9" t="n"/>
      <c r="E764" s="8" t="n"/>
      <c r="F764" s="9" t="n"/>
      <c r="G764" s="9">
        <f>IF(OR(A764="",B764=""),"",IF(E764="",SUMIFS('출력일보'!$F$4:$F$3003,'출력일보'!$C$4:$C$3003,B764,'출력일보'!$A$4:$A$3003,"&gt;="&amp;DATE(YEAR(A764),MONTH(A764),1),'출력일보'!$A$4:$A$3003,"&lt;"&amp;DATE(YEAR(A764),MONTH(A764)+1,1)),SUMIFS('출력일보'!$F$4:$F$3003,'출력일보'!$C$4:$C$3003,B764,'출력일보'!$B$4:$B$3003,E764,'출력일보'!$A$4:$A$3003,"&gt;="&amp;DATE(YEAR(A764),MONTH(A764),1),'출력일보'!$A$4:$A$3003,"&lt;"&amp;DATE(YEAR(A764),MONTH(A764)+1,1))))</f>
        <v/>
      </c>
      <c r="H764" s="17">
        <f>IF(OR(F764="",G764=""),"",N(F764)-G764)</f>
        <v/>
      </c>
      <c r="I764" s="18" t="n"/>
      <c r="J764" s="18" t="n"/>
      <c r="K764" s="18">
        <f>IF(I764="","",I764-N(J764))</f>
        <v/>
      </c>
      <c r="L764" s="7" t="n"/>
      <c r="M764" s="7">
        <f>IF(OR(L764="",AND(D764&lt;&gt;"일용",D764&lt;&gt;"사업소득")),"",DATE(YEAR(L764),MONTH(L764)+2,0))</f>
        <v/>
      </c>
      <c r="N764" s="9" t="n"/>
      <c r="O764" s="8" t="n"/>
      <c r="P764" s="9">
        <f>IF(B764="","",IF(AND(H764&lt;&gt;"",H764&lt;&gt;0),"근무일수 ≠ 출력일보",IF(L764="","지급일 미기재",IF(AND(M764&lt;&gt;"",TODAY()&gt;M764,N764&lt;&gt;"반영"),"기한 지남 · 반영 확인",""))))</f>
        <v/>
      </c>
    </row>
    <row r="765">
      <c r="A765" s="16" t="n"/>
      <c r="B765" s="9" t="n"/>
      <c r="C765" s="9" t="n"/>
      <c r="D765" s="9" t="n"/>
      <c r="E765" s="8" t="n"/>
      <c r="F765" s="9" t="n"/>
      <c r="G765" s="9">
        <f>IF(OR(A765="",B765=""),"",IF(E765="",SUMIFS('출력일보'!$F$4:$F$3003,'출력일보'!$C$4:$C$3003,B765,'출력일보'!$A$4:$A$3003,"&gt;="&amp;DATE(YEAR(A765),MONTH(A765),1),'출력일보'!$A$4:$A$3003,"&lt;"&amp;DATE(YEAR(A765),MONTH(A765)+1,1)),SUMIFS('출력일보'!$F$4:$F$3003,'출력일보'!$C$4:$C$3003,B765,'출력일보'!$B$4:$B$3003,E765,'출력일보'!$A$4:$A$3003,"&gt;="&amp;DATE(YEAR(A765),MONTH(A765),1),'출력일보'!$A$4:$A$3003,"&lt;"&amp;DATE(YEAR(A765),MONTH(A765)+1,1))))</f>
        <v/>
      </c>
      <c r="H765" s="17">
        <f>IF(OR(F765="",G765=""),"",N(F765)-G765)</f>
        <v/>
      </c>
      <c r="I765" s="18" t="n"/>
      <c r="J765" s="18" t="n"/>
      <c r="K765" s="18">
        <f>IF(I765="","",I765-N(J765))</f>
        <v/>
      </c>
      <c r="L765" s="7" t="n"/>
      <c r="M765" s="7">
        <f>IF(OR(L765="",AND(D765&lt;&gt;"일용",D765&lt;&gt;"사업소득")),"",DATE(YEAR(L765),MONTH(L765)+2,0))</f>
        <v/>
      </c>
      <c r="N765" s="9" t="n"/>
      <c r="O765" s="8" t="n"/>
      <c r="P765" s="9">
        <f>IF(B765="","",IF(AND(H765&lt;&gt;"",H765&lt;&gt;0),"근무일수 ≠ 출력일보",IF(L765="","지급일 미기재",IF(AND(M765&lt;&gt;"",TODAY()&gt;M765,N765&lt;&gt;"반영"),"기한 지남 · 반영 확인",""))))</f>
        <v/>
      </c>
    </row>
    <row r="766">
      <c r="A766" s="16" t="n"/>
      <c r="B766" s="9" t="n"/>
      <c r="C766" s="9" t="n"/>
      <c r="D766" s="9" t="n"/>
      <c r="E766" s="8" t="n"/>
      <c r="F766" s="9" t="n"/>
      <c r="G766" s="9">
        <f>IF(OR(A766="",B766=""),"",IF(E766="",SUMIFS('출력일보'!$F$4:$F$3003,'출력일보'!$C$4:$C$3003,B766,'출력일보'!$A$4:$A$3003,"&gt;="&amp;DATE(YEAR(A766),MONTH(A766),1),'출력일보'!$A$4:$A$3003,"&lt;"&amp;DATE(YEAR(A766),MONTH(A766)+1,1)),SUMIFS('출력일보'!$F$4:$F$3003,'출력일보'!$C$4:$C$3003,B766,'출력일보'!$B$4:$B$3003,E766,'출력일보'!$A$4:$A$3003,"&gt;="&amp;DATE(YEAR(A766),MONTH(A766),1),'출력일보'!$A$4:$A$3003,"&lt;"&amp;DATE(YEAR(A766),MONTH(A766)+1,1))))</f>
        <v/>
      </c>
      <c r="H766" s="17">
        <f>IF(OR(F766="",G766=""),"",N(F766)-G766)</f>
        <v/>
      </c>
      <c r="I766" s="18" t="n"/>
      <c r="J766" s="18" t="n"/>
      <c r="K766" s="18">
        <f>IF(I766="","",I766-N(J766))</f>
        <v/>
      </c>
      <c r="L766" s="7" t="n"/>
      <c r="M766" s="7">
        <f>IF(OR(L766="",AND(D766&lt;&gt;"일용",D766&lt;&gt;"사업소득")),"",DATE(YEAR(L766),MONTH(L766)+2,0))</f>
        <v/>
      </c>
      <c r="N766" s="9" t="n"/>
      <c r="O766" s="8" t="n"/>
      <c r="P766" s="9">
        <f>IF(B766="","",IF(AND(H766&lt;&gt;"",H766&lt;&gt;0),"근무일수 ≠ 출력일보",IF(L766="","지급일 미기재",IF(AND(M766&lt;&gt;"",TODAY()&gt;M766,N766&lt;&gt;"반영"),"기한 지남 · 반영 확인",""))))</f>
        <v/>
      </c>
    </row>
    <row r="767">
      <c r="A767" s="16" t="n"/>
      <c r="B767" s="9" t="n"/>
      <c r="C767" s="9" t="n"/>
      <c r="D767" s="9" t="n"/>
      <c r="E767" s="8" t="n"/>
      <c r="F767" s="9" t="n"/>
      <c r="G767" s="9">
        <f>IF(OR(A767="",B767=""),"",IF(E767="",SUMIFS('출력일보'!$F$4:$F$3003,'출력일보'!$C$4:$C$3003,B767,'출력일보'!$A$4:$A$3003,"&gt;="&amp;DATE(YEAR(A767),MONTH(A767),1),'출력일보'!$A$4:$A$3003,"&lt;"&amp;DATE(YEAR(A767),MONTH(A767)+1,1)),SUMIFS('출력일보'!$F$4:$F$3003,'출력일보'!$C$4:$C$3003,B767,'출력일보'!$B$4:$B$3003,E767,'출력일보'!$A$4:$A$3003,"&gt;="&amp;DATE(YEAR(A767),MONTH(A767),1),'출력일보'!$A$4:$A$3003,"&lt;"&amp;DATE(YEAR(A767),MONTH(A767)+1,1))))</f>
        <v/>
      </c>
      <c r="H767" s="17">
        <f>IF(OR(F767="",G767=""),"",N(F767)-G767)</f>
        <v/>
      </c>
      <c r="I767" s="18" t="n"/>
      <c r="J767" s="18" t="n"/>
      <c r="K767" s="18">
        <f>IF(I767="","",I767-N(J767))</f>
        <v/>
      </c>
      <c r="L767" s="7" t="n"/>
      <c r="M767" s="7">
        <f>IF(OR(L767="",AND(D767&lt;&gt;"일용",D767&lt;&gt;"사업소득")),"",DATE(YEAR(L767),MONTH(L767)+2,0))</f>
        <v/>
      </c>
      <c r="N767" s="9" t="n"/>
      <c r="O767" s="8" t="n"/>
      <c r="P767" s="9">
        <f>IF(B767="","",IF(AND(H767&lt;&gt;"",H767&lt;&gt;0),"근무일수 ≠ 출력일보",IF(L767="","지급일 미기재",IF(AND(M767&lt;&gt;"",TODAY()&gt;M767,N767&lt;&gt;"반영"),"기한 지남 · 반영 확인",""))))</f>
        <v/>
      </c>
    </row>
    <row r="768">
      <c r="A768" s="16" t="n"/>
      <c r="B768" s="9" t="n"/>
      <c r="C768" s="9" t="n"/>
      <c r="D768" s="9" t="n"/>
      <c r="E768" s="8" t="n"/>
      <c r="F768" s="9" t="n"/>
      <c r="G768" s="9">
        <f>IF(OR(A768="",B768=""),"",IF(E768="",SUMIFS('출력일보'!$F$4:$F$3003,'출력일보'!$C$4:$C$3003,B768,'출력일보'!$A$4:$A$3003,"&gt;="&amp;DATE(YEAR(A768),MONTH(A768),1),'출력일보'!$A$4:$A$3003,"&lt;"&amp;DATE(YEAR(A768),MONTH(A768)+1,1)),SUMIFS('출력일보'!$F$4:$F$3003,'출력일보'!$C$4:$C$3003,B768,'출력일보'!$B$4:$B$3003,E768,'출력일보'!$A$4:$A$3003,"&gt;="&amp;DATE(YEAR(A768),MONTH(A768),1),'출력일보'!$A$4:$A$3003,"&lt;"&amp;DATE(YEAR(A768),MONTH(A768)+1,1))))</f>
        <v/>
      </c>
      <c r="H768" s="17">
        <f>IF(OR(F768="",G768=""),"",N(F768)-G768)</f>
        <v/>
      </c>
      <c r="I768" s="18" t="n"/>
      <c r="J768" s="18" t="n"/>
      <c r="K768" s="18">
        <f>IF(I768="","",I768-N(J768))</f>
        <v/>
      </c>
      <c r="L768" s="7" t="n"/>
      <c r="M768" s="7">
        <f>IF(OR(L768="",AND(D768&lt;&gt;"일용",D768&lt;&gt;"사업소득")),"",DATE(YEAR(L768),MONTH(L768)+2,0))</f>
        <v/>
      </c>
      <c r="N768" s="9" t="n"/>
      <c r="O768" s="8" t="n"/>
      <c r="P768" s="9">
        <f>IF(B768="","",IF(AND(H768&lt;&gt;"",H768&lt;&gt;0),"근무일수 ≠ 출력일보",IF(L768="","지급일 미기재",IF(AND(M768&lt;&gt;"",TODAY()&gt;M768,N768&lt;&gt;"반영"),"기한 지남 · 반영 확인",""))))</f>
        <v/>
      </c>
    </row>
    <row r="769">
      <c r="A769" s="16" t="n"/>
      <c r="B769" s="9" t="n"/>
      <c r="C769" s="9" t="n"/>
      <c r="D769" s="9" t="n"/>
      <c r="E769" s="8" t="n"/>
      <c r="F769" s="9" t="n"/>
      <c r="G769" s="9">
        <f>IF(OR(A769="",B769=""),"",IF(E769="",SUMIFS('출력일보'!$F$4:$F$3003,'출력일보'!$C$4:$C$3003,B769,'출력일보'!$A$4:$A$3003,"&gt;="&amp;DATE(YEAR(A769),MONTH(A769),1),'출력일보'!$A$4:$A$3003,"&lt;"&amp;DATE(YEAR(A769),MONTH(A769)+1,1)),SUMIFS('출력일보'!$F$4:$F$3003,'출력일보'!$C$4:$C$3003,B769,'출력일보'!$B$4:$B$3003,E769,'출력일보'!$A$4:$A$3003,"&gt;="&amp;DATE(YEAR(A769),MONTH(A769),1),'출력일보'!$A$4:$A$3003,"&lt;"&amp;DATE(YEAR(A769),MONTH(A769)+1,1))))</f>
        <v/>
      </c>
      <c r="H769" s="17">
        <f>IF(OR(F769="",G769=""),"",N(F769)-G769)</f>
        <v/>
      </c>
      <c r="I769" s="18" t="n"/>
      <c r="J769" s="18" t="n"/>
      <c r="K769" s="18">
        <f>IF(I769="","",I769-N(J769))</f>
        <v/>
      </c>
      <c r="L769" s="7" t="n"/>
      <c r="M769" s="7">
        <f>IF(OR(L769="",AND(D769&lt;&gt;"일용",D769&lt;&gt;"사업소득")),"",DATE(YEAR(L769),MONTH(L769)+2,0))</f>
        <v/>
      </c>
      <c r="N769" s="9" t="n"/>
      <c r="O769" s="8" t="n"/>
      <c r="P769" s="9">
        <f>IF(B769="","",IF(AND(H769&lt;&gt;"",H769&lt;&gt;0),"근무일수 ≠ 출력일보",IF(L769="","지급일 미기재",IF(AND(M769&lt;&gt;"",TODAY()&gt;M769,N769&lt;&gt;"반영"),"기한 지남 · 반영 확인",""))))</f>
        <v/>
      </c>
    </row>
    <row r="770">
      <c r="A770" s="16" t="n"/>
      <c r="B770" s="9" t="n"/>
      <c r="C770" s="9" t="n"/>
      <c r="D770" s="9" t="n"/>
      <c r="E770" s="8" t="n"/>
      <c r="F770" s="9" t="n"/>
      <c r="G770" s="9">
        <f>IF(OR(A770="",B770=""),"",IF(E770="",SUMIFS('출력일보'!$F$4:$F$3003,'출력일보'!$C$4:$C$3003,B770,'출력일보'!$A$4:$A$3003,"&gt;="&amp;DATE(YEAR(A770),MONTH(A770),1),'출력일보'!$A$4:$A$3003,"&lt;"&amp;DATE(YEAR(A770),MONTH(A770)+1,1)),SUMIFS('출력일보'!$F$4:$F$3003,'출력일보'!$C$4:$C$3003,B770,'출력일보'!$B$4:$B$3003,E770,'출력일보'!$A$4:$A$3003,"&gt;="&amp;DATE(YEAR(A770),MONTH(A770),1),'출력일보'!$A$4:$A$3003,"&lt;"&amp;DATE(YEAR(A770),MONTH(A770)+1,1))))</f>
        <v/>
      </c>
      <c r="H770" s="17">
        <f>IF(OR(F770="",G770=""),"",N(F770)-G770)</f>
        <v/>
      </c>
      <c r="I770" s="18" t="n"/>
      <c r="J770" s="18" t="n"/>
      <c r="K770" s="18">
        <f>IF(I770="","",I770-N(J770))</f>
        <v/>
      </c>
      <c r="L770" s="7" t="n"/>
      <c r="M770" s="7">
        <f>IF(OR(L770="",AND(D770&lt;&gt;"일용",D770&lt;&gt;"사업소득")),"",DATE(YEAR(L770),MONTH(L770)+2,0))</f>
        <v/>
      </c>
      <c r="N770" s="9" t="n"/>
      <c r="O770" s="8" t="n"/>
      <c r="P770" s="9">
        <f>IF(B770="","",IF(AND(H770&lt;&gt;"",H770&lt;&gt;0),"근무일수 ≠ 출력일보",IF(L770="","지급일 미기재",IF(AND(M770&lt;&gt;"",TODAY()&gt;M770,N770&lt;&gt;"반영"),"기한 지남 · 반영 확인",""))))</f>
        <v/>
      </c>
    </row>
    <row r="771">
      <c r="A771" s="16" t="n"/>
      <c r="B771" s="9" t="n"/>
      <c r="C771" s="9" t="n"/>
      <c r="D771" s="9" t="n"/>
      <c r="E771" s="8" t="n"/>
      <c r="F771" s="9" t="n"/>
      <c r="G771" s="9">
        <f>IF(OR(A771="",B771=""),"",IF(E771="",SUMIFS('출력일보'!$F$4:$F$3003,'출력일보'!$C$4:$C$3003,B771,'출력일보'!$A$4:$A$3003,"&gt;="&amp;DATE(YEAR(A771),MONTH(A771),1),'출력일보'!$A$4:$A$3003,"&lt;"&amp;DATE(YEAR(A771),MONTH(A771)+1,1)),SUMIFS('출력일보'!$F$4:$F$3003,'출력일보'!$C$4:$C$3003,B771,'출력일보'!$B$4:$B$3003,E771,'출력일보'!$A$4:$A$3003,"&gt;="&amp;DATE(YEAR(A771),MONTH(A771),1),'출력일보'!$A$4:$A$3003,"&lt;"&amp;DATE(YEAR(A771),MONTH(A771)+1,1))))</f>
        <v/>
      </c>
      <c r="H771" s="17">
        <f>IF(OR(F771="",G771=""),"",N(F771)-G771)</f>
        <v/>
      </c>
      <c r="I771" s="18" t="n"/>
      <c r="J771" s="18" t="n"/>
      <c r="K771" s="18">
        <f>IF(I771="","",I771-N(J771))</f>
        <v/>
      </c>
      <c r="L771" s="7" t="n"/>
      <c r="M771" s="7">
        <f>IF(OR(L771="",AND(D771&lt;&gt;"일용",D771&lt;&gt;"사업소득")),"",DATE(YEAR(L771),MONTH(L771)+2,0))</f>
        <v/>
      </c>
      <c r="N771" s="9" t="n"/>
      <c r="O771" s="8" t="n"/>
      <c r="P771" s="9">
        <f>IF(B771="","",IF(AND(H771&lt;&gt;"",H771&lt;&gt;0),"근무일수 ≠ 출력일보",IF(L771="","지급일 미기재",IF(AND(M771&lt;&gt;"",TODAY()&gt;M771,N771&lt;&gt;"반영"),"기한 지남 · 반영 확인",""))))</f>
        <v/>
      </c>
    </row>
    <row r="772">
      <c r="A772" s="16" t="n"/>
      <c r="B772" s="9" t="n"/>
      <c r="C772" s="9" t="n"/>
      <c r="D772" s="9" t="n"/>
      <c r="E772" s="8" t="n"/>
      <c r="F772" s="9" t="n"/>
      <c r="G772" s="9">
        <f>IF(OR(A772="",B772=""),"",IF(E772="",SUMIFS('출력일보'!$F$4:$F$3003,'출력일보'!$C$4:$C$3003,B772,'출력일보'!$A$4:$A$3003,"&gt;="&amp;DATE(YEAR(A772),MONTH(A772),1),'출력일보'!$A$4:$A$3003,"&lt;"&amp;DATE(YEAR(A772),MONTH(A772)+1,1)),SUMIFS('출력일보'!$F$4:$F$3003,'출력일보'!$C$4:$C$3003,B772,'출력일보'!$B$4:$B$3003,E772,'출력일보'!$A$4:$A$3003,"&gt;="&amp;DATE(YEAR(A772),MONTH(A772),1),'출력일보'!$A$4:$A$3003,"&lt;"&amp;DATE(YEAR(A772),MONTH(A772)+1,1))))</f>
        <v/>
      </c>
      <c r="H772" s="17">
        <f>IF(OR(F772="",G772=""),"",N(F772)-G772)</f>
        <v/>
      </c>
      <c r="I772" s="18" t="n"/>
      <c r="J772" s="18" t="n"/>
      <c r="K772" s="18">
        <f>IF(I772="","",I772-N(J772))</f>
        <v/>
      </c>
      <c r="L772" s="7" t="n"/>
      <c r="M772" s="7">
        <f>IF(OR(L772="",AND(D772&lt;&gt;"일용",D772&lt;&gt;"사업소득")),"",DATE(YEAR(L772),MONTH(L772)+2,0))</f>
        <v/>
      </c>
      <c r="N772" s="9" t="n"/>
      <c r="O772" s="8" t="n"/>
      <c r="P772" s="9">
        <f>IF(B772="","",IF(AND(H772&lt;&gt;"",H772&lt;&gt;0),"근무일수 ≠ 출력일보",IF(L772="","지급일 미기재",IF(AND(M772&lt;&gt;"",TODAY()&gt;M772,N772&lt;&gt;"반영"),"기한 지남 · 반영 확인",""))))</f>
        <v/>
      </c>
    </row>
    <row r="773">
      <c r="A773" s="16" t="n"/>
      <c r="B773" s="9" t="n"/>
      <c r="C773" s="9" t="n"/>
      <c r="D773" s="9" t="n"/>
      <c r="E773" s="8" t="n"/>
      <c r="F773" s="9" t="n"/>
      <c r="G773" s="9">
        <f>IF(OR(A773="",B773=""),"",IF(E773="",SUMIFS('출력일보'!$F$4:$F$3003,'출력일보'!$C$4:$C$3003,B773,'출력일보'!$A$4:$A$3003,"&gt;="&amp;DATE(YEAR(A773),MONTH(A773),1),'출력일보'!$A$4:$A$3003,"&lt;"&amp;DATE(YEAR(A773),MONTH(A773)+1,1)),SUMIFS('출력일보'!$F$4:$F$3003,'출력일보'!$C$4:$C$3003,B773,'출력일보'!$B$4:$B$3003,E773,'출력일보'!$A$4:$A$3003,"&gt;="&amp;DATE(YEAR(A773),MONTH(A773),1),'출력일보'!$A$4:$A$3003,"&lt;"&amp;DATE(YEAR(A773),MONTH(A773)+1,1))))</f>
        <v/>
      </c>
      <c r="H773" s="17">
        <f>IF(OR(F773="",G773=""),"",N(F773)-G773)</f>
        <v/>
      </c>
      <c r="I773" s="18" t="n"/>
      <c r="J773" s="18" t="n"/>
      <c r="K773" s="18">
        <f>IF(I773="","",I773-N(J773))</f>
        <v/>
      </c>
      <c r="L773" s="7" t="n"/>
      <c r="M773" s="7">
        <f>IF(OR(L773="",AND(D773&lt;&gt;"일용",D773&lt;&gt;"사업소득")),"",DATE(YEAR(L773),MONTH(L773)+2,0))</f>
        <v/>
      </c>
      <c r="N773" s="9" t="n"/>
      <c r="O773" s="8" t="n"/>
      <c r="P773" s="9">
        <f>IF(B773="","",IF(AND(H773&lt;&gt;"",H773&lt;&gt;0),"근무일수 ≠ 출력일보",IF(L773="","지급일 미기재",IF(AND(M773&lt;&gt;"",TODAY()&gt;M773,N773&lt;&gt;"반영"),"기한 지남 · 반영 확인",""))))</f>
        <v/>
      </c>
    </row>
    <row r="774">
      <c r="A774" s="16" t="n"/>
      <c r="B774" s="9" t="n"/>
      <c r="C774" s="9" t="n"/>
      <c r="D774" s="9" t="n"/>
      <c r="E774" s="8" t="n"/>
      <c r="F774" s="9" t="n"/>
      <c r="G774" s="9">
        <f>IF(OR(A774="",B774=""),"",IF(E774="",SUMIFS('출력일보'!$F$4:$F$3003,'출력일보'!$C$4:$C$3003,B774,'출력일보'!$A$4:$A$3003,"&gt;="&amp;DATE(YEAR(A774),MONTH(A774),1),'출력일보'!$A$4:$A$3003,"&lt;"&amp;DATE(YEAR(A774),MONTH(A774)+1,1)),SUMIFS('출력일보'!$F$4:$F$3003,'출력일보'!$C$4:$C$3003,B774,'출력일보'!$B$4:$B$3003,E774,'출력일보'!$A$4:$A$3003,"&gt;="&amp;DATE(YEAR(A774),MONTH(A774),1),'출력일보'!$A$4:$A$3003,"&lt;"&amp;DATE(YEAR(A774),MONTH(A774)+1,1))))</f>
        <v/>
      </c>
      <c r="H774" s="17">
        <f>IF(OR(F774="",G774=""),"",N(F774)-G774)</f>
        <v/>
      </c>
      <c r="I774" s="18" t="n"/>
      <c r="J774" s="18" t="n"/>
      <c r="K774" s="18">
        <f>IF(I774="","",I774-N(J774))</f>
        <v/>
      </c>
      <c r="L774" s="7" t="n"/>
      <c r="M774" s="7">
        <f>IF(OR(L774="",AND(D774&lt;&gt;"일용",D774&lt;&gt;"사업소득")),"",DATE(YEAR(L774),MONTH(L774)+2,0))</f>
        <v/>
      </c>
      <c r="N774" s="9" t="n"/>
      <c r="O774" s="8" t="n"/>
      <c r="P774" s="9">
        <f>IF(B774="","",IF(AND(H774&lt;&gt;"",H774&lt;&gt;0),"근무일수 ≠ 출력일보",IF(L774="","지급일 미기재",IF(AND(M774&lt;&gt;"",TODAY()&gt;M774,N774&lt;&gt;"반영"),"기한 지남 · 반영 확인",""))))</f>
        <v/>
      </c>
    </row>
    <row r="775">
      <c r="A775" s="16" t="n"/>
      <c r="B775" s="9" t="n"/>
      <c r="C775" s="9" t="n"/>
      <c r="D775" s="9" t="n"/>
      <c r="E775" s="8" t="n"/>
      <c r="F775" s="9" t="n"/>
      <c r="G775" s="9">
        <f>IF(OR(A775="",B775=""),"",IF(E775="",SUMIFS('출력일보'!$F$4:$F$3003,'출력일보'!$C$4:$C$3003,B775,'출력일보'!$A$4:$A$3003,"&gt;="&amp;DATE(YEAR(A775),MONTH(A775),1),'출력일보'!$A$4:$A$3003,"&lt;"&amp;DATE(YEAR(A775),MONTH(A775)+1,1)),SUMIFS('출력일보'!$F$4:$F$3003,'출력일보'!$C$4:$C$3003,B775,'출력일보'!$B$4:$B$3003,E775,'출력일보'!$A$4:$A$3003,"&gt;="&amp;DATE(YEAR(A775),MONTH(A775),1),'출력일보'!$A$4:$A$3003,"&lt;"&amp;DATE(YEAR(A775),MONTH(A775)+1,1))))</f>
        <v/>
      </c>
      <c r="H775" s="17">
        <f>IF(OR(F775="",G775=""),"",N(F775)-G775)</f>
        <v/>
      </c>
      <c r="I775" s="18" t="n"/>
      <c r="J775" s="18" t="n"/>
      <c r="K775" s="18">
        <f>IF(I775="","",I775-N(J775))</f>
        <v/>
      </c>
      <c r="L775" s="7" t="n"/>
      <c r="M775" s="7">
        <f>IF(OR(L775="",AND(D775&lt;&gt;"일용",D775&lt;&gt;"사업소득")),"",DATE(YEAR(L775),MONTH(L775)+2,0))</f>
        <v/>
      </c>
      <c r="N775" s="9" t="n"/>
      <c r="O775" s="8" t="n"/>
      <c r="P775" s="9">
        <f>IF(B775="","",IF(AND(H775&lt;&gt;"",H775&lt;&gt;0),"근무일수 ≠ 출력일보",IF(L775="","지급일 미기재",IF(AND(M775&lt;&gt;"",TODAY()&gt;M775,N775&lt;&gt;"반영"),"기한 지남 · 반영 확인",""))))</f>
        <v/>
      </c>
    </row>
    <row r="776">
      <c r="A776" s="16" t="n"/>
      <c r="B776" s="9" t="n"/>
      <c r="C776" s="9" t="n"/>
      <c r="D776" s="9" t="n"/>
      <c r="E776" s="8" t="n"/>
      <c r="F776" s="9" t="n"/>
      <c r="G776" s="9">
        <f>IF(OR(A776="",B776=""),"",IF(E776="",SUMIFS('출력일보'!$F$4:$F$3003,'출력일보'!$C$4:$C$3003,B776,'출력일보'!$A$4:$A$3003,"&gt;="&amp;DATE(YEAR(A776),MONTH(A776),1),'출력일보'!$A$4:$A$3003,"&lt;"&amp;DATE(YEAR(A776),MONTH(A776)+1,1)),SUMIFS('출력일보'!$F$4:$F$3003,'출력일보'!$C$4:$C$3003,B776,'출력일보'!$B$4:$B$3003,E776,'출력일보'!$A$4:$A$3003,"&gt;="&amp;DATE(YEAR(A776),MONTH(A776),1),'출력일보'!$A$4:$A$3003,"&lt;"&amp;DATE(YEAR(A776),MONTH(A776)+1,1))))</f>
        <v/>
      </c>
      <c r="H776" s="17">
        <f>IF(OR(F776="",G776=""),"",N(F776)-G776)</f>
        <v/>
      </c>
      <c r="I776" s="18" t="n"/>
      <c r="J776" s="18" t="n"/>
      <c r="K776" s="18">
        <f>IF(I776="","",I776-N(J776))</f>
        <v/>
      </c>
      <c r="L776" s="7" t="n"/>
      <c r="M776" s="7">
        <f>IF(OR(L776="",AND(D776&lt;&gt;"일용",D776&lt;&gt;"사업소득")),"",DATE(YEAR(L776),MONTH(L776)+2,0))</f>
        <v/>
      </c>
      <c r="N776" s="9" t="n"/>
      <c r="O776" s="8" t="n"/>
      <c r="P776" s="9">
        <f>IF(B776="","",IF(AND(H776&lt;&gt;"",H776&lt;&gt;0),"근무일수 ≠ 출력일보",IF(L776="","지급일 미기재",IF(AND(M776&lt;&gt;"",TODAY()&gt;M776,N776&lt;&gt;"반영"),"기한 지남 · 반영 확인",""))))</f>
        <v/>
      </c>
    </row>
    <row r="777">
      <c r="A777" s="16" t="n"/>
      <c r="B777" s="9" t="n"/>
      <c r="C777" s="9" t="n"/>
      <c r="D777" s="9" t="n"/>
      <c r="E777" s="8" t="n"/>
      <c r="F777" s="9" t="n"/>
      <c r="G777" s="9">
        <f>IF(OR(A777="",B777=""),"",IF(E777="",SUMIFS('출력일보'!$F$4:$F$3003,'출력일보'!$C$4:$C$3003,B777,'출력일보'!$A$4:$A$3003,"&gt;="&amp;DATE(YEAR(A777),MONTH(A777),1),'출력일보'!$A$4:$A$3003,"&lt;"&amp;DATE(YEAR(A777),MONTH(A777)+1,1)),SUMIFS('출력일보'!$F$4:$F$3003,'출력일보'!$C$4:$C$3003,B777,'출력일보'!$B$4:$B$3003,E777,'출력일보'!$A$4:$A$3003,"&gt;="&amp;DATE(YEAR(A777),MONTH(A777),1),'출력일보'!$A$4:$A$3003,"&lt;"&amp;DATE(YEAR(A777),MONTH(A777)+1,1))))</f>
        <v/>
      </c>
      <c r="H777" s="17">
        <f>IF(OR(F777="",G777=""),"",N(F777)-G777)</f>
        <v/>
      </c>
      <c r="I777" s="18" t="n"/>
      <c r="J777" s="18" t="n"/>
      <c r="K777" s="18">
        <f>IF(I777="","",I777-N(J777))</f>
        <v/>
      </c>
      <c r="L777" s="7" t="n"/>
      <c r="M777" s="7">
        <f>IF(OR(L777="",AND(D777&lt;&gt;"일용",D777&lt;&gt;"사업소득")),"",DATE(YEAR(L777),MONTH(L777)+2,0))</f>
        <v/>
      </c>
      <c r="N777" s="9" t="n"/>
      <c r="O777" s="8" t="n"/>
      <c r="P777" s="9">
        <f>IF(B777="","",IF(AND(H777&lt;&gt;"",H777&lt;&gt;0),"근무일수 ≠ 출력일보",IF(L777="","지급일 미기재",IF(AND(M777&lt;&gt;"",TODAY()&gt;M777,N777&lt;&gt;"반영"),"기한 지남 · 반영 확인",""))))</f>
        <v/>
      </c>
    </row>
    <row r="778">
      <c r="A778" s="16" t="n"/>
      <c r="B778" s="9" t="n"/>
      <c r="C778" s="9" t="n"/>
      <c r="D778" s="9" t="n"/>
      <c r="E778" s="8" t="n"/>
      <c r="F778" s="9" t="n"/>
      <c r="G778" s="9">
        <f>IF(OR(A778="",B778=""),"",IF(E778="",SUMIFS('출력일보'!$F$4:$F$3003,'출력일보'!$C$4:$C$3003,B778,'출력일보'!$A$4:$A$3003,"&gt;="&amp;DATE(YEAR(A778),MONTH(A778),1),'출력일보'!$A$4:$A$3003,"&lt;"&amp;DATE(YEAR(A778),MONTH(A778)+1,1)),SUMIFS('출력일보'!$F$4:$F$3003,'출력일보'!$C$4:$C$3003,B778,'출력일보'!$B$4:$B$3003,E778,'출력일보'!$A$4:$A$3003,"&gt;="&amp;DATE(YEAR(A778),MONTH(A778),1),'출력일보'!$A$4:$A$3003,"&lt;"&amp;DATE(YEAR(A778),MONTH(A778)+1,1))))</f>
        <v/>
      </c>
      <c r="H778" s="17">
        <f>IF(OR(F778="",G778=""),"",N(F778)-G778)</f>
        <v/>
      </c>
      <c r="I778" s="18" t="n"/>
      <c r="J778" s="18" t="n"/>
      <c r="K778" s="18">
        <f>IF(I778="","",I778-N(J778))</f>
        <v/>
      </c>
      <c r="L778" s="7" t="n"/>
      <c r="M778" s="7">
        <f>IF(OR(L778="",AND(D778&lt;&gt;"일용",D778&lt;&gt;"사업소득")),"",DATE(YEAR(L778),MONTH(L778)+2,0))</f>
        <v/>
      </c>
      <c r="N778" s="9" t="n"/>
      <c r="O778" s="8" t="n"/>
      <c r="P778" s="9">
        <f>IF(B778="","",IF(AND(H778&lt;&gt;"",H778&lt;&gt;0),"근무일수 ≠ 출력일보",IF(L778="","지급일 미기재",IF(AND(M778&lt;&gt;"",TODAY()&gt;M778,N778&lt;&gt;"반영"),"기한 지남 · 반영 확인",""))))</f>
        <v/>
      </c>
    </row>
    <row r="779">
      <c r="A779" s="16" t="n"/>
      <c r="B779" s="9" t="n"/>
      <c r="C779" s="9" t="n"/>
      <c r="D779" s="9" t="n"/>
      <c r="E779" s="8" t="n"/>
      <c r="F779" s="9" t="n"/>
      <c r="G779" s="9">
        <f>IF(OR(A779="",B779=""),"",IF(E779="",SUMIFS('출력일보'!$F$4:$F$3003,'출력일보'!$C$4:$C$3003,B779,'출력일보'!$A$4:$A$3003,"&gt;="&amp;DATE(YEAR(A779),MONTH(A779),1),'출력일보'!$A$4:$A$3003,"&lt;"&amp;DATE(YEAR(A779),MONTH(A779)+1,1)),SUMIFS('출력일보'!$F$4:$F$3003,'출력일보'!$C$4:$C$3003,B779,'출력일보'!$B$4:$B$3003,E779,'출력일보'!$A$4:$A$3003,"&gt;="&amp;DATE(YEAR(A779),MONTH(A779),1),'출력일보'!$A$4:$A$3003,"&lt;"&amp;DATE(YEAR(A779),MONTH(A779)+1,1))))</f>
        <v/>
      </c>
      <c r="H779" s="17">
        <f>IF(OR(F779="",G779=""),"",N(F779)-G779)</f>
        <v/>
      </c>
      <c r="I779" s="18" t="n"/>
      <c r="J779" s="18" t="n"/>
      <c r="K779" s="18">
        <f>IF(I779="","",I779-N(J779))</f>
        <v/>
      </c>
      <c r="L779" s="7" t="n"/>
      <c r="M779" s="7">
        <f>IF(OR(L779="",AND(D779&lt;&gt;"일용",D779&lt;&gt;"사업소득")),"",DATE(YEAR(L779),MONTH(L779)+2,0))</f>
        <v/>
      </c>
      <c r="N779" s="9" t="n"/>
      <c r="O779" s="8" t="n"/>
      <c r="P779" s="9">
        <f>IF(B779="","",IF(AND(H779&lt;&gt;"",H779&lt;&gt;0),"근무일수 ≠ 출력일보",IF(L779="","지급일 미기재",IF(AND(M779&lt;&gt;"",TODAY()&gt;M779,N779&lt;&gt;"반영"),"기한 지남 · 반영 확인",""))))</f>
        <v/>
      </c>
    </row>
    <row r="780">
      <c r="A780" s="16" t="n"/>
      <c r="B780" s="9" t="n"/>
      <c r="C780" s="9" t="n"/>
      <c r="D780" s="9" t="n"/>
      <c r="E780" s="8" t="n"/>
      <c r="F780" s="9" t="n"/>
      <c r="G780" s="9">
        <f>IF(OR(A780="",B780=""),"",IF(E780="",SUMIFS('출력일보'!$F$4:$F$3003,'출력일보'!$C$4:$C$3003,B780,'출력일보'!$A$4:$A$3003,"&gt;="&amp;DATE(YEAR(A780),MONTH(A780),1),'출력일보'!$A$4:$A$3003,"&lt;"&amp;DATE(YEAR(A780),MONTH(A780)+1,1)),SUMIFS('출력일보'!$F$4:$F$3003,'출력일보'!$C$4:$C$3003,B780,'출력일보'!$B$4:$B$3003,E780,'출력일보'!$A$4:$A$3003,"&gt;="&amp;DATE(YEAR(A780),MONTH(A780),1),'출력일보'!$A$4:$A$3003,"&lt;"&amp;DATE(YEAR(A780),MONTH(A780)+1,1))))</f>
        <v/>
      </c>
      <c r="H780" s="17">
        <f>IF(OR(F780="",G780=""),"",N(F780)-G780)</f>
        <v/>
      </c>
      <c r="I780" s="18" t="n"/>
      <c r="J780" s="18" t="n"/>
      <c r="K780" s="18">
        <f>IF(I780="","",I780-N(J780))</f>
        <v/>
      </c>
      <c r="L780" s="7" t="n"/>
      <c r="M780" s="7">
        <f>IF(OR(L780="",AND(D780&lt;&gt;"일용",D780&lt;&gt;"사업소득")),"",DATE(YEAR(L780),MONTH(L780)+2,0))</f>
        <v/>
      </c>
      <c r="N780" s="9" t="n"/>
      <c r="O780" s="8" t="n"/>
      <c r="P780" s="9">
        <f>IF(B780="","",IF(AND(H780&lt;&gt;"",H780&lt;&gt;0),"근무일수 ≠ 출력일보",IF(L780="","지급일 미기재",IF(AND(M780&lt;&gt;"",TODAY()&gt;M780,N780&lt;&gt;"반영"),"기한 지남 · 반영 확인",""))))</f>
        <v/>
      </c>
    </row>
    <row r="781">
      <c r="A781" s="16" t="n"/>
      <c r="B781" s="9" t="n"/>
      <c r="C781" s="9" t="n"/>
      <c r="D781" s="9" t="n"/>
      <c r="E781" s="8" t="n"/>
      <c r="F781" s="9" t="n"/>
      <c r="G781" s="9">
        <f>IF(OR(A781="",B781=""),"",IF(E781="",SUMIFS('출력일보'!$F$4:$F$3003,'출력일보'!$C$4:$C$3003,B781,'출력일보'!$A$4:$A$3003,"&gt;="&amp;DATE(YEAR(A781),MONTH(A781),1),'출력일보'!$A$4:$A$3003,"&lt;"&amp;DATE(YEAR(A781),MONTH(A781)+1,1)),SUMIFS('출력일보'!$F$4:$F$3003,'출력일보'!$C$4:$C$3003,B781,'출력일보'!$B$4:$B$3003,E781,'출력일보'!$A$4:$A$3003,"&gt;="&amp;DATE(YEAR(A781),MONTH(A781),1),'출력일보'!$A$4:$A$3003,"&lt;"&amp;DATE(YEAR(A781),MONTH(A781)+1,1))))</f>
        <v/>
      </c>
      <c r="H781" s="17">
        <f>IF(OR(F781="",G781=""),"",N(F781)-G781)</f>
        <v/>
      </c>
      <c r="I781" s="18" t="n"/>
      <c r="J781" s="18" t="n"/>
      <c r="K781" s="18">
        <f>IF(I781="","",I781-N(J781))</f>
        <v/>
      </c>
      <c r="L781" s="7" t="n"/>
      <c r="M781" s="7">
        <f>IF(OR(L781="",AND(D781&lt;&gt;"일용",D781&lt;&gt;"사업소득")),"",DATE(YEAR(L781),MONTH(L781)+2,0))</f>
        <v/>
      </c>
      <c r="N781" s="9" t="n"/>
      <c r="O781" s="8" t="n"/>
      <c r="P781" s="9">
        <f>IF(B781="","",IF(AND(H781&lt;&gt;"",H781&lt;&gt;0),"근무일수 ≠ 출력일보",IF(L781="","지급일 미기재",IF(AND(M781&lt;&gt;"",TODAY()&gt;M781,N781&lt;&gt;"반영"),"기한 지남 · 반영 확인",""))))</f>
        <v/>
      </c>
    </row>
    <row r="782">
      <c r="A782" s="16" t="n"/>
      <c r="B782" s="9" t="n"/>
      <c r="C782" s="9" t="n"/>
      <c r="D782" s="9" t="n"/>
      <c r="E782" s="8" t="n"/>
      <c r="F782" s="9" t="n"/>
      <c r="G782" s="9">
        <f>IF(OR(A782="",B782=""),"",IF(E782="",SUMIFS('출력일보'!$F$4:$F$3003,'출력일보'!$C$4:$C$3003,B782,'출력일보'!$A$4:$A$3003,"&gt;="&amp;DATE(YEAR(A782),MONTH(A782),1),'출력일보'!$A$4:$A$3003,"&lt;"&amp;DATE(YEAR(A782),MONTH(A782)+1,1)),SUMIFS('출력일보'!$F$4:$F$3003,'출력일보'!$C$4:$C$3003,B782,'출력일보'!$B$4:$B$3003,E782,'출력일보'!$A$4:$A$3003,"&gt;="&amp;DATE(YEAR(A782),MONTH(A782),1),'출력일보'!$A$4:$A$3003,"&lt;"&amp;DATE(YEAR(A782),MONTH(A782)+1,1))))</f>
        <v/>
      </c>
      <c r="H782" s="17">
        <f>IF(OR(F782="",G782=""),"",N(F782)-G782)</f>
        <v/>
      </c>
      <c r="I782" s="18" t="n"/>
      <c r="J782" s="18" t="n"/>
      <c r="K782" s="18">
        <f>IF(I782="","",I782-N(J782))</f>
        <v/>
      </c>
      <c r="L782" s="7" t="n"/>
      <c r="M782" s="7">
        <f>IF(OR(L782="",AND(D782&lt;&gt;"일용",D782&lt;&gt;"사업소득")),"",DATE(YEAR(L782),MONTH(L782)+2,0))</f>
        <v/>
      </c>
      <c r="N782" s="9" t="n"/>
      <c r="O782" s="8" t="n"/>
      <c r="P782" s="9">
        <f>IF(B782="","",IF(AND(H782&lt;&gt;"",H782&lt;&gt;0),"근무일수 ≠ 출력일보",IF(L782="","지급일 미기재",IF(AND(M782&lt;&gt;"",TODAY()&gt;M782,N782&lt;&gt;"반영"),"기한 지남 · 반영 확인",""))))</f>
        <v/>
      </c>
    </row>
    <row r="783">
      <c r="A783" s="16" t="n"/>
      <c r="B783" s="9" t="n"/>
      <c r="C783" s="9" t="n"/>
      <c r="D783" s="9" t="n"/>
      <c r="E783" s="8" t="n"/>
      <c r="F783" s="9" t="n"/>
      <c r="G783" s="9">
        <f>IF(OR(A783="",B783=""),"",IF(E783="",SUMIFS('출력일보'!$F$4:$F$3003,'출력일보'!$C$4:$C$3003,B783,'출력일보'!$A$4:$A$3003,"&gt;="&amp;DATE(YEAR(A783),MONTH(A783),1),'출력일보'!$A$4:$A$3003,"&lt;"&amp;DATE(YEAR(A783),MONTH(A783)+1,1)),SUMIFS('출력일보'!$F$4:$F$3003,'출력일보'!$C$4:$C$3003,B783,'출력일보'!$B$4:$B$3003,E783,'출력일보'!$A$4:$A$3003,"&gt;="&amp;DATE(YEAR(A783),MONTH(A783),1),'출력일보'!$A$4:$A$3003,"&lt;"&amp;DATE(YEAR(A783),MONTH(A783)+1,1))))</f>
        <v/>
      </c>
      <c r="H783" s="17">
        <f>IF(OR(F783="",G783=""),"",N(F783)-G783)</f>
        <v/>
      </c>
      <c r="I783" s="18" t="n"/>
      <c r="J783" s="18" t="n"/>
      <c r="K783" s="18">
        <f>IF(I783="","",I783-N(J783))</f>
        <v/>
      </c>
      <c r="L783" s="7" t="n"/>
      <c r="M783" s="7">
        <f>IF(OR(L783="",AND(D783&lt;&gt;"일용",D783&lt;&gt;"사업소득")),"",DATE(YEAR(L783),MONTH(L783)+2,0))</f>
        <v/>
      </c>
      <c r="N783" s="9" t="n"/>
      <c r="O783" s="8" t="n"/>
      <c r="P783" s="9">
        <f>IF(B783="","",IF(AND(H783&lt;&gt;"",H783&lt;&gt;0),"근무일수 ≠ 출력일보",IF(L783="","지급일 미기재",IF(AND(M783&lt;&gt;"",TODAY()&gt;M783,N783&lt;&gt;"반영"),"기한 지남 · 반영 확인",""))))</f>
        <v/>
      </c>
    </row>
    <row r="784">
      <c r="A784" s="16" t="n"/>
      <c r="B784" s="9" t="n"/>
      <c r="C784" s="9" t="n"/>
      <c r="D784" s="9" t="n"/>
      <c r="E784" s="8" t="n"/>
      <c r="F784" s="9" t="n"/>
      <c r="G784" s="9">
        <f>IF(OR(A784="",B784=""),"",IF(E784="",SUMIFS('출력일보'!$F$4:$F$3003,'출력일보'!$C$4:$C$3003,B784,'출력일보'!$A$4:$A$3003,"&gt;="&amp;DATE(YEAR(A784),MONTH(A784),1),'출력일보'!$A$4:$A$3003,"&lt;"&amp;DATE(YEAR(A784),MONTH(A784)+1,1)),SUMIFS('출력일보'!$F$4:$F$3003,'출력일보'!$C$4:$C$3003,B784,'출력일보'!$B$4:$B$3003,E784,'출력일보'!$A$4:$A$3003,"&gt;="&amp;DATE(YEAR(A784),MONTH(A784),1),'출력일보'!$A$4:$A$3003,"&lt;"&amp;DATE(YEAR(A784),MONTH(A784)+1,1))))</f>
        <v/>
      </c>
      <c r="H784" s="17">
        <f>IF(OR(F784="",G784=""),"",N(F784)-G784)</f>
        <v/>
      </c>
      <c r="I784" s="18" t="n"/>
      <c r="J784" s="18" t="n"/>
      <c r="K784" s="18">
        <f>IF(I784="","",I784-N(J784))</f>
        <v/>
      </c>
      <c r="L784" s="7" t="n"/>
      <c r="M784" s="7">
        <f>IF(OR(L784="",AND(D784&lt;&gt;"일용",D784&lt;&gt;"사업소득")),"",DATE(YEAR(L784),MONTH(L784)+2,0))</f>
        <v/>
      </c>
      <c r="N784" s="9" t="n"/>
      <c r="O784" s="8" t="n"/>
      <c r="P784" s="9">
        <f>IF(B784="","",IF(AND(H784&lt;&gt;"",H784&lt;&gt;0),"근무일수 ≠ 출력일보",IF(L784="","지급일 미기재",IF(AND(M784&lt;&gt;"",TODAY()&gt;M784,N784&lt;&gt;"반영"),"기한 지남 · 반영 확인",""))))</f>
        <v/>
      </c>
    </row>
    <row r="785">
      <c r="A785" s="16" t="n"/>
      <c r="B785" s="9" t="n"/>
      <c r="C785" s="9" t="n"/>
      <c r="D785" s="9" t="n"/>
      <c r="E785" s="8" t="n"/>
      <c r="F785" s="9" t="n"/>
      <c r="G785" s="9">
        <f>IF(OR(A785="",B785=""),"",IF(E785="",SUMIFS('출력일보'!$F$4:$F$3003,'출력일보'!$C$4:$C$3003,B785,'출력일보'!$A$4:$A$3003,"&gt;="&amp;DATE(YEAR(A785),MONTH(A785),1),'출력일보'!$A$4:$A$3003,"&lt;"&amp;DATE(YEAR(A785),MONTH(A785)+1,1)),SUMIFS('출력일보'!$F$4:$F$3003,'출력일보'!$C$4:$C$3003,B785,'출력일보'!$B$4:$B$3003,E785,'출력일보'!$A$4:$A$3003,"&gt;="&amp;DATE(YEAR(A785),MONTH(A785),1),'출력일보'!$A$4:$A$3003,"&lt;"&amp;DATE(YEAR(A785),MONTH(A785)+1,1))))</f>
        <v/>
      </c>
      <c r="H785" s="17">
        <f>IF(OR(F785="",G785=""),"",N(F785)-G785)</f>
        <v/>
      </c>
      <c r="I785" s="18" t="n"/>
      <c r="J785" s="18" t="n"/>
      <c r="K785" s="18">
        <f>IF(I785="","",I785-N(J785))</f>
        <v/>
      </c>
      <c r="L785" s="7" t="n"/>
      <c r="M785" s="7">
        <f>IF(OR(L785="",AND(D785&lt;&gt;"일용",D785&lt;&gt;"사업소득")),"",DATE(YEAR(L785),MONTH(L785)+2,0))</f>
        <v/>
      </c>
      <c r="N785" s="9" t="n"/>
      <c r="O785" s="8" t="n"/>
      <c r="P785" s="9">
        <f>IF(B785="","",IF(AND(H785&lt;&gt;"",H785&lt;&gt;0),"근무일수 ≠ 출력일보",IF(L785="","지급일 미기재",IF(AND(M785&lt;&gt;"",TODAY()&gt;M785,N785&lt;&gt;"반영"),"기한 지남 · 반영 확인",""))))</f>
        <v/>
      </c>
    </row>
    <row r="786">
      <c r="A786" s="16" t="n"/>
      <c r="B786" s="9" t="n"/>
      <c r="C786" s="9" t="n"/>
      <c r="D786" s="9" t="n"/>
      <c r="E786" s="8" t="n"/>
      <c r="F786" s="9" t="n"/>
      <c r="G786" s="9">
        <f>IF(OR(A786="",B786=""),"",IF(E786="",SUMIFS('출력일보'!$F$4:$F$3003,'출력일보'!$C$4:$C$3003,B786,'출력일보'!$A$4:$A$3003,"&gt;="&amp;DATE(YEAR(A786),MONTH(A786),1),'출력일보'!$A$4:$A$3003,"&lt;"&amp;DATE(YEAR(A786),MONTH(A786)+1,1)),SUMIFS('출력일보'!$F$4:$F$3003,'출력일보'!$C$4:$C$3003,B786,'출력일보'!$B$4:$B$3003,E786,'출력일보'!$A$4:$A$3003,"&gt;="&amp;DATE(YEAR(A786),MONTH(A786),1),'출력일보'!$A$4:$A$3003,"&lt;"&amp;DATE(YEAR(A786),MONTH(A786)+1,1))))</f>
        <v/>
      </c>
      <c r="H786" s="17">
        <f>IF(OR(F786="",G786=""),"",N(F786)-G786)</f>
        <v/>
      </c>
      <c r="I786" s="18" t="n"/>
      <c r="J786" s="18" t="n"/>
      <c r="K786" s="18">
        <f>IF(I786="","",I786-N(J786))</f>
        <v/>
      </c>
      <c r="L786" s="7" t="n"/>
      <c r="M786" s="7">
        <f>IF(OR(L786="",AND(D786&lt;&gt;"일용",D786&lt;&gt;"사업소득")),"",DATE(YEAR(L786),MONTH(L786)+2,0))</f>
        <v/>
      </c>
      <c r="N786" s="9" t="n"/>
      <c r="O786" s="8" t="n"/>
      <c r="P786" s="9">
        <f>IF(B786="","",IF(AND(H786&lt;&gt;"",H786&lt;&gt;0),"근무일수 ≠ 출력일보",IF(L786="","지급일 미기재",IF(AND(M786&lt;&gt;"",TODAY()&gt;M786,N786&lt;&gt;"반영"),"기한 지남 · 반영 확인",""))))</f>
        <v/>
      </c>
    </row>
    <row r="787">
      <c r="A787" s="16" t="n"/>
      <c r="B787" s="9" t="n"/>
      <c r="C787" s="9" t="n"/>
      <c r="D787" s="9" t="n"/>
      <c r="E787" s="8" t="n"/>
      <c r="F787" s="9" t="n"/>
      <c r="G787" s="9">
        <f>IF(OR(A787="",B787=""),"",IF(E787="",SUMIFS('출력일보'!$F$4:$F$3003,'출력일보'!$C$4:$C$3003,B787,'출력일보'!$A$4:$A$3003,"&gt;="&amp;DATE(YEAR(A787),MONTH(A787),1),'출력일보'!$A$4:$A$3003,"&lt;"&amp;DATE(YEAR(A787),MONTH(A787)+1,1)),SUMIFS('출력일보'!$F$4:$F$3003,'출력일보'!$C$4:$C$3003,B787,'출력일보'!$B$4:$B$3003,E787,'출력일보'!$A$4:$A$3003,"&gt;="&amp;DATE(YEAR(A787),MONTH(A787),1),'출력일보'!$A$4:$A$3003,"&lt;"&amp;DATE(YEAR(A787),MONTH(A787)+1,1))))</f>
        <v/>
      </c>
      <c r="H787" s="17">
        <f>IF(OR(F787="",G787=""),"",N(F787)-G787)</f>
        <v/>
      </c>
      <c r="I787" s="18" t="n"/>
      <c r="J787" s="18" t="n"/>
      <c r="K787" s="18">
        <f>IF(I787="","",I787-N(J787))</f>
        <v/>
      </c>
      <c r="L787" s="7" t="n"/>
      <c r="M787" s="7">
        <f>IF(OR(L787="",AND(D787&lt;&gt;"일용",D787&lt;&gt;"사업소득")),"",DATE(YEAR(L787),MONTH(L787)+2,0))</f>
        <v/>
      </c>
      <c r="N787" s="9" t="n"/>
      <c r="O787" s="8" t="n"/>
      <c r="P787" s="9">
        <f>IF(B787="","",IF(AND(H787&lt;&gt;"",H787&lt;&gt;0),"근무일수 ≠ 출력일보",IF(L787="","지급일 미기재",IF(AND(M787&lt;&gt;"",TODAY()&gt;M787,N787&lt;&gt;"반영"),"기한 지남 · 반영 확인",""))))</f>
        <v/>
      </c>
    </row>
    <row r="788">
      <c r="A788" s="16" t="n"/>
      <c r="B788" s="9" t="n"/>
      <c r="C788" s="9" t="n"/>
      <c r="D788" s="9" t="n"/>
      <c r="E788" s="8" t="n"/>
      <c r="F788" s="9" t="n"/>
      <c r="G788" s="9">
        <f>IF(OR(A788="",B788=""),"",IF(E788="",SUMIFS('출력일보'!$F$4:$F$3003,'출력일보'!$C$4:$C$3003,B788,'출력일보'!$A$4:$A$3003,"&gt;="&amp;DATE(YEAR(A788),MONTH(A788),1),'출력일보'!$A$4:$A$3003,"&lt;"&amp;DATE(YEAR(A788),MONTH(A788)+1,1)),SUMIFS('출력일보'!$F$4:$F$3003,'출력일보'!$C$4:$C$3003,B788,'출력일보'!$B$4:$B$3003,E788,'출력일보'!$A$4:$A$3003,"&gt;="&amp;DATE(YEAR(A788),MONTH(A788),1),'출력일보'!$A$4:$A$3003,"&lt;"&amp;DATE(YEAR(A788),MONTH(A788)+1,1))))</f>
        <v/>
      </c>
      <c r="H788" s="17">
        <f>IF(OR(F788="",G788=""),"",N(F788)-G788)</f>
        <v/>
      </c>
      <c r="I788" s="18" t="n"/>
      <c r="J788" s="18" t="n"/>
      <c r="K788" s="18">
        <f>IF(I788="","",I788-N(J788))</f>
        <v/>
      </c>
      <c r="L788" s="7" t="n"/>
      <c r="M788" s="7">
        <f>IF(OR(L788="",AND(D788&lt;&gt;"일용",D788&lt;&gt;"사업소득")),"",DATE(YEAR(L788),MONTH(L788)+2,0))</f>
        <v/>
      </c>
      <c r="N788" s="9" t="n"/>
      <c r="O788" s="8" t="n"/>
      <c r="P788" s="9">
        <f>IF(B788="","",IF(AND(H788&lt;&gt;"",H788&lt;&gt;0),"근무일수 ≠ 출력일보",IF(L788="","지급일 미기재",IF(AND(M788&lt;&gt;"",TODAY()&gt;M788,N788&lt;&gt;"반영"),"기한 지남 · 반영 확인",""))))</f>
        <v/>
      </c>
    </row>
    <row r="789">
      <c r="A789" s="16" t="n"/>
      <c r="B789" s="9" t="n"/>
      <c r="C789" s="9" t="n"/>
      <c r="D789" s="9" t="n"/>
      <c r="E789" s="8" t="n"/>
      <c r="F789" s="9" t="n"/>
      <c r="G789" s="9">
        <f>IF(OR(A789="",B789=""),"",IF(E789="",SUMIFS('출력일보'!$F$4:$F$3003,'출력일보'!$C$4:$C$3003,B789,'출력일보'!$A$4:$A$3003,"&gt;="&amp;DATE(YEAR(A789),MONTH(A789),1),'출력일보'!$A$4:$A$3003,"&lt;"&amp;DATE(YEAR(A789),MONTH(A789)+1,1)),SUMIFS('출력일보'!$F$4:$F$3003,'출력일보'!$C$4:$C$3003,B789,'출력일보'!$B$4:$B$3003,E789,'출력일보'!$A$4:$A$3003,"&gt;="&amp;DATE(YEAR(A789),MONTH(A789),1),'출력일보'!$A$4:$A$3003,"&lt;"&amp;DATE(YEAR(A789),MONTH(A789)+1,1))))</f>
        <v/>
      </c>
      <c r="H789" s="17">
        <f>IF(OR(F789="",G789=""),"",N(F789)-G789)</f>
        <v/>
      </c>
      <c r="I789" s="18" t="n"/>
      <c r="J789" s="18" t="n"/>
      <c r="K789" s="18">
        <f>IF(I789="","",I789-N(J789))</f>
        <v/>
      </c>
      <c r="L789" s="7" t="n"/>
      <c r="M789" s="7">
        <f>IF(OR(L789="",AND(D789&lt;&gt;"일용",D789&lt;&gt;"사업소득")),"",DATE(YEAR(L789),MONTH(L789)+2,0))</f>
        <v/>
      </c>
      <c r="N789" s="9" t="n"/>
      <c r="O789" s="8" t="n"/>
      <c r="P789" s="9">
        <f>IF(B789="","",IF(AND(H789&lt;&gt;"",H789&lt;&gt;0),"근무일수 ≠ 출력일보",IF(L789="","지급일 미기재",IF(AND(M789&lt;&gt;"",TODAY()&gt;M789,N789&lt;&gt;"반영"),"기한 지남 · 반영 확인",""))))</f>
        <v/>
      </c>
    </row>
    <row r="790">
      <c r="A790" s="16" t="n"/>
      <c r="B790" s="9" t="n"/>
      <c r="C790" s="9" t="n"/>
      <c r="D790" s="9" t="n"/>
      <c r="E790" s="8" t="n"/>
      <c r="F790" s="9" t="n"/>
      <c r="G790" s="9">
        <f>IF(OR(A790="",B790=""),"",IF(E790="",SUMIFS('출력일보'!$F$4:$F$3003,'출력일보'!$C$4:$C$3003,B790,'출력일보'!$A$4:$A$3003,"&gt;="&amp;DATE(YEAR(A790),MONTH(A790),1),'출력일보'!$A$4:$A$3003,"&lt;"&amp;DATE(YEAR(A790),MONTH(A790)+1,1)),SUMIFS('출력일보'!$F$4:$F$3003,'출력일보'!$C$4:$C$3003,B790,'출력일보'!$B$4:$B$3003,E790,'출력일보'!$A$4:$A$3003,"&gt;="&amp;DATE(YEAR(A790),MONTH(A790),1),'출력일보'!$A$4:$A$3003,"&lt;"&amp;DATE(YEAR(A790),MONTH(A790)+1,1))))</f>
        <v/>
      </c>
      <c r="H790" s="17">
        <f>IF(OR(F790="",G790=""),"",N(F790)-G790)</f>
        <v/>
      </c>
      <c r="I790" s="18" t="n"/>
      <c r="J790" s="18" t="n"/>
      <c r="K790" s="18">
        <f>IF(I790="","",I790-N(J790))</f>
        <v/>
      </c>
      <c r="L790" s="7" t="n"/>
      <c r="M790" s="7">
        <f>IF(OR(L790="",AND(D790&lt;&gt;"일용",D790&lt;&gt;"사업소득")),"",DATE(YEAR(L790),MONTH(L790)+2,0))</f>
        <v/>
      </c>
      <c r="N790" s="9" t="n"/>
      <c r="O790" s="8" t="n"/>
      <c r="P790" s="9">
        <f>IF(B790="","",IF(AND(H790&lt;&gt;"",H790&lt;&gt;0),"근무일수 ≠ 출력일보",IF(L790="","지급일 미기재",IF(AND(M790&lt;&gt;"",TODAY()&gt;M790,N790&lt;&gt;"반영"),"기한 지남 · 반영 확인",""))))</f>
        <v/>
      </c>
    </row>
    <row r="791">
      <c r="A791" s="16" t="n"/>
      <c r="B791" s="9" t="n"/>
      <c r="C791" s="9" t="n"/>
      <c r="D791" s="9" t="n"/>
      <c r="E791" s="8" t="n"/>
      <c r="F791" s="9" t="n"/>
      <c r="G791" s="9">
        <f>IF(OR(A791="",B791=""),"",IF(E791="",SUMIFS('출력일보'!$F$4:$F$3003,'출력일보'!$C$4:$C$3003,B791,'출력일보'!$A$4:$A$3003,"&gt;="&amp;DATE(YEAR(A791),MONTH(A791),1),'출력일보'!$A$4:$A$3003,"&lt;"&amp;DATE(YEAR(A791),MONTH(A791)+1,1)),SUMIFS('출력일보'!$F$4:$F$3003,'출력일보'!$C$4:$C$3003,B791,'출력일보'!$B$4:$B$3003,E791,'출력일보'!$A$4:$A$3003,"&gt;="&amp;DATE(YEAR(A791),MONTH(A791),1),'출력일보'!$A$4:$A$3003,"&lt;"&amp;DATE(YEAR(A791),MONTH(A791)+1,1))))</f>
        <v/>
      </c>
      <c r="H791" s="17">
        <f>IF(OR(F791="",G791=""),"",N(F791)-G791)</f>
        <v/>
      </c>
      <c r="I791" s="18" t="n"/>
      <c r="J791" s="18" t="n"/>
      <c r="K791" s="18">
        <f>IF(I791="","",I791-N(J791))</f>
        <v/>
      </c>
      <c r="L791" s="7" t="n"/>
      <c r="M791" s="7">
        <f>IF(OR(L791="",AND(D791&lt;&gt;"일용",D791&lt;&gt;"사업소득")),"",DATE(YEAR(L791),MONTH(L791)+2,0))</f>
        <v/>
      </c>
      <c r="N791" s="9" t="n"/>
      <c r="O791" s="8" t="n"/>
      <c r="P791" s="9">
        <f>IF(B791="","",IF(AND(H791&lt;&gt;"",H791&lt;&gt;0),"근무일수 ≠ 출력일보",IF(L791="","지급일 미기재",IF(AND(M791&lt;&gt;"",TODAY()&gt;M791,N791&lt;&gt;"반영"),"기한 지남 · 반영 확인",""))))</f>
        <v/>
      </c>
    </row>
    <row r="792">
      <c r="A792" s="16" t="n"/>
      <c r="B792" s="9" t="n"/>
      <c r="C792" s="9" t="n"/>
      <c r="D792" s="9" t="n"/>
      <c r="E792" s="8" t="n"/>
      <c r="F792" s="9" t="n"/>
      <c r="G792" s="9">
        <f>IF(OR(A792="",B792=""),"",IF(E792="",SUMIFS('출력일보'!$F$4:$F$3003,'출력일보'!$C$4:$C$3003,B792,'출력일보'!$A$4:$A$3003,"&gt;="&amp;DATE(YEAR(A792),MONTH(A792),1),'출력일보'!$A$4:$A$3003,"&lt;"&amp;DATE(YEAR(A792),MONTH(A792)+1,1)),SUMIFS('출력일보'!$F$4:$F$3003,'출력일보'!$C$4:$C$3003,B792,'출력일보'!$B$4:$B$3003,E792,'출력일보'!$A$4:$A$3003,"&gt;="&amp;DATE(YEAR(A792),MONTH(A792),1),'출력일보'!$A$4:$A$3003,"&lt;"&amp;DATE(YEAR(A792),MONTH(A792)+1,1))))</f>
        <v/>
      </c>
      <c r="H792" s="17">
        <f>IF(OR(F792="",G792=""),"",N(F792)-G792)</f>
        <v/>
      </c>
      <c r="I792" s="18" t="n"/>
      <c r="J792" s="18" t="n"/>
      <c r="K792" s="18">
        <f>IF(I792="","",I792-N(J792))</f>
        <v/>
      </c>
      <c r="L792" s="7" t="n"/>
      <c r="M792" s="7">
        <f>IF(OR(L792="",AND(D792&lt;&gt;"일용",D792&lt;&gt;"사업소득")),"",DATE(YEAR(L792),MONTH(L792)+2,0))</f>
        <v/>
      </c>
      <c r="N792" s="9" t="n"/>
      <c r="O792" s="8" t="n"/>
      <c r="P792" s="9">
        <f>IF(B792="","",IF(AND(H792&lt;&gt;"",H792&lt;&gt;0),"근무일수 ≠ 출력일보",IF(L792="","지급일 미기재",IF(AND(M792&lt;&gt;"",TODAY()&gt;M792,N792&lt;&gt;"반영"),"기한 지남 · 반영 확인",""))))</f>
        <v/>
      </c>
    </row>
    <row r="793">
      <c r="A793" s="16" t="n"/>
      <c r="B793" s="9" t="n"/>
      <c r="C793" s="9" t="n"/>
      <c r="D793" s="9" t="n"/>
      <c r="E793" s="8" t="n"/>
      <c r="F793" s="9" t="n"/>
      <c r="G793" s="9">
        <f>IF(OR(A793="",B793=""),"",IF(E793="",SUMIFS('출력일보'!$F$4:$F$3003,'출력일보'!$C$4:$C$3003,B793,'출력일보'!$A$4:$A$3003,"&gt;="&amp;DATE(YEAR(A793),MONTH(A793),1),'출력일보'!$A$4:$A$3003,"&lt;"&amp;DATE(YEAR(A793),MONTH(A793)+1,1)),SUMIFS('출력일보'!$F$4:$F$3003,'출력일보'!$C$4:$C$3003,B793,'출력일보'!$B$4:$B$3003,E793,'출력일보'!$A$4:$A$3003,"&gt;="&amp;DATE(YEAR(A793),MONTH(A793),1),'출력일보'!$A$4:$A$3003,"&lt;"&amp;DATE(YEAR(A793),MONTH(A793)+1,1))))</f>
        <v/>
      </c>
      <c r="H793" s="17">
        <f>IF(OR(F793="",G793=""),"",N(F793)-G793)</f>
        <v/>
      </c>
      <c r="I793" s="18" t="n"/>
      <c r="J793" s="18" t="n"/>
      <c r="K793" s="18">
        <f>IF(I793="","",I793-N(J793))</f>
        <v/>
      </c>
      <c r="L793" s="7" t="n"/>
      <c r="M793" s="7">
        <f>IF(OR(L793="",AND(D793&lt;&gt;"일용",D793&lt;&gt;"사업소득")),"",DATE(YEAR(L793),MONTH(L793)+2,0))</f>
        <v/>
      </c>
      <c r="N793" s="9" t="n"/>
      <c r="O793" s="8" t="n"/>
      <c r="P793" s="9">
        <f>IF(B793="","",IF(AND(H793&lt;&gt;"",H793&lt;&gt;0),"근무일수 ≠ 출력일보",IF(L793="","지급일 미기재",IF(AND(M793&lt;&gt;"",TODAY()&gt;M793,N793&lt;&gt;"반영"),"기한 지남 · 반영 확인",""))))</f>
        <v/>
      </c>
    </row>
    <row r="794">
      <c r="A794" s="16" t="n"/>
      <c r="B794" s="9" t="n"/>
      <c r="C794" s="9" t="n"/>
      <c r="D794" s="9" t="n"/>
      <c r="E794" s="8" t="n"/>
      <c r="F794" s="9" t="n"/>
      <c r="G794" s="9">
        <f>IF(OR(A794="",B794=""),"",IF(E794="",SUMIFS('출력일보'!$F$4:$F$3003,'출력일보'!$C$4:$C$3003,B794,'출력일보'!$A$4:$A$3003,"&gt;="&amp;DATE(YEAR(A794),MONTH(A794),1),'출력일보'!$A$4:$A$3003,"&lt;"&amp;DATE(YEAR(A794),MONTH(A794)+1,1)),SUMIFS('출력일보'!$F$4:$F$3003,'출력일보'!$C$4:$C$3003,B794,'출력일보'!$B$4:$B$3003,E794,'출력일보'!$A$4:$A$3003,"&gt;="&amp;DATE(YEAR(A794),MONTH(A794),1),'출력일보'!$A$4:$A$3003,"&lt;"&amp;DATE(YEAR(A794),MONTH(A794)+1,1))))</f>
        <v/>
      </c>
      <c r="H794" s="17">
        <f>IF(OR(F794="",G794=""),"",N(F794)-G794)</f>
        <v/>
      </c>
      <c r="I794" s="18" t="n"/>
      <c r="J794" s="18" t="n"/>
      <c r="K794" s="18">
        <f>IF(I794="","",I794-N(J794))</f>
        <v/>
      </c>
      <c r="L794" s="7" t="n"/>
      <c r="M794" s="7">
        <f>IF(OR(L794="",AND(D794&lt;&gt;"일용",D794&lt;&gt;"사업소득")),"",DATE(YEAR(L794),MONTH(L794)+2,0))</f>
        <v/>
      </c>
      <c r="N794" s="9" t="n"/>
      <c r="O794" s="8" t="n"/>
      <c r="P794" s="9">
        <f>IF(B794="","",IF(AND(H794&lt;&gt;"",H794&lt;&gt;0),"근무일수 ≠ 출력일보",IF(L794="","지급일 미기재",IF(AND(M794&lt;&gt;"",TODAY()&gt;M794,N794&lt;&gt;"반영"),"기한 지남 · 반영 확인",""))))</f>
        <v/>
      </c>
    </row>
    <row r="795">
      <c r="A795" s="16" t="n"/>
      <c r="B795" s="9" t="n"/>
      <c r="C795" s="9" t="n"/>
      <c r="D795" s="9" t="n"/>
      <c r="E795" s="8" t="n"/>
      <c r="F795" s="9" t="n"/>
      <c r="G795" s="9">
        <f>IF(OR(A795="",B795=""),"",IF(E795="",SUMIFS('출력일보'!$F$4:$F$3003,'출력일보'!$C$4:$C$3003,B795,'출력일보'!$A$4:$A$3003,"&gt;="&amp;DATE(YEAR(A795),MONTH(A795),1),'출력일보'!$A$4:$A$3003,"&lt;"&amp;DATE(YEAR(A795),MONTH(A795)+1,1)),SUMIFS('출력일보'!$F$4:$F$3003,'출력일보'!$C$4:$C$3003,B795,'출력일보'!$B$4:$B$3003,E795,'출력일보'!$A$4:$A$3003,"&gt;="&amp;DATE(YEAR(A795),MONTH(A795),1),'출력일보'!$A$4:$A$3003,"&lt;"&amp;DATE(YEAR(A795),MONTH(A795)+1,1))))</f>
        <v/>
      </c>
      <c r="H795" s="17">
        <f>IF(OR(F795="",G795=""),"",N(F795)-G795)</f>
        <v/>
      </c>
      <c r="I795" s="18" t="n"/>
      <c r="J795" s="18" t="n"/>
      <c r="K795" s="18">
        <f>IF(I795="","",I795-N(J795))</f>
        <v/>
      </c>
      <c r="L795" s="7" t="n"/>
      <c r="M795" s="7">
        <f>IF(OR(L795="",AND(D795&lt;&gt;"일용",D795&lt;&gt;"사업소득")),"",DATE(YEAR(L795),MONTH(L795)+2,0))</f>
        <v/>
      </c>
      <c r="N795" s="9" t="n"/>
      <c r="O795" s="8" t="n"/>
      <c r="P795" s="9">
        <f>IF(B795="","",IF(AND(H795&lt;&gt;"",H795&lt;&gt;0),"근무일수 ≠ 출력일보",IF(L795="","지급일 미기재",IF(AND(M795&lt;&gt;"",TODAY()&gt;M795,N795&lt;&gt;"반영"),"기한 지남 · 반영 확인",""))))</f>
        <v/>
      </c>
    </row>
    <row r="796">
      <c r="A796" s="16" t="n"/>
      <c r="B796" s="9" t="n"/>
      <c r="C796" s="9" t="n"/>
      <c r="D796" s="9" t="n"/>
      <c r="E796" s="8" t="n"/>
      <c r="F796" s="9" t="n"/>
      <c r="G796" s="9">
        <f>IF(OR(A796="",B796=""),"",IF(E796="",SUMIFS('출력일보'!$F$4:$F$3003,'출력일보'!$C$4:$C$3003,B796,'출력일보'!$A$4:$A$3003,"&gt;="&amp;DATE(YEAR(A796),MONTH(A796),1),'출력일보'!$A$4:$A$3003,"&lt;"&amp;DATE(YEAR(A796),MONTH(A796)+1,1)),SUMIFS('출력일보'!$F$4:$F$3003,'출력일보'!$C$4:$C$3003,B796,'출력일보'!$B$4:$B$3003,E796,'출력일보'!$A$4:$A$3003,"&gt;="&amp;DATE(YEAR(A796),MONTH(A796),1),'출력일보'!$A$4:$A$3003,"&lt;"&amp;DATE(YEAR(A796),MONTH(A796)+1,1))))</f>
        <v/>
      </c>
      <c r="H796" s="17">
        <f>IF(OR(F796="",G796=""),"",N(F796)-G796)</f>
        <v/>
      </c>
      <c r="I796" s="18" t="n"/>
      <c r="J796" s="18" t="n"/>
      <c r="K796" s="18">
        <f>IF(I796="","",I796-N(J796))</f>
        <v/>
      </c>
      <c r="L796" s="7" t="n"/>
      <c r="M796" s="7">
        <f>IF(OR(L796="",AND(D796&lt;&gt;"일용",D796&lt;&gt;"사업소득")),"",DATE(YEAR(L796),MONTH(L796)+2,0))</f>
        <v/>
      </c>
      <c r="N796" s="9" t="n"/>
      <c r="O796" s="8" t="n"/>
      <c r="P796" s="9">
        <f>IF(B796="","",IF(AND(H796&lt;&gt;"",H796&lt;&gt;0),"근무일수 ≠ 출력일보",IF(L796="","지급일 미기재",IF(AND(M796&lt;&gt;"",TODAY()&gt;M796,N796&lt;&gt;"반영"),"기한 지남 · 반영 확인",""))))</f>
        <v/>
      </c>
    </row>
    <row r="797">
      <c r="A797" s="16" t="n"/>
      <c r="B797" s="9" t="n"/>
      <c r="C797" s="9" t="n"/>
      <c r="D797" s="9" t="n"/>
      <c r="E797" s="8" t="n"/>
      <c r="F797" s="9" t="n"/>
      <c r="G797" s="9">
        <f>IF(OR(A797="",B797=""),"",IF(E797="",SUMIFS('출력일보'!$F$4:$F$3003,'출력일보'!$C$4:$C$3003,B797,'출력일보'!$A$4:$A$3003,"&gt;="&amp;DATE(YEAR(A797),MONTH(A797),1),'출력일보'!$A$4:$A$3003,"&lt;"&amp;DATE(YEAR(A797),MONTH(A797)+1,1)),SUMIFS('출력일보'!$F$4:$F$3003,'출력일보'!$C$4:$C$3003,B797,'출력일보'!$B$4:$B$3003,E797,'출력일보'!$A$4:$A$3003,"&gt;="&amp;DATE(YEAR(A797),MONTH(A797),1),'출력일보'!$A$4:$A$3003,"&lt;"&amp;DATE(YEAR(A797),MONTH(A797)+1,1))))</f>
        <v/>
      </c>
      <c r="H797" s="17">
        <f>IF(OR(F797="",G797=""),"",N(F797)-G797)</f>
        <v/>
      </c>
      <c r="I797" s="18" t="n"/>
      <c r="J797" s="18" t="n"/>
      <c r="K797" s="18">
        <f>IF(I797="","",I797-N(J797))</f>
        <v/>
      </c>
      <c r="L797" s="7" t="n"/>
      <c r="M797" s="7">
        <f>IF(OR(L797="",AND(D797&lt;&gt;"일용",D797&lt;&gt;"사업소득")),"",DATE(YEAR(L797),MONTH(L797)+2,0))</f>
        <v/>
      </c>
      <c r="N797" s="9" t="n"/>
      <c r="O797" s="8" t="n"/>
      <c r="P797" s="9">
        <f>IF(B797="","",IF(AND(H797&lt;&gt;"",H797&lt;&gt;0),"근무일수 ≠ 출력일보",IF(L797="","지급일 미기재",IF(AND(M797&lt;&gt;"",TODAY()&gt;M797,N797&lt;&gt;"반영"),"기한 지남 · 반영 확인",""))))</f>
        <v/>
      </c>
    </row>
    <row r="798">
      <c r="A798" s="16" t="n"/>
      <c r="B798" s="9" t="n"/>
      <c r="C798" s="9" t="n"/>
      <c r="D798" s="9" t="n"/>
      <c r="E798" s="8" t="n"/>
      <c r="F798" s="9" t="n"/>
      <c r="G798" s="9">
        <f>IF(OR(A798="",B798=""),"",IF(E798="",SUMIFS('출력일보'!$F$4:$F$3003,'출력일보'!$C$4:$C$3003,B798,'출력일보'!$A$4:$A$3003,"&gt;="&amp;DATE(YEAR(A798),MONTH(A798),1),'출력일보'!$A$4:$A$3003,"&lt;"&amp;DATE(YEAR(A798),MONTH(A798)+1,1)),SUMIFS('출력일보'!$F$4:$F$3003,'출력일보'!$C$4:$C$3003,B798,'출력일보'!$B$4:$B$3003,E798,'출력일보'!$A$4:$A$3003,"&gt;="&amp;DATE(YEAR(A798),MONTH(A798),1),'출력일보'!$A$4:$A$3003,"&lt;"&amp;DATE(YEAR(A798),MONTH(A798)+1,1))))</f>
        <v/>
      </c>
      <c r="H798" s="17">
        <f>IF(OR(F798="",G798=""),"",N(F798)-G798)</f>
        <v/>
      </c>
      <c r="I798" s="18" t="n"/>
      <c r="J798" s="18" t="n"/>
      <c r="K798" s="18">
        <f>IF(I798="","",I798-N(J798))</f>
        <v/>
      </c>
      <c r="L798" s="7" t="n"/>
      <c r="M798" s="7">
        <f>IF(OR(L798="",AND(D798&lt;&gt;"일용",D798&lt;&gt;"사업소득")),"",DATE(YEAR(L798),MONTH(L798)+2,0))</f>
        <v/>
      </c>
      <c r="N798" s="9" t="n"/>
      <c r="O798" s="8" t="n"/>
      <c r="P798" s="9">
        <f>IF(B798="","",IF(AND(H798&lt;&gt;"",H798&lt;&gt;0),"근무일수 ≠ 출력일보",IF(L798="","지급일 미기재",IF(AND(M798&lt;&gt;"",TODAY()&gt;M798,N798&lt;&gt;"반영"),"기한 지남 · 반영 확인",""))))</f>
        <v/>
      </c>
    </row>
    <row r="799">
      <c r="A799" s="16" t="n"/>
      <c r="B799" s="9" t="n"/>
      <c r="C799" s="9" t="n"/>
      <c r="D799" s="9" t="n"/>
      <c r="E799" s="8" t="n"/>
      <c r="F799" s="9" t="n"/>
      <c r="G799" s="9">
        <f>IF(OR(A799="",B799=""),"",IF(E799="",SUMIFS('출력일보'!$F$4:$F$3003,'출력일보'!$C$4:$C$3003,B799,'출력일보'!$A$4:$A$3003,"&gt;="&amp;DATE(YEAR(A799),MONTH(A799),1),'출력일보'!$A$4:$A$3003,"&lt;"&amp;DATE(YEAR(A799),MONTH(A799)+1,1)),SUMIFS('출력일보'!$F$4:$F$3003,'출력일보'!$C$4:$C$3003,B799,'출력일보'!$B$4:$B$3003,E799,'출력일보'!$A$4:$A$3003,"&gt;="&amp;DATE(YEAR(A799),MONTH(A799),1),'출력일보'!$A$4:$A$3003,"&lt;"&amp;DATE(YEAR(A799),MONTH(A799)+1,1))))</f>
        <v/>
      </c>
      <c r="H799" s="17">
        <f>IF(OR(F799="",G799=""),"",N(F799)-G799)</f>
        <v/>
      </c>
      <c r="I799" s="18" t="n"/>
      <c r="J799" s="18" t="n"/>
      <c r="K799" s="18">
        <f>IF(I799="","",I799-N(J799))</f>
        <v/>
      </c>
      <c r="L799" s="7" t="n"/>
      <c r="M799" s="7">
        <f>IF(OR(L799="",AND(D799&lt;&gt;"일용",D799&lt;&gt;"사업소득")),"",DATE(YEAR(L799),MONTH(L799)+2,0))</f>
        <v/>
      </c>
      <c r="N799" s="9" t="n"/>
      <c r="O799" s="8" t="n"/>
      <c r="P799" s="9">
        <f>IF(B799="","",IF(AND(H799&lt;&gt;"",H799&lt;&gt;0),"근무일수 ≠ 출력일보",IF(L799="","지급일 미기재",IF(AND(M799&lt;&gt;"",TODAY()&gt;M799,N799&lt;&gt;"반영"),"기한 지남 · 반영 확인",""))))</f>
        <v/>
      </c>
    </row>
    <row r="800">
      <c r="A800" s="16" t="n"/>
      <c r="B800" s="9" t="n"/>
      <c r="C800" s="9" t="n"/>
      <c r="D800" s="9" t="n"/>
      <c r="E800" s="8" t="n"/>
      <c r="F800" s="9" t="n"/>
      <c r="G800" s="9">
        <f>IF(OR(A800="",B800=""),"",IF(E800="",SUMIFS('출력일보'!$F$4:$F$3003,'출력일보'!$C$4:$C$3003,B800,'출력일보'!$A$4:$A$3003,"&gt;="&amp;DATE(YEAR(A800),MONTH(A800),1),'출력일보'!$A$4:$A$3003,"&lt;"&amp;DATE(YEAR(A800),MONTH(A800)+1,1)),SUMIFS('출력일보'!$F$4:$F$3003,'출력일보'!$C$4:$C$3003,B800,'출력일보'!$B$4:$B$3003,E800,'출력일보'!$A$4:$A$3003,"&gt;="&amp;DATE(YEAR(A800),MONTH(A800),1),'출력일보'!$A$4:$A$3003,"&lt;"&amp;DATE(YEAR(A800),MONTH(A800)+1,1))))</f>
        <v/>
      </c>
      <c r="H800" s="17">
        <f>IF(OR(F800="",G800=""),"",N(F800)-G800)</f>
        <v/>
      </c>
      <c r="I800" s="18" t="n"/>
      <c r="J800" s="18" t="n"/>
      <c r="K800" s="18">
        <f>IF(I800="","",I800-N(J800))</f>
        <v/>
      </c>
      <c r="L800" s="7" t="n"/>
      <c r="M800" s="7">
        <f>IF(OR(L800="",AND(D800&lt;&gt;"일용",D800&lt;&gt;"사업소득")),"",DATE(YEAR(L800),MONTH(L800)+2,0))</f>
        <v/>
      </c>
      <c r="N800" s="9" t="n"/>
      <c r="O800" s="8" t="n"/>
      <c r="P800" s="9">
        <f>IF(B800="","",IF(AND(H800&lt;&gt;"",H800&lt;&gt;0),"근무일수 ≠ 출력일보",IF(L800="","지급일 미기재",IF(AND(M800&lt;&gt;"",TODAY()&gt;M800,N800&lt;&gt;"반영"),"기한 지남 · 반영 확인",""))))</f>
        <v/>
      </c>
    </row>
    <row r="801">
      <c r="A801" s="16" t="n"/>
      <c r="B801" s="9" t="n"/>
      <c r="C801" s="9" t="n"/>
      <c r="D801" s="9" t="n"/>
      <c r="E801" s="8" t="n"/>
      <c r="F801" s="9" t="n"/>
      <c r="G801" s="9">
        <f>IF(OR(A801="",B801=""),"",IF(E801="",SUMIFS('출력일보'!$F$4:$F$3003,'출력일보'!$C$4:$C$3003,B801,'출력일보'!$A$4:$A$3003,"&gt;="&amp;DATE(YEAR(A801),MONTH(A801),1),'출력일보'!$A$4:$A$3003,"&lt;"&amp;DATE(YEAR(A801),MONTH(A801)+1,1)),SUMIFS('출력일보'!$F$4:$F$3003,'출력일보'!$C$4:$C$3003,B801,'출력일보'!$B$4:$B$3003,E801,'출력일보'!$A$4:$A$3003,"&gt;="&amp;DATE(YEAR(A801),MONTH(A801),1),'출력일보'!$A$4:$A$3003,"&lt;"&amp;DATE(YEAR(A801),MONTH(A801)+1,1))))</f>
        <v/>
      </c>
      <c r="H801" s="17">
        <f>IF(OR(F801="",G801=""),"",N(F801)-G801)</f>
        <v/>
      </c>
      <c r="I801" s="18" t="n"/>
      <c r="J801" s="18" t="n"/>
      <c r="K801" s="18">
        <f>IF(I801="","",I801-N(J801))</f>
        <v/>
      </c>
      <c r="L801" s="7" t="n"/>
      <c r="M801" s="7">
        <f>IF(OR(L801="",AND(D801&lt;&gt;"일용",D801&lt;&gt;"사업소득")),"",DATE(YEAR(L801),MONTH(L801)+2,0))</f>
        <v/>
      </c>
      <c r="N801" s="9" t="n"/>
      <c r="O801" s="8" t="n"/>
      <c r="P801" s="9">
        <f>IF(B801="","",IF(AND(H801&lt;&gt;"",H801&lt;&gt;0),"근무일수 ≠ 출력일보",IF(L801="","지급일 미기재",IF(AND(M801&lt;&gt;"",TODAY()&gt;M801,N801&lt;&gt;"반영"),"기한 지남 · 반영 확인",""))))</f>
        <v/>
      </c>
    </row>
    <row r="802">
      <c r="A802" s="16" t="n"/>
      <c r="B802" s="9" t="n"/>
      <c r="C802" s="9" t="n"/>
      <c r="D802" s="9" t="n"/>
      <c r="E802" s="8" t="n"/>
      <c r="F802" s="9" t="n"/>
      <c r="G802" s="9">
        <f>IF(OR(A802="",B802=""),"",IF(E802="",SUMIFS('출력일보'!$F$4:$F$3003,'출력일보'!$C$4:$C$3003,B802,'출력일보'!$A$4:$A$3003,"&gt;="&amp;DATE(YEAR(A802),MONTH(A802),1),'출력일보'!$A$4:$A$3003,"&lt;"&amp;DATE(YEAR(A802),MONTH(A802)+1,1)),SUMIFS('출력일보'!$F$4:$F$3003,'출력일보'!$C$4:$C$3003,B802,'출력일보'!$B$4:$B$3003,E802,'출력일보'!$A$4:$A$3003,"&gt;="&amp;DATE(YEAR(A802),MONTH(A802),1),'출력일보'!$A$4:$A$3003,"&lt;"&amp;DATE(YEAR(A802),MONTH(A802)+1,1))))</f>
        <v/>
      </c>
      <c r="H802" s="17">
        <f>IF(OR(F802="",G802=""),"",N(F802)-G802)</f>
        <v/>
      </c>
      <c r="I802" s="18" t="n"/>
      <c r="J802" s="18" t="n"/>
      <c r="K802" s="18">
        <f>IF(I802="","",I802-N(J802))</f>
        <v/>
      </c>
      <c r="L802" s="7" t="n"/>
      <c r="M802" s="7">
        <f>IF(OR(L802="",AND(D802&lt;&gt;"일용",D802&lt;&gt;"사업소득")),"",DATE(YEAR(L802),MONTH(L802)+2,0))</f>
        <v/>
      </c>
      <c r="N802" s="9" t="n"/>
      <c r="O802" s="8" t="n"/>
      <c r="P802" s="9">
        <f>IF(B802="","",IF(AND(H802&lt;&gt;"",H802&lt;&gt;0),"근무일수 ≠ 출력일보",IF(L802="","지급일 미기재",IF(AND(M802&lt;&gt;"",TODAY()&gt;M802,N802&lt;&gt;"반영"),"기한 지남 · 반영 확인",""))))</f>
        <v/>
      </c>
    </row>
    <row r="803">
      <c r="A803" s="16" t="n"/>
      <c r="B803" s="9" t="n"/>
      <c r="C803" s="9" t="n"/>
      <c r="D803" s="9" t="n"/>
      <c r="E803" s="8" t="n"/>
      <c r="F803" s="9" t="n"/>
      <c r="G803" s="9">
        <f>IF(OR(A803="",B803=""),"",IF(E803="",SUMIFS('출력일보'!$F$4:$F$3003,'출력일보'!$C$4:$C$3003,B803,'출력일보'!$A$4:$A$3003,"&gt;="&amp;DATE(YEAR(A803),MONTH(A803),1),'출력일보'!$A$4:$A$3003,"&lt;"&amp;DATE(YEAR(A803),MONTH(A803)+1,1)),SUMIFS('출력일보'!$F$4:$F$3003,'출력일보'!$C$4:$C$3003,B803,'출력일보'!$B$4:$B$3003,E803,'출력일보'!$A$4:$A$3003,"&gt;="&amp;DATE(YEAR(A803),MONTH(A803),1),'출력일보'!$A$4:$A$3003,"&lt;"&amp;DATE(YEAR(A803),MONTH(A803)+1,1))))</f>
        <v/>
      </c>
      <c r="H803" s="17">
        <f>IF(OR(F803="",G803=""),"",N(F803)-G803)</f>
        <v/>
      </c>
      <c r="I803" s="18" t="n"/>
      <c r="J803" s="18" t="n"/>
      <c r="K803" s="18">
        <f>IF(I803="","",I803-N(J803))</f>
        <v/>
      </c>
      <c r="L803" s="7" t="n"/>
      <c r="M803" s="7">
        <f>IF(OR(L803="",AND(D803&lt;&gt;"일용",D803&lt;&gt;"사업소득")),"",DATE(YEAR(L803),MONTH(L803)+2,0))</f>
        <v/>
      </c>
      <c r="N803" s="9" t="n"/>
      <c r="O803" s="8" t="n"/>
      <c r="P803" s="9">
        <f>IF(B803="","",IF(AND(H803&lt;&gt;"",H803&lt;&gt;0),"근무일수 ≠ 출력일보",IF(L803="","지급일 미기재",IF(AND(M803&lt;&gt;"",TODAY()&gt;M803,N803&lt;&gt;"반영"),"기한 지남 · 반영 확인",""))))</f>
        <v/>
      </c>
    </row>
    <row r="804">
      <c r="A804" s="16" t="n"/>
      <c r="B804" s="9" t="n"/>
      <c r="C804" s="9" t="n"/>
      <c r="D804" s="9" t="n"/>
      <c r="E804" s="8" t="n"/>
      <c r="F804" s="9" t="n"/>
      <c r="G804" s="9">
        <f>IF(OR(A804="",B804=""),"",IF(E804="",SUMIFS('출력일보'!$F$4:$F$3003,'출력일보'!$C$4:$C$3003,B804,'출력일보'!$A$4:$A$3003,"&gt;="&amp;DATE(YEAR(A804),MONTH(A804),1),'출력일보'!$A$4:$A$3003,"&lt;"&amp;DATE(YEAR(A804),MONTH(A804)+1,1)),SUMIFS('출력일보'!$F$4:$F$3003,'출력일보'!$C$4:$C$3003,B804,'출력일보'!$B$4:$B$3003,E804,'출력일보'!$A$4:$A$3003,"&gt;="&amp;DATE(YEAR(A804),MONTH(A804),1),'출력일보'!$A$4:$A$3003,"&lt;"&amp;DATE(YEAR(A804),MONTH(A804)+1,1))))</f>
        <v/>
      </c>
      <c r="H804" s="17">
        <f>IF(OR(F804="",G804=""),"",N(F804)-G804)</f>
        <v/>
      </c>
      <c r="I804" s="18" t="n"/>
      <c r="J804" s="18" t="n"/>
      <c r="K804" s="18">
        <f>IF(I804="","",I804-N(J804))</f>
        <v/>
      </c>
      <c r="L804" s="7" t="n"/>
      <c r="M804" s="7">
        <f>IF(OR(L804="",AND(D804&lt;&gt;"일용",D804&lt;&gt;"사업소득")),"",DATE(YEAR(L804),MONTH(L804)+2,0))</f>
        <v/>
      </c>
      <c r="N804" s="9" t="n"/>
      <c r="O804" s="8" t="n"/>
      <c r="P804" s="9">
        <f>IF(B804="","",IF(AND(H804&lt;&gt;"",H804&lt;&gt;0),"근무일수 ≠ 출력일보",IF(L804="","지급일 미기재",IF(AND(M804&lt;&gt;"",TODAY()&gt;M804,N804&lt;&gt;"반영"),"기한 지남 · 반영 확인",""))))</f>
        <v/>
      </c>
    </row>
    <row r="805">
      <c r="A805" s="16" t="n"/>
      <c r="B805" s="9" t="n"/>
      <c r="C805" s="9" t="n"/>
      <c r="D805" s="9" t="n"/>
      <c r="E805" s="8" t="n"/>
      <c r="F805" s="9" t="n"/>
      <c r="G805" s="9">
        <f>IF(OR(A805="",B805=""),"",IF(E805="",SUMIFS('출력일보'!$F$4:$F$3003,'출력일보'!$C$4:$C$3003,B805,'출력일보'!$A$4:$A$3003,"&gt;="&amp;DATE(YEAR(A805),MONTH(A805),1),'출력일보'!$A$4:$A$3003,"&lt;"&amp;DATE(YEAR(A805),MONTH(A805)+1,1)),SUMIFS('출력일보'!$F$4:$F$3003,'출력일보'!$C$4:$C$3003,B805,'출력일보'!$B$4:$B$3003,E805,'출력일보'!$A$4:$A$3003,"&gt;="&amp;DATE(YEAR(A805),MONTH(A805),1),'출력일보'!$A$4:$A$3003,"&lt;"&amp;DATE(YEAR(A805),MONTH(A805)+1,1))))</f>
        <v/>
      </c>
      <c r="H805" s="17">
        <f>IF(OR(F805="",G805=""),"",N(F805)-G805)</f>
        <v/>
      </c>
      <c r="I805" s="18" t="n"/>
      <c r="J805" s="18" t="n"/>
      <c r="K805" s="18">
        <f>IF(I805="","",I805-N(J805))</f>
        <v/>
      </c>
      <c r="L805" s="7" t="n"/>
      <c r="M805" s="7">
        <f>IF(OR(L805="",AND(D805&lt;&gt;"일용",D805&lt;&gt;"사업소득")),"",DATE(YEAR(L805),MONTH(L805)+2,0))</f>
        <v/>
      </c>
      <c r="N805" s="9" t="n"/>
      <c r="O805" s="8" t="n"/>
      <c r="P805" s="9">
        <f>IF(B805="","",IF(AND(H805&lt;&gt;"",H805&lt;&gt;0),"근무일수 ≠ 출력일보",IF(L805="","지급일 미기재",IF(AND(M805&lt;&gt;"",TODAY()&gt;M805,N805&lt;&gt;"반영"),"기한 지남 · 반영 확인",""))))</f>
        <v/>
      </c>
    </row>
    <row r="806">
      <c r="A806" s="16" t="n"/>
      <c r="B806" s="9" t="n"/>
      <c r="C806" s="9" t="n"/>
      <c r="D806" s="9" t="n"/>
      <c r="E806" s="8" t="n"/>
      <c r="F806" s="9" t="n"/>
      <c r="G806" s="9">
        <f>IF(OR(A806="",B806=""),"",IF(E806="",SUMIFS('출력일보'!$F$4:$F$3003,'출력일보'!$C$4:$C$3003,B806,'출력일보'!$A$4:$A$3003,"&gt;="&amp;DATE(YEAR(A806),MONTH(A806),1),'출력일보'!$A$4:$A$3003,"&lt;"&amp;DATE(YEAR(A806),MONTH(A806)+1,1)),SUMIFS('출력일보'!$F$4:$F$3003,'출력일보'!$C$4:$C$3003,B806,'출력일보'!$B$4:$B$3003,E806,'출력일보'!$A$4:$A$3003,"&gt;="&amp;DATE(YEAR(A806),MONTH(A806),1),'출력일보'!$A$4:$A$3003,"&lt;"&amp;DATE(YEAR(A806),MONTH(A806)+1,1))))</f>
        <v/>
      </c>
      <c r="H806" s="17">
        <f>IF(OR(F806="",G806=""),"",N(F806)-G806)</f>
        <v/>
      </c>
      <c r="I806" s="18" t="n"/>
      <c r="J806" s="18" t="n"/>
      <c r="K806" s="18">
        <f>IF(I806="","",I806-N(J806))</f>
        <v/>
      </c>
      <c r="L806" s="7" t="n"/>
      <c r="M806" s="7">
        <f>IF(OR(L806="",AND(D806&lt;&gt;"일용",D806&lt;&gt;"사업소득")),"",DATE(YEAR(L806),MONTH(L806)+2,0))</f>
        <v/>
      </c>
      <c r="N806" s="9" t="n"/>
      <c r="O806" s="8" t="n"/>
      <c r="P806" s="9">
        <f>IF(B806="","",IF(AND(H806&lt;&gt;"",H806&lt;&gt;0),"근무일수 ≠ 출력일보",IF(L806="","지급일 미기재",IF(AND(M806&lt;&gt;"",TODAY()&gt;M806,N806&lt;&gt;"반영"),"기한 지남 · 반영 확인",""))))</f>
        <v/>
      </c>
    </row>
    <row r="807">
      <c r="A807" s="16" t="n"/>
      <c r="B807" s="9" t="n"/>
      <c r="C807" s="9" t="n"/>
      <c r="D807" s="9" t="n"/>
      <c r="E807" s="8" t="n"/>
      <c r="F807" s="9" t="n"/>
      <c r="G807" s="9">
        <f>IF(OR(A807="",B807=""),"",IF(E807="",SUMIFS('출력일보'!$F$4:$F$3003,'출력일보'!$C$4:$C$3003,B807,'출력일보'!$A$4:$A$3003,"&gt;="&amp;DATE(YEAR(A807),MONTH(A807),1),'출력일보'!$A$4:$A$3003,"&lt;"&amp;DATE(YEAR(A807),MONTH(A807)+1,1)),SUMIFS('출력일보'!$F$4:$F$3003,'출력일보'!$C$4:$C$3003,B807,'출력일보'!$B$4:$B$3003,E807,'출력일보'!$A$4:$A$3003,"&gt;="&amp;DATE(YEAR(A807),MONTH(A807),1),'출력일보'!$A$4:$A$3003,"&lt;"&amp;DATE(YEAR(A807),MONTH(A807)+1,1))))</f>
        <v/>
      </c>
      <c r="H807" s="17">
        <f>IF(OR(F807="",G807=""),"",N(F807)-G807)</f>
        <v/>
      </c>
      <c r="I807" s="18" t="n"/>
      <c r="J807" s="18" t="n"/>
      <c r="K807" s="18">
        <f>IF(I807="","",I807-N(J807))</f>
        <v/>
      </c>
      <c r="L807" s="7" t="n"/>
      <c r="M807" s="7">
        <f>IF(OR(L807="",AND(D807&lt;&gt;"일용",D807&lt;&gt;"사업소득")),"",DATE(YEAR(L807),MONTH(L807)+2,0))</f>
        <v/>
      </c>
      <c r="N807" s="9" t="n"/>
      <c r="O807" s="8" t="n"/>
      <c r="P807" s="9">
        <f>IF(B807="","",IF(AND(H807&lt;&gt;"",H807&lt;&gt;0),"근무일수 ≠ 출력일보",IF(L807="","지급일 미기재",IF(AND(M807&lt;&gt;"",TODAY()&gt;M807,N807&lt;&gt;"반영"),"기한 지남 · 반영 확인",""))))</f>
        <v/>
      </c>
    </row>
    <row r="808">
      <c r="A808" s="16" t="n"/>
      <c r="B808" s="9" t="n"/>
      <c r="C808" s="9" t="n"/>
      <c r="D808" s="9" t="n"/>
      <c r="E808" s="8" t="n"/>
      <c r="F808" s="9" t="n"/>
      <c r="G808" s="9">
        <f>IF(OR(A808="",B808=""),"",IF(E808="",SUMIFS('출력일보'!$F$4:$F$3003,'출력일보'!$C$4:$C$3003,B808,'출력일보'!$A$4:$A$3003,"&gt;="&amp;DATE(YEAR(A808),MONTH(A808),1),'출력일보'!$A$4:$A$3003,"&lt;"&amp;DATE(YEAR(A808),MONTH(A808)+1,1)),SUMIFS('출력일보'!$F$4:$F$3003,'출력일보'!$C$4:$C$3003,B808,'출력일보'!$B$4:$B$3003,E808,'출력일보'!$A$4:$A$3003,"&gt;="&amp;DATE(YEAR(A808),MONTH(A808),1),'출력일보'!$A$4:$A$3003,"&lt;"&amp;DATE(YEAR(A808),MONTH(A808)+1,1))))</f>
        <v/>
      </c>
      <c r="H808" s="17">
        <f>IF(OR(F808="",G808=""),"",N(F808)-G808)</f>
        <v/>
      </c>
      <c r="I808" s="18" t="n"/>
      <c r="J808" s="18" t="n"/>
      <c r="K808" s="18">
        <f>IF(I808="","",I808-N(J808))</f>
        <v/>
      </c>
      <c r="L808" s="7" t="n"/>
      <c r="M808" s="7">
        <f>IF(OR(L808="",AND(D808&lt;&gt;"일용",D808&lt;&gt;"사업소득")),"",DATE(YEAR(L808),MONTH(L808)+2,0))</f>
        <v/>
      </c>
      <c r="N808" s="9" t="n"/>
      <c r="O808" s="8" t="n"/>
      <c r="P808" s="9">
        <f>IF(B808="","",IF(AND(H808&lt;&gt;"",H808&lt;&gt;0),"근무일수 ≠ 출력일보",IF(L808="","지급일 미기재",IF(AND(M808&lt;&gt;"",TODAY()&gt;M808,N808&lt;&gt;"반영"),"기한 지남 · 반영 확인",""))))</f>
        <v/>
      </c>
    </row>
    <row r="809">
      <c r="A809" s="16" t="n"/>
      <c r="B809" s="9" t="n"/>
      <c r="C809" s="9" t="n"/>
      <c r="D809" s="9" t="n"/>
      <c r="E809" s="8" t="n"/>
      <c r="F809" s="9" t="n"/>
      <c r="G809" s="9">
        <f>IF(OR(A809="",B809=""),"",IF(E809="",SUMIFS('출력일보'!$F$4:$F$3003,'출력일보'!$C$4:$C$3003,B809,'출력일보'!$A$4:$A$3003,"&gt;="&amp;DATE(YEAR(A809),MONTH(A809),1),'출력일보'!$A$4:$A$3003,"&lt;"&amp;DATE(YEAR(A809),MONTH(A809)+1,1)),SUMIFS('출력일보'!$F$4:$F$3003,'출력일보'!$C$4:$C$3003,B809,'출력일보'!$B$4:$B$3003,E809,'출력일보'!$A$4:$A$3003,"&gt;="&amp;DATE(YEAR(A809),MONTH(A809),1),'출력일보'!$A$4:$A$3003,"&lt;"&amp;DATE(YEAR(A809),MONTH(A809)+1,1))))</f>
        <v/>
      </c>
      <c r="H809" s="17">
        <f>IF(OR(F809="",G809=""),"",N(F809)-G809)</f>
        <v/>
      </c>
      <c r="I809" s="18" t="n"/>
      <c r="J809" s="18" t="n"/>
      <c r="K809" s="18">
        <f>IF(I809="","",I809-N(J809))</f>
        <v/>
      </c>
      <c r="L809" s="7" t="n"/>
      <c r="M809" s="7">
        <f>IF(OR(L809="",AND(D809&lt;&gt;"일용",D809&lt;&gt;"사업소득")),"",DATE(YEAR(L809),MONTH(L809)+2,0))</f>
        <v/>
      </c>
      <c r="N809" s="9" t="n"/>
      <c r="O809" s="8" t="n"/>
      <c r="P809" s="9">
        <f>IF(B809="","",IF(AND(H809&lt;&gt;"",H809&lt;&gt;0),"근무일수 ≠ 출력일보",IF(L809="","지급일 미기재",IF(AND(M809&lt;&gt;"",TODAY()&gt;M809,N809&lt;&gt;"반영"),"기한 지남 · 반영 확인",""))))</f>
        <v/>
      </c>
    </row>
    <row r="810">
      <c r="A810" s="16" t="n"/>
      <c r="B810" s="9" t="n"/>
      <c r="C810" s="9" t="n"/>
      <c r="D810" s="9" t="n"/>
      <c r="E810" s="8" t="n"/>
      <c r="F810" s="9" t="n"/>
      <c r="G810" s="9">
        <f>IF(OR(A810="",B810=""),"",IF(E810="",SUMIFS('출력일보'!$F$4:$F$3003,'출력일보'!$C$4:$C$3003,B810,'출력일보'!$A$4:$A$3003,"&gt;="&amp;DATE(YEAR(A810),MONTH(A810),1),'출력일보'!$A$4:$A$3003,"&lt;"&amp;DATE(YEAR(A810),MONTH(A810)+1,1)),SUMIFS('출력일보'!$F$4:$F$3003,'출력일보'!$C$4:$C$3003,B810,'출력일보'!$B$4:$B$3003,E810,'출력일보'!$A$4:$A$3003,"&gt;="&amp;DATE(YEAR(A810),MONTH(A810),1),'출력일보'!$A$4:$A$3003,"&lt;"&amp;DATE(YEAR(A810),MONTH(A810)+1,1))))</f>
        <v/>
      </c>
      <c r="H810" s="17">
        <f>IF(OR(F810="",G810=""),"",N(F810)-G810)</f>
        <v/>
      </c>
      <c r="I810" s="18" t="n"/>
      <c r="J810" s="18" t="n"/>
      <c r="K810" s="18">
        <f>IF(I810="","",I810-N(J810))</f>
        <v/>
      </c>
      <c r="L810" s="7" t="n"/>
      <c r="M810" s="7">
        <f>IF(OR(L810="",AND(D810&lt;&gt;"일용",D810&lt;&gt;"사업소득")),"",DATE(YEAR(L810),MONTH(L810)+2,0))</f>
        <v/>
      </c>
      <c r="N810" s="9" t="n"/>
      <c r="O810" s="8" t="n"/>
      <c r="P810" s="9">
        <f>IF(B810="","",IF(AND(H810&lt;&gt;"",H810&lt;&gt;0),"근무일수 ≠ 출력일보",IF(L810="","지급일 미기재",IF(AND(M810&lt;&gt;"",TODAY()&gt;M810,N810&lt;&gt;"반영"),"기한 지남 · 반영 확인",""))))</f>
        <v/>
      </c>
    </row>
    <row r="811">
      <c r="A811" s="16" t="n"/>
      <c r="B811" s="9" t="n"/>
      <c r="C811" s="9" t="n"/>
      <c r="D811" s="9" t="n"/>
      <c r="E811" s="8" t="n"/>
      <c r="F811" s="9" t="n"/>
      <c r="G811" s="9">
        <f>IF(OR(A811="",B811=""),"",IF(E811="",SUMIFS('출력일보'!$F$4:$F$3003,'출력일보'!$C$4:$C$3003,B811,'출력일보'!$A$4:$A$3003,"&gt;="&amp;DATE(YEAR(A811),MONTH(A811),1),'출력일보'!$A$4:$A$3003,"&lt;"&amp;DATE(YEAR(A811),MONTH(A811)+1,1)),SUMIFS('출력일보'!$F$4:$F$3003,'출력일보'!$C$4:$C$3003,B811,'출력일보'!$B$4:$B$3003,E811,'출력일보'!$A$4:$A$3003,"&gt;="&amp;DATE(YEAR(A811),MONTH(A811),1),'출력일보'!$A$4:$A$3003,"&lt;"&amp;DATE(YEAR(A811),MONTH(A811)+1,1))))</f>
        <v/>
      </c>
      <c r="H811" s="17">
        <f>IF(OR(F811="",G811=""),"",N(F811)-G811)</f>
        <v/>
      </c>
      <c r="I811" s="18" t="n"/>
      <c r="J811" s="18" t="n"/>
      <c r="K811" s="18">
        <f>IF(I811="","",I811-N(J811))</f>
        <v/>
      </c>
      <c r="L811" s="7" t="n"/>
      <c r="M811" s="7">
        <f>IF(OR(L811="",AND(D811&lt;&gt;"일용",D811&lt;&gt;"사업소득")),"",DATE(YEAR(L811),MONTH(L811)+2,0))</f>
        <v/>
      </c>
      <c r="N811" s="9" t="n"/>
      <c r="O811" s="8" t="n"/>
      <c r="P811" s="9">
        <f>IF(B811="","",IF(AND(H811&lt;&gt;"",H811&lt;&gt;0),"근무일수 ≠ 출력일보",IF(L811="","지급일 미기재",IF(AND(M811&lt;&gt;"",TODAY()&gt;M811,N811&lt;&gt;"반영"),"기한 지남 · 반영 확인",""))))</f>
        <v/>
      </c>
    </row>
    <row r="812">
      <c r="A812" s="16" t="n"/>
      <c r="B812" s="9" t="n"/>
      <c r="C812" s="9" t="n"/>
      <c r="D812" s="9" t="n"/>
      <c r="E812" s="8" t="n"/>
      <c r="F812" s="9" t="n"/>
      <c r="G812" s="9">
        <f>IF(OR(A812="",B812=""),"",IF(E812="",SUMIFS('출력일보'!$F$4:$F$3003,'출력일보'!$C$4:$C$3003,B812,'출력일보'!$A$4:$A$3003,"&gt;="&amp;DATE(YEAR(A812),MONTH(A812),1),'출력일보'!$A$4:$A$3003,"&lt;"&amp;DATE(YEAR(A812),MONTH(A812)+1,1)),SUMIFS('출력일보'!$F$4:$F$3003,'출력일보'!$C$4:$C$3003,B812,'출력일보'!$B$4:$B$3003,E812,'출력일보'!$A$4:$A$3003,"&gt;="&amp;DATE(YEAR(A812),MONTH(A812),1),'출력일보'!$A$4:$A$3003,"&lt;"&amp;DATE(YEAR(A812),MONTH(A812)+1,1))))</f>
        <v/>
      </c>
      <c r="H812" s="17">
        <f>IF(OR(F812="",G812=""),"",N(F812)-G812)</f>
        <v/>
      </c>
      <c r="I812" s="18" t="n"/>
      <c r="J812" s="18" t="n"/>
      <c r="K812" s="18">
        <f>IF(I812="","",I812-N(J812))</f>
        <v/>
      </c>
      <c r="L812" s="7" t="n"/>
      <c r="M812" s="7">
        <f>IF(OR(L812="",AND(D812&lt;&gt;"일용",D812&lt;&gt;"사업소득")),"",DATE(YEAR(L812),MONTH(L812)+2,0))</f>
        <v/>
      </c>
      <c r="N812" s="9" t="n"/>
      <c r="O812" s="8" t="n"/>
      <c r="P812" s="9">
        <f>IF(B812="","",IF(AND(H812&lt;&gt;"",H812&lt;&gt;0),"근무일수 ≠ 출력일보",IF(L812="","지급일 미기재",IF(AND(M812&lt;&gt;"",TODAY()&gt;M812,N812&lt;&gt;"반영"),"기한 지남 · 반영 확인",""))))</f>
        <v/>
      </c>
    </row>
    <row r="813">
      <c r="A813" s="16" t="n"/>
      <c r="B813" s="9" t="n"/>
      <c r="C813" s="9" t="n"/>
      <c r="D813" s="9" t="n"/>
      <c r="E813" s="8" t="n"/>
      <c r="F813" s="9" t="n"/>
      <c r="G813" s="9">
        <f>IF(OR(A813="",B813=""),"",IF(E813="",SUMIFS('출력일보'!$F$4:$F$3003,'출력일보'!$C$4:$C$3003,B813,'출력일보'!$A$4:$A$3003,"&gt;="&amp;DATE(YEAR(A813),MONTH(A813),1),'출력일보'!$A$4:$A$3003,"&lt;"&amp;DATE(YEAR(A813),MONTH(A813)+1,1)),SUMIFS('출력일보'!$F$4:$F$3003,'출력일보'!$C$4:$C$3003,B813,'출력일보'!$B$4:$B$3003,E813,'출력일보'!$A$4:$A$3003,"&gt;="&amp;DATE(YEAR(A813),MONTH(A813),1),'출력일보'!$A$4:$A$3003,"&lt;"&amp;DATE(YEAR(A813),MONTH(A813)+1,1))))</f>
        <v/>
      </c>
      <c r="H813" s="17">
        <f>IF(OR(F813="",G813=""),"",N(F813)-G813)</f>
        <v/>
      </c>
      <c r="I813" s="18" t="n"/>
      <c r="J813" s="18" t="n"/>
      <c r="K813" s="18">
        <f>IF(I813="","",I813-N(J813))</f>
        <v/>
      </c>
      <c r="L813" s="7" t="n"/>
      <c r="M813" s="7">
        <f>IF(OR(L813="",AND(D813&lt;&gt;"일용",D813&lt;&gt;"사업소득")),"",DATE(YEAR(L813),MONTH(L813)+2,0))</f>
        <v/>
      </c>
      <c r="N813" s="9" t="n"/>
      <c r="O813" s="8" t="n"/>
      <c r="P813" s="9">
        <f>IF(B813="","",IF(AND(H813&lt;&gt;"",H813&lt;&gt;0),"근무일수 ≠ 출력일보",IF(L813="","지급일 미기재",IF(AND(M813&lt;&gt;"",TODAY()&gt;M813,N813&lt;&gt;"반영"),"기한 지남 · 반영 확인",""))))</f>
        <v/>
      </c>
    </row>
    <row r="814">
      <c r="A814" s="16" t="n"/>
      <c r="B814" s="9" t="n"/>
      <c r="C814" s="9" t="n"/>
      <c r="D814" s="9" t="n"/>
      <c r="E814" s="8" t="n"/>
      <c r="F814" s="9" t="n"/>
      <c r="G814" s="9">
        <f>IF(OR(A814="",B814=""),"",IF(E814="",SUMIFS('출력일보'!$F$4:$F$3003,'출력일보'!$C$4:$C$3003,B814,'출력일보'!$A$4:$A$3003,"&gt;="&amp;DATE(YEAR(A814),MONTH(A814),1),'출력일보'!$A$4:$A$3003,"&lt;"&amp;DATE(YEAR(A814),MONTH(A814)+1,1)),SUMIFS('출력일보'!$F$4:$F$3003,'출력일보'!$C$4:$C$3003,B814,'출력일보'!$B$4:$B$3003,E814,'출력일보'!$A$4:$A$3003,"&gt;="&amp;DATE(YEAR(A814),MONTH(A814),1),'출력일보'!$A$4:$A$3003,"&lt;"&amp;DATE(YEAR(A814),MONTH(A814)+1,1))))</f>
        <v/>
      </c>
      <c r="H814" s="17">
        <f>IF(OR(F814="",G814=""),"",N(F814)-G814)</f>
        <v/>
      </c>
      <c r="I814" s="18" t="n"/>
      <c r="J814" s="18" t="n"/>
      <c r="K814" s="18">
        <f>IF(I814="","",I814-N(J814))</f>
        <v/>
      </c>
      <c r="L814" s="7" t="n"/>
      <c r="M814" s="7">
        <f>IF(OR(L814="",AND(D814&lt;&gt;"일용",D814&lt;&gt;"사업소득")),"",DATE(YEAR(L814),MONTH(L814)+2,0))</f>
        <v/>
      </c>
      <c r="N814" s="9" t="n"/>
      <c r="O814" s="8" t="n"/>
      <c r="P814" s="9">
        <f>IF(B814="","",IF(AND(H814&lt;&gt;"",H814&lt;&gt;0),"근무일수 ≠ 출력일보",IF(L814="","지급일 미기재",IF(AND(M814&lt;&gt;"",TODAY()&gt;M814,N814&lt;&gt;"반영"),"기한 지남 · 반영 확인",""))))</f>
        <v/>
      </c>
    </row>
    <row r="815">
      <c r="A815" s="16" t="n"/>
      <c r="B815" s="9" t="n"/>
      <c r="C815" s="9" t="n"/>
      <c r="D815" s="9" t="n"/>
      <c r="E815" s="8" t="n"/>
      <c r="F815" s="9" t="n"/>
      <c r="G815" s="9">
        <f>IF(OR(A815="",B815=""),"",IF(E815="",SUMIFS('출력일보'!$F$4:$F$3003,'출력일보'!$C$4:$C$3003,B815,'출력일보'!$A$4:$A$3003,"&gt;="&amp;DATE(YEAR(A815),MONTH(A815),1),'출력일보'!$A$4:$A$3003,"&lt;"&amp;DATE(YEAR(A815),MONTH(A815)+1,1)),SUMIFS('출력일보'!$F$4:$F$3003,'출력일보'!$C$4:$C$3003,B815,'출력일보'!$B$4:$B$3003,E815,'출력일보'!$A$4:$A$3003,"&gt;="&amp;DATE(YEAR(A815),MONTH(A815),1),'출력일보'!$A$4:$A$3003,"&lt;"&amp;DATE(YEAR(A815),MONTH(A815)+1,1))))</f>
        <v/>
      </c>
      <c r="H815" s="17">
        <f>IF(OR(F815="",G815=""),"",N(F815)-G815)</f>
        <v/>
      </c>
      <c r="I815" s="18" t="n"/>
      <c r="J815" s="18" t="n"/>
      <c r="K815" s="18">
        <f>IF(I815="","",I815-N(J815))</f>
        <v/>
      </c>
      <c r="L815" s="7" t="n"/>
      <c r="M815" s="7">
        <f>IF(OR(L815="",AND(D815&lt;&gt;"일용",D815&lt;&gt;"사업소득")),"",DATE(YEAR(L815),MONTH(L815)+2,0))</f>
        <v/>
      </c>
      <c r="N815" s="9" t="n"/>
      <c r="O815" s="8" t="n"/>
      <c r="P815" s="9">
        <f>IF(B815="","",IF(AND(H815&lt;&gt;"",H815&lt;&gt;0),"근무일수 ≠ 출력일보",IF(L815="","지급일 미기재",IF(AND(M815&lt;&gt;"",TODAY()&gt;M815,N815&lt;&gt;"반영"),"기한 지남 · 반영 확인",""))))</f>
        <v/>
      </c>
    </row>
    <row r="816">
      <c r="A816" s="16" t="n"/>
      <c r="B816" s="9" t="n"/>
      <c r="C816" s="9" t="n"/>
      <c r="D816" s="9" t="n"/>
      <c r="E816" s="8" t="n"/>
      <c r="F816" s="9" t="n"/>
      <c r="G816" s="9">
        <f>IF(OR(A816="",B816=""),"",IF(E816="",SUMIFS('출력일보'!$F$4:$F$3003,'출력일보'!$C$4:$C$3003,B816,'출력일보'!$A$4:$A$3003,"&gt;="&amp;DATE(YEAR(A816),MONTH(A816),1),'출력일보'!$A$4:$A$3003,"&lt;"&amp;DATE(YEAR(A816),MONTH(A816)+1,1)),SUMIFS('출력일보'!$F$4:$F$3003,'출력일보'!$C$4:$C$3003,B816,'출력일보'!$B$4:$B$3003,E816,'출력일보'!$A$4:$A$3003,"&gt;="&amp;DATE(YEAR(A816),MONTH(A816),1),'출력일보'!$A$4:$A$3003,"&lt;"&amp;DATE(YEAR(A816),MONTH(A816)+1,1))))</f>
        <v/>
      </c>
      <c r="H816" s="17">
        <f>IF(OR(F816="",G816=""),"",N(F816)-G816)</f>
        <v/>
      </c>
      <c r="I816" s="18" t="n"/>
      <c r="J816" s="18" t="n"/>
      <c r="K816" s="18">
        <f>IF(I816="","",I816-N(J816))</f>
        <v/>
      </c>
      <c r="L816" s="7" t="n"/>
      <c r="M816" s="7">
        <f>IF(OR(L816="",AND(D816&lt;&gt;"일용",D816&lt;&gt;"사업소득")),"",DATE(YEAR(L816),MONTH(L816)+2,0))</f>
        <v/>
      </c>
      <c r="N816" s="9" t="n"/>
      <c r="O816" s="8" t="n"/>
      <c r="P816" s="9">
        <f>IF(B816="","",IF(AND(H816&lt;&gt;"",H816&lt;&gt;0),"근무일수 ≠ 출력일보",IF(L816="","지급일 미기재",IF(AND(M816&lt;&gt;"",TODAY()&gt;M816,N816&lt;&gt;"반영"),"기한 지남 · 반영 확인",""))))</f>
        <v/>
      </c>
    </row>
    <row r="817">
      <c r="A817" s="16" t="n"/>
      <c r="B817" s="9" t="n"/>
      <c r="C817" s="9" t="n"/>
      <c r="D817" s="9" t="n"/>
      <c r="E817" s="8" t="n"/>
      <c r="F817" s="9" t="n"/>
      <c r="G817" s="9">
        <f>IF(OR(A817="",B817=""),"",IF(E817="",SUMIFS('출력일보'!$F$4:$F$3003,'출력일보'!$C$4:$C$3003,B817,'출력일보'!$A$4:$A$3003,"&gt;="&amp;DATE(YEAR(A817),MONTH(A817),1),'출력일보'!$A$4:$A$3003,"&lt;"&amp;DATE(YEAR(A817),MONTH(A817)+1,1)),SUMIFS('출력일보'!$F$4:$F$3003,'출력일보'!$C$4:$C$3003,B817,'출력일보'!$B$4:$B$3003,E817,'출력일보'!$A$4:$A$3003,"&gt;="&amp;DATE(YEAR(A817),MONTH(A817),1),'출력일보'!$A$4:$A$3003,"&lt;"&amp;DATE(YEAR(A817),MONTH(A817)+1,1))))</f>
        <v/>
      </c>
      <c r="H817" s="17">
        <f>IF(OR(F817="",G817=""),"",N(F817)-G817)</f>
        <v/>
      </c>
      <c r="I817" s="18" t="n"/>
      <c r="J817" s="18" t="n"/>
      <c r="K817" s="18">
        <f>IF(I817="","",I817-N(J817))</f>
        <v/>
      </c>
      <c r="L817" s="7" t="n"/>
      <c r="M817" s="7">
        <f>IF(OR(L817="",AND(D817&lt;&gt;"일용",D817&lt;&gt;"사업소득")),"",DATE(YEAR(L817),MONTH(L817)+2,0))</f>
        <v/>
      </c>
      <c r="N817" s="9" t="n"/>
      <c r="O817" s="8" t="n"/>
      <c r="P817" s="9">
        <f>IF(B817="","",IF(AND(H817&lt;&gt;"",H817&lt;&gt;0),"근무일수 ≠ 출력일보",IF(L817="","지급일 미기재",IF(AND(M817&lt;&gt;"",TODAY()&gt;M817,N817&lt;&gt;"반영"),"기한 지남 · 반영 확인",""))))</f>
        <v/>
      </c>
    </row>
    <row r="818">
      <c r="A818" s="16" t="n"/>
      <c r="B818" s="9" t="n"/>
      <c r="C818" s="9" t="n"/>
      <c r="D818" s="9" t="n"/>
      <c r="E818" s="8" t="n"/>
      <c r="F818" s="9" t="n"/>
      <c r="G818" s="9">
        <f>IF(OR(A818="",B818=""),"",IF(E818="",SUMIFS('출력일보'!$F$4:$F$3003,'출력일보'!$C$4:$C$3003,B818,'출력일보'!$A$4:$A$3003,"&gt;="&amp;DATE(YEAR(A818),MONTH(A818),1),'출력일보'!$A$4:$A$3003,"&lt;"&amp;DATE(YEAR(A818),MONTH(A818)+1,1)),SUMIFS('출력일보'!$F$4:$F$3003,'출력일보'!$C$4:$C$3003,B818,'출력일보'!$B$4:$B$3003,E818,'출력일보'!$A$4:$A$3003,"&gt;="&amp;DATE(YEAR(A818),MONTH(A818),1),'출력일보'!$A$4:$A$3003,"&lt;"&amp;DATE(YEAR(A818),MONTH(A818)+1,1))))</f>
        <v/>
      </c>
      <c r="H818" s="17">
        <f>IF(OR(F818="",G818=""),"",N(F818)-G818)</f>
        <v/>
      </c>
      <c r="I818" s="18" t="n"/>
      <c r="J818" s="18" t="n"/>
      <c r="K818" s="18">
        <f>IF(I818="","",I818-N(J818))</f>
        <v/>
      </c>
      <c r="L818" s="7" t="n"/>
      <c r="M818" s="7">
        <f>IF(OR(L818="",AND(D818&lt;&gt;"일용",D818&lt;&gt;"사업소득")),"",DATE(YEAR(L818),MONTH(L818)+2,0))</f>
        <v/>
      </c>
      <c r="N818" s="9" t="n"/>
      <c r="O818" s="8" t="n"/>
      <c r="P818" s="9">
        <f>IF(B818="","",IF(AND(H818&lt;&gt;"",H818&lt;&gt;0),"근무일수 ≠ 출력일보",IF(L818="","지급일 미기재",IF(AND(M818&lt;&gt;"",TODAY()&gt;M818,N818&lt;&gt;"반영"),"기한 지남 · 반영 확인",""))))</f>
        <v/>
      </c>
    </row>
    <row r="819">
      <c r="A819" s="16" t="n"/>
      <c r="B819" s="9" t="n"/>
      <c r="C819" s="9" t="n"/>
      <c r="D819" s="9" t="n"/>
      <c r="E819" s="8" t="n"/>
      <c r="F819" s="9" t="n"/>
      <c r="G819" s="9">
        <f>IF(OR(A819="",B819=""),"",IF(E819="",SUMIFS('출력일보'!$F$4:$F$3003,'출력일보'!$C$4:$C$3003,B819,'출력일보'!$A$4:$A$3003,"&gt;="&amp;DATE(YEAR(A819),MONTH(A819),1),'출력일보'!$A$4:$A$3003,"&lt;"&amp;DATE(YEAR(A819),MONTH(A819)+1,1)),SUMIFS('출력일보'!$F$4:$F$3003,'출력일보'!$C$4:$C$3003,B819,'출력일보'!$B$4:$B$3003,E819,'출력일보'!$A$4:$A$3003,"&gt;="&amp;DATE(YEAR(A819),MONTH(A819),1),'출력일보'!$A$4:$A$3003,"&lt;"&amp;DATE(YEAR(A819),MONTH(A819)+1,1))))</f>
        <v/>
      </c>
      <c r="H819" s="17">
        <f>IF(OR(F819="",G819=""),"",N(F819)-G819)</f>
        <v/>
      </c>
      <c r="I819" s="18" t="n"/>
      <c r="J819" s="18" t="n"/>
      <c r="K819" s="18">
        <f>IF(I819="","",I819-N(J819))</f>
        <v/>
      </c>
      <c r="L819" s="7" t="n"/>
      <c r="M819" s="7">
        <f>IF(OR(L819="",AND(D819&lt;&gt;"일용",D819&lt;&gt;"사업소득")),"",DATE(YEAR(L819),MONTH(L819)+2,0))</f>
        <v/>
      </c>
      <c r="N819" s="9" t="n"/>
      <c r="O819" s="8" t="n"/>
      <c r="P819" s="9">
        <f>IF(B819="","",IF(AND(H819&lt;&gt;"",H819&lt;&gt;0),"근무일수 ≠ 출력일보",IF(L819="","지급일 미기재",IF(AND(M819&lt;&gt;"",TODAY()&gt;M819,N819&lt;&gt;"반영"),"기한 지남 · 반영 확인",""))))</f>
        <v/>
      </c>
    </row>
    <row r="820">
      <c r="A820" s="16" t="n"/>
      <c r="B820" s="9" t="n"/>
      <c r="C820" s="9" t="n"/>
      <c r="D820" s="9" t="n"/>
      <c r="E820" s="8" t="n"/>
      <c r="F820" s="9" t="n"/>
      <c r="G820" s="9">
        <f>IF(OR(A820="",B820=""),"",IF(E820="",SUMIFS('출력일보'!$F$4:$F$3003,'출력일보'!$C$4:$C$3003,B820,'출력일보'!$A$4:$A$3003,"&gt;="&amp;DATE(YEAR(A820),MONTH(A820),1),'출력일보'!$A$4:$A$3003,"&lt;"&amp;DATE(YEAR(A820),MONTH(A820)+1,1)),SUMIFS('출력일보'!$F$4:$F$3003,'출력일보'!$C$4:$C$3003,B820,'출력일보'!$B$4:$B$3003,E820,'출력일보'!$A$4:$A$3003,"&gt;="&amp;DATE(YEAR(A820),MONTH(A820),1),'출력일보'!$A$4:$A$3003,"&lt;"&amp;DATE(YEAR(A820),MONTH(A820)+1,1))))</f>
        <v/>
      </c>
      <c r="H820" s="17">
        <f>IF(OR(F820="",G820=""),"",N(F820)-G820)</f>
        <v/>
      </c>
      <c r="I820" s="18" t="n"/>
      <c r="J820" s="18" t="n"/>
      <c r="K820" s="18">
        <f>IF(I820="","",I820-N(J820))</f>
        <v/>
      </c>
      <c r="L820" s="7" t="n"/>
      <c r="M820" s="7">
        <f>IF(OR(L820="",AND(D820&lt;&gt;"일용",D820&lt;&gt;"사업소득")),"",DATE(YEAR(L820),MONTH(L820)+2,0))</f>
        <v/>
      </c>
      <c r="N820" s="9" t="n"/>
      <c r="O820" s="8" t="n"/>
      <c r="P820" s="9">
        <f>IF(B820="","",IF(AND(H820&lt;&gt;"",H820&lt;&gt;0),"근무일수 ≠ 출력일보",IF(L820="","지급일 미기재",IF(AND(M820&lt;&gt;"",TODAY()&gt;M820,N820&lt;&gt;"반영"),"기한 지남 · 반영 확인",""))))</f>
        <v/>
      </c>
    </row>
    <row r="821">
      <c r="A821" s="16" t="n"/>
      <c r="B821" s="9" t="n"/>
      <c r="C821" s="9" t="n"/>
      <c r="D821" s="9" t="n"/>
      <c r="E821" s="8" t="n"/>
      <c r="F821" s="9" t="n"/>
      <c r="G821" s="9">
        <f>IF(OR(A821="",B821=""),"",IF(E821="",SUMIFS('출력일보'!$F$4:$F$3003,'출력일보'!$C$4:$C$3003,B821,'출력일보'!$A$4:$A$3003,"&gt;="&amp;DATE(YEAR(A821),MONTH(A821),1),'출력일보'!$A$4:$A$3003,"&lt;"&amp;DATE(YEAR(A821),MONTH(A821)+1,1)),SUMIFS('출력일보'!$F$4:$F$3003,'출력일보'!$C$4:$C$3003,B821,'출력일보'!$B$4:$B$3003,E821,'출력일보'!$A$4:$A$3003,"&gt;="&amp;DATE(YEAR(A821),MONTH(A821),1),'출력일보'!$A$4:$A$3003,"&lt;"&amp;DATE(YEAR(A821),MONTH(A821)+1,1))))</f>
        <v/>
      </c>
      <c r="H821" s="17">
        <f>IF(OR(F821="",G821=""),"",N(F821)-G821)</f>
        <v/>
      </c>
      <c r="I821" s="18" t="n"/>
      <c r="J821" s="18" t="n"/>
      <c r="K821" s="18">
        <f>IF(I821="","",I821-N(J821))</f>
        <v/>
      </c>
      <c r="L821" s="7" t="n"/>
      <c r="M821" s="7">
        <f>IF(OR(L821="",AND(D821&lt;&gt;"일용",D821&lt;&gt;"사업소득")),"",DATE(YEAR(L821),MONTH(L821)+2,0))</f>
        <v/>
      </c>
      <c r="N821" s="9" t="n"/>
      <c r="O821" s="8" t="n"/>
      <c r="P821" s="9">
        <f>IF(B821="","",IF(AND(H821&lt;&gt;"",H821&lt;&gt;0),"근무일수 ≠ 출력일보",IF(L821="","지급일 미기재",IF(AND(M821&lt;&gt;"",TODAY()&gt;M821,N821&lt;&gt;"반영"),"기한 지남 · 반영 확인",""))))</f>
        <v/>
      </c>
    </row>
    <row r="822">
      <c r="A822" s="16" t="n"/>
      <c r="B822" s="9" t="n"/>
      <c r="C822" s="9" t="n"/>
      <c r="D822" s="9" t="n"/>
      <c r="E822" s="8" t="n"/>
      <c r="F822" s="9" t="n"/>
      <c r="G822" s="9">
        <f>IF(OR(A822="",B822=""),"",IF(E822="",SUMIFS('출력일보'!$F$4:$F$3003,'출력일보'!$C$4:$C$3003,B822,'출력일보'!$A$4:$A$3003,"&gt;="&amp;DATE(YEAR(A822),MONTH(A822),1),'출력일보'!$A$4:$A$3003,"&lt;"&amp;DATE(YEAR(A822),MONTH(A822)+1,1)),SUMIFS('출력일보'!$F$4:$F$3003,'출력일보'!$C$4:$C$3003,B822,'출력일보'!$B$4:$B$3003,E822,'출력일보'!$A$4:$A$3003,"&gt;="&amp;DATE(YEAR(A822),MONTH(A822),1),'출력일보'!$A$4:$A$3003,"&lt;"&amp;DATE(YEAR(A822),MONTH(A822)+1,1))))</f>
        <v/>
      </c>
      <c r="H822" s="17">
        <f>IF(OR(F822="",G822=""),"",N(F822)-G822)</f>
        <v/>
      </c>
      <c r="I822" s="18" t="n"/>
      <c r="J822" s="18" t="n"/>
      <c r="K822" s="18">
        <f>IF(I822="","",I822-N(J822))</f>
        <v/>
      </c>
      <c r="L822" s="7" t="n"/>
      <c r="M822" s="7">
        <f>IF(OR(L822="",AND(D822&lt;&gt;"일용",D822&lt;&gt;"사업소득")),"",DATE(YEAR(L822),MONTH(L822)+2,0))</f>
        <v/>
      </c>
      <c r="N822" s="9" t="n"/>
      <c r="O822" s="8" t="n"/>
      <c r="P822" s="9">
        <f>IF(B822="","",IF(AND(H822&lt;&gt;"",H822&lt;&gt;0),"근무일수 ≠ 출력일보",IF(L822="","지급일 미기재",IF(AND(M822&lt;&gt;"",TODAY()&gt;M822,N822&lt;&gt;"반영"),"기한 지남 · 반영 확인",""))))</f>
        <v/>
      </c>
    </row>
    <row r="823">
      <c r="A823" s="16" t="n"/>
      <c r="B823" s="9" t="n"/>
      <c r="C823" s="9" t="n"/>
      <c r="D823" s="9" t="n"/>
      <c r="E823" s="8" t="n"/>
      <c r="F823" s="9" t="n"/>
      <c r="G823" s="9">
        <f>IF(OR(A823="",B823=""),"",IF(E823="",SUMIFS('출력일보'!$F$4:$F$3003,'출력일보'!$C$4:$C$3003,B823,'출력일보'!$A$4:$A$3003,"&gt;="&amp;DATE(YEAR(A823),MONTH(A823),1),'출력일보'!$A$4:$A$3003,"&lt;"&amp;DATE(YEAR(A823),MONTH(A823)+1,1)),SUMIFS('출력일보'!$F$4:$F$3003,'출력일보'!$C$4:$C$3003,B823,'출력일보'!$B$4:$B$3003,E823,'출력일보'!$A$4:$A$3003,"&gt;="&amp;DATE(YEAR(A823),MONTH(A823),1),'출력일보'!$A$4:$A$3003,"&lt;"&amp;DATE(YEAR(A823),MONTH(A823)+1,1))))</f>
        <v/>
      </c>
      <c r="H823" s="17">
        <f>IF(OR(F823="",G823=""),"",N(F823)-G823)</f>
        <v/>
      </c>
      <c r="I823" s="18" t="n"/>
      <c r="J823" s="18" t="n"/>
      <c r="K823" s="18">
        <f>IF(I823="","",I823-N(J823))</f>
        <v/>
      </c>
      <c r="L823" s="7" t="n"/>
      <c r="M823" s="7">
        <f>IF(OR(L823="",AND(D823&lt;&gt;"일용",D823&lt;&gt;"사업소득")),"",DATE(YEAR(L823),MONTH(L823)+2,0))</f>
        <v/>
      </c>
      <c r="N823" s="9" t="n"/>
      <c r="O823" s="8" t="n"/>
      <c r="P823" s="9">
        <f>IF(B823="","",IF(AND(H823&lt;&gt;"",H823&lt;&gt;0),"근무일수 ≠ 출력일보",IF(L823="","지급일 미기재",IF(AND(M823&lt;&gt;"",TODAY()&gt;M823,N823&lt;&gt;"반영"),"기한 지남 · 반영 확인",""))))</f>
        <v/>
      </c>
    </row>
    <row r="824">
      <c r="A824" s="16" t="n"/>
      <c r="B824" s="9" t="n"/>
      <c r="C824" s="9" t="n"/>
      <c r="D824" s="9" t="n"/>
      <c r="E824" s="8" t="n"/>
      <c r="F824" s="9" t="n"/>
      <c r="G824" s="9">
        <f>IF(OR(A824="",B824=""),"",IF(E824="",SUMIFS('출력일보'!$F$4:$F$3003,'출력일보'!$C$4:$C$3003,B824,'출력일보'!$A$4:$A$3003,"&gt;="&amp;DATE(YEAR(A824),MONTH(A824),1),'출력일보'!$A$4:$A$3003,"&lt;"&amp;DATE(YEAR(A824),MONTH(A824)+1,1)),SUMIFS('출력일보'!$F$4:$F$3003,'출력일보'!$C$4:$C$3003,B824,'출력일보'!$B$4:$B$3003,E824,'출력일보'!$A$4:$A$3003,"&gt;="&amp;DATE(YEAR(A824),MONTH(A824),1),'출력일보'!$A$4:$A$3003,"&lt;"&amp;DATE(YEAR(A824),MONTH(A824)+1,1))))</f>
        <v/>
      </c>
      <c r="H824" s="17">
        <f>IF(OR(F824="",G824=""),"",N(F824)-G824)</f>
        <v/>
      </c>
      <c r="I824" s="18" t="n"/>
      <c r="J824" s="18" t="n"/>
      <c r="K824" s="18">
        <f>IF(I824="","",I824-N(J824))</f>
        <v/>
      </c>
      <c r="L824" s="7" t="n"/>
      <c r="M824" s="7">
        <f>IF(OR(L824="",AND(D824&lt;&gt;"일용",D824&lt;&gt;"사업소득")),"",DATE(YEAR(L824),MONTH(L824)+2,0))</f>
        <v/>
      </c>
      <c r="N824" s="9" t="n"/>
      <c r="O824" s="8" t="n"/>
      <c r="P824" s="9">
        <f>IF(B824="","",IF(AND(H824&lt;&gt;"",H824&lt;&gt;0),"근무일수 ≠ 출력일보",IF(L824="","지급일 미기재",IF(AND(M824&lt;&gt;"",TODAY()&gt;M824,N824&lt;&gt;"반영"),"기한 지남 · 반영 확인",""))))</f>
        <v/>
      </c>
    </row>
    <row r="825">
      <c r="A825" s="16" t="n"/>
      <c r="B825" s="9" t="n"/>
      <c r="C825" s="9" t="n"/>
      <c r="D825" s="9" t="n"/>
      <c r="E825" s="8" t="n"/>
      <c r="F825" s="9" t="n"/>
      <c r="G825" s="9">
        <f>IF(OR(A825="",B825=""),"",IF(E825="",SUMIFS('출력일보'!$F$4:$F$3003,'출력일보'!$C$4:$C$3003,B825,'출력일보'!$A$4:$A$3003,"&gt;="&amp;DATE(YEAR(A825),MONTH(A825),1),'출력일보'!$A$4:$A$3003,"&lt;"&amp;DATE(YEAR(A825),MONTH(A825)+1,1)),SUMIFS('출력일보'!$F$4:$F$3003,'출력일보'!$C$4:$C$3003,B825,'출력일보'!$B$4:$B$3003,E825,'출력일보'!$A$4:$A$3003,"&gt;="&amp;DATE(YEAR(A825),MONTH(A825),1),'출력일보'!$A$4:$A$3003,"&lt;"&amp;DATE(YEAR(A825),MONTH(A825)+1,1))))</f>
        <v/>
      </c>
      <c r="H825" s="17">
        <f>IF(OR(F825="",G825=""),"",N(F825)-G825)</f>
        <v/>
      </c>
      <c r="I825" s="18" t="n"/>
      <c r="J825" s="18" t="n"/>
      <c r="K825" s="18">
        <f>IF(I825="","",I825-N(J825))</f>
        <v/>
      </c>
      <c r="L825" s="7" t="n"/>
      <c r="M825" s="7">
        <f>IF(OR(L825="",AND(D825&lt;&gt;"일용",D825&lt;&gt;"사업소득")),"",DATE(YEAR(L825),MONTH(L825)+2,0))</f>
        <v/>
      </c>
      <c r="N825" s="9" t="n"/>
      <c r="O825" s="8" t="n"/>
      <c r="P825" s="9">
        <f>IF(B825="","",IF(AND(H825&lt;&gt;"",H825&lt;&gt;0),"근무일수 ≠ 출력일보",IF(L825="","지급일 미기재",IF(AND(M825&lt;&gt;"",TODAY()&gt;M825,N825&lt;&gt;"반영"),"기한 지남 · 반영 확인",""))))</f>
        <v/>
      </c>
    </row>
    <row r="826">
      <c r="A826" s="16" t="n"/>
      <c r="B826" s="9" t="n"/>
      <c r="C826" s="9" t="n"/>
      <c r="D826" s="9" t="n"/>
      <c r="E826" s="8" t="n"/>
      <c r="F826" s="9" t="n"/>
      <c r="G826" s="9">
        <f>IF(OR(A826="",B826=""),"",IF(E826="",SUMIFS('출력일보'!$F$4:$F$3003,'출력일보'!$C$4:$C$3003,B826,'출력일보'!$A$4:$A$3003,"&gt;="&amp;DATE(YEAR(A826),MONTH(A826),1),'출력일보'!$A$4:$A$3003,"&lt;"&amp;DATE(YEAR(A826),MONTH(A826)+1,1)),SUMIFS('출력일보'!$F$4:$F$3003,'출력일보'!$C$4:$C$3003,B826,'출력일보'!$B$4:$B$3003,E826,'출력일보'!$A$4:$A$3003,"&gt;="&amp;DATE(YEAR(A826),MONTH(A826),1),'출력일보'!$A$4:$A$3003,"&lt;"&amp;DATE(YEAR(A826),MONTH(A826)+1,1))))</f>
        <v/>
      </c>
      <c r="H826" s="17">
        <f>IF(OR(F826="",G826=""),"",N(F826)-G826)</f>
        <v/>
      </c>
      <c r="I826" s="18" t="n"/>
      <c r="J826" s="18" t="n"/>
      <c r="K826" s="18">
        <f>IF(I826="","",I826-N(J826))</f>
        <v/>
      </c>
      <c r="L826" s="7" t="n"/>
      <c r="M826" s="7">
        <f>IF(OR(L826="",AND(D826&lt;&gt;"일용",D826&lt;&gt;"사업소득")),"",DATE(YEAR(L826),MONTH(L826)+2,0))</f>
        <v/>
      </c>
      <c r="N826" s="9" t="n"/>
      <c r="O826" s="8" t="n"/>
      <c r="P826" s="9">
        <f>IF(B826="","",IF(AND(H826&lt;&gt;"",H826&lt;&gt;0),"근무일수 ≠ 출력일보",IF(L826="","지급일 미기재",IF(AND(M826&lt;&gt;"",TODAY()&gt;M826,N826&lt;&gt;"반영"),"기한 지남 · 반영 확인",""))))</f>
        <v/>
      </c>
    </row>
    <row r="827">
      <c r="A827" s="16" t="n"/>
      <c r="B827" s="9" t="n"/>
      <c r="C827" s="9" t="n"/>
      <c r="D827" s="9" t="n"/>
      <c r="E827" s="8" t="n"/>
      <c r="F827" s="9" t="n"/>
      <c r="G827" s="9">
        <f>IF(OR(A827="",B827=""),"",IF(E827="",SUMIFS('출력일보'!$F$4:$F$3003,'출력일보'!$C$4:$C$3003,B827,'출력일보'!$A$4:$A$3003,"&gt;="&amp;DATE(YEAR(A827),MONTH(A827),1),'출력일보'!$A$4:$A$3003,"&lt;"&amp;DATE(YEAR(A827),MONTH(A827)+1,1)),SUMIFS('출력일보'!$F$4:$F$3003,'출력일보'!$C$4:$C$3003,B827,'출력일보'!$B$4:$B$3003,E827,'출력일보'!$A$4:$A$3003,"&gt;="&amp;DATE(YEAR(A827),MONTH(A827),1),'출력일보'!$A$4:$A$3003,"&lt;"&amp;DATE(YEAR(A827),MONTH(A827)+1,1))))</f>
        <v/>
      </c>
      <c r="H827" s="17">
        <f>IF(OR(F827="",G827=""),"",N(F827)-G827)</f>
        <v/>
      </c>
      <c r="I827" s="18" t="n"/>
      <c r="J827" s="18" t="n"/>
      <c r="K827" s="18">
        <f>IF(I827="","",I827-N(J827))</f>
        <v/>
      </c>
      <c r="L827" s="7" t="n"/>
      <c r="M827" s="7">
        <f>IF(OR(L827="",AND(D827&lt;&gt;"일용",D827&lt;&gt;"사업소득")),"",DATE(YEAR(L827),MONTH(L827)+2,0))</f>
        <v/>
      </c>
      <c r="N827" s="9" t="n"/>
      <c r="O827" s="8" t="n"/>
      <c r="P827" s="9">
        <f>IF(B827="","",IF(AND(H827&lt;&gt;"",H827&lt;&gt;0),"근무일수 ≠ 출력일보",IF(L827="","지급일 미기재",IF(AND(M827&lt;&gt;"",TODAY()&gt;M827,N827&lt;&gt;"반영"),"기한 지남 · 반영 확인",""))))</f>
        <v/>
      </c>
    </row>
    <row r="828">
      <c r="A828" s="16" t="n"/>
      <c r="B828" s="9" t="n"/>
      <c r="C828" s="9" t="n"/>
      <c r="D828" s="9" t="n"/>
      <c r="E828" s="8" t="n"/>
      <c r="F828" s="9" t="n"/>
      <c r="G828" s="9">
        <f>IF(OR(A828="",B828=""),"",IF(E828="",SUMIFS('출력일보'!$F$4:$F$3003,'출력일보'!$C$4:$C$3003,B828,'출력일보'!$A$4:$A$3003,"&gt;="&amp;DATE(YEAR(A828),MONTH(A828),1),'출력일보'!$A$4:$A$3003,"&lt;"&amp;DATE(YEAR(A828),MONTH(A828)+1,1)),SUMIFS('출력일보'!$F$4:$F$3003,'출력일보'!$C$4:$C$3003,B828,'출력일보'!$B$4:$B$3003,E828,'출력일보'!$A$4:$A$3003,"&gt;="&amp;DATE(YEAR(A828),MONTH(A828),1),'출력일보'!$A$4:$A$3003,"&lt;"&amp;DATE(YEAR(A828),MONTH(A828)+1,1))))</f>
        <v/>
      </c>
      <c r="H828" s="17">
        <f>IF(OR(F828="",G828=""),"",N(F828)-G828)</f>
        <v/>
      </c>
      <c r="I828" s="18" t="n"/>
      <c r="J828" s="18" t="n"/>
      <c r="K828" s="18">
        <f>IF(I828="","",I828-N(J828))</f>
        <v/>
      </c>
      <c r="L828" s="7" t="n"/>
      <c r="M828" s="7">
        <f>IF(OR(L828="",AND(D828&lt;&gt;"일용",D828&lt;&gt;"사업소득")),"",DATE(YEAR(L828),MONTH(L828)+2,0))</f>
        <v/>
      </c>
      <c r="N828" s="9" t="n"/>
      <c r="O828" s="8" t="n"/>
      <c r="P828" s="9">
        <f>IF(B828="","",IF(AND(H828&lt;&gt;"",H828&lt;&gt;0),"근무일수 ≠ 출력일보",IF(L828="","지급일 미기재",IF(AND(M828&lt;&gt;"",TODAY()&gt;M828,N828&lt;&gt;"반영"),"기한 지남 · 반영 확인",""))))</f>
        <v/>
      </c>
    </row>
    <row r="829">
      <c r="A829" s="16" t="n"/>
      <c r="B829" s="9" t="n"/>
      <c r="C829" s="9" t="n"/>
      <c r="D829" s="9" t="n"/>
      <c r="E829" s="8" t="n"/>
      <c r="F829" s="9" t="n"/>
      <c r="G829" s="9">
        <f>IF(OR(A829="",B829=""),"",IF(E829="",SUMIFS('출력일보'!$F$4:$F$3003,'출력일보'!$C$4:$C$3003,B829,'출력일보'!$A$4:$A$3003,"&gt;="&amp;DATE(YEAR(A829),MONTH(A829),1),'출력일보'!$A$4:$A$3003,"&lt;"&amp;DATE(YEAR(A829),MONTH(A829)+1,1)),SUMIFS('출력일보'!$F$4:$F$3003,'출력일보'!$C$4:$C$3003,B829,'출력일보'!$B$4:$B$3003,E829,'출력일보'!$A$4:$A$3003,"&gt;="&amp;DATE(YEAR(A829),MONTH(A829),1),'출력일보'!$A$4:$A$3003,"&lt;"&amp;DATE(YEAR(A829),MONTH(A829)+1,1))))</f>
        <v/>
      </c>
      <c r="H829" s="17">
        <f>IF(OR(F829="",G829=""),"",N(F829)-G829)</f>
        <v/>
      </c>
      <c r="I829" s="18" t="n"/>
      <c r="J829" s="18" t="n"/>
      <c r="K829" s="18">
        <f>IF(I829="","",I829-N(J829))</f>
        <v/>
      </c>
      <c r="L829" s="7" t="n"/>
      <c r="M829" s="7">
        <f>IF(OR(L829="",AND(D829&lt;&gt;"일용",D829&lt;&gt;"사업소득")),"",DATE(YEAR(L829),MONTH(L829)+2,0))</f>
        <v/>
      </c>
      <c r="N829" s="9" t="n"/>
      <c r="O829" s="8" t="n"/>
      <c r="P829" s="9">
        <f>IF(B829="","",IF(AND(H829&lt;&gt;"",H829&lt;&gt;0),"근무일수 ≠ 출력일보",IF(L829="","지급일 미기재",IF(AND(M829&lt;&gt;"",TODAY()&gt;M829,N829&lt;&gt;"반영"),"기한 지남 · 반영 확인",""))))</f>
        <v/>
      </c>
    </row>
    <row r="830">
      <c r="A830" s="16" t="n"/>
      <c r="B830" s="9" t="n"/>
      <c r="C830" s="9" t="n"/>
      <c r="D830" s="9" t="n"/>
      <c r="E830" s="8" t="n"/>
      <c r="F830" s="9" t="n"/>
      <c r="G830" s="9">
        <f>IF(OR(A830="",B830=""),"",IF(E830="",SUMIFS('출력일보'!$F$4:$F$3003,'출력일보'!$C$4:$C$3003,B830,'출력일보'!$A$4:$A$3003,"&gt;="&amp;DATE(YEAR(A830),MONTH(A830),1),'출력일보'!$A$4:$A$3003,"&lt;"&amp;DATE(YEAR(A830),MONTH(A830)+1,1)),SUMIFS('출력일보'!$F$4:$F$3003,'출력일보'!$C$4:$C$3003,B830,'출력일보'!$B$4:$B$3003,E830,'출력일보'!$A$4:$A$3003,"&gt;="&amp;DATE(YEAR(A830),MONTH(A830),1),'출력일보'!$A$4:$A$3003,"&lt;"&amp;DATE(YEAR(A830),MONTH(A830)+1,1))))</f>
        <v/>
      </c>
      <c r="H830" s="17">
        <f>IF(OR(F830="",G830=""),"",N(F830)-G830)</f>
        <v/>
      </c>
      <c r="I830" s="18" t="n"/>
      <c r="J830" s="18" t="n"/>
      <c r="K830" s="18">
        <f>IF(I830="","",I830-N(J830))</f>
        <v/>
      </c>
      <c r="L830" s="7" t="n"/>
      <c r="M830" s="7">
        <f>IF(OR(L830="",AND(D830&lt;&gt;"일용",D830&lt;&gt;"사업소득")),"",DATE(YEAR(L830),MONTH(L830)+2,0))</f>
        <v/>
      </c>
      <c r="N830" s="9" t="n"/>
      <c r="O830" s="8" t="n"/>
      <c r="P830" s="9">
        <f>IF(B830="","",IF(AND(H830&lt;&gt;"",H830&lt;&gt;0),"근무일수 ≠ 출력일보",IF(L830="","지급일 미기재",IF(AND(M830&lt;&gt;"",TODAY()&gt;M830,N830&lt;&gt;"반영"),"기한 지남 · 반영 확인",""))))</f>
        <v/>
      </c>
    </row>
    <row r="831">
      <c r="A831" s="16" t="n"/>
      <c r="B831" s="9" t="n"/>
      <c r="C831" s="9" t="n"/>
      <c r="D831" s="9" t="n"/>
      <c r="E831" s="8" t="n"/>
      <c r="F831" s="9" t="n"/>
      <c r="G831" s="9">
        <f>IF(OR(A831="",B831=""),"",IF(E831="",SUMIFS('출력일보'!$F$4:$F$3003,'출력일보'!$C$4:$C$3003,B831,'출력일보'!$A$4:$A$3003,"&gt;="&amp;DATE(YEAR(A831),MONTH(A831),1),'출력일보'!$A$4:$A$3003,"&lt;"&amp;DATE(YEAR(A831),MONTH(A831)+1,1)),SUMIFS('출력일보'!$F$4:$F$3003,'출력일보'!$C$4:$C$3003,B831,'출력일보'!$B$4:$B$3003,E831,'출력일보'!$A$4:$A$3003,"&gt;="&amp;DATE(YEAR(A831),MONTH(A831),1),'출력일보'!$A$4:$A$3003,"&lt;"&amp;DATE(YEAR(A831),MONTH(A831)+1,1))))</f>
        <v/>
      </c>
      <c r="H831" s="17">
        <f>IF(OR(F831="",G831=""),"",N(F831)-G831)</f>
        <v/>
      </c>
      <c r="I831" s="18" t="n"/>
      <c r="J831" s="18" t="n"/>
      <c r="K831" s="18">
        <f>IF(I831="","",I831-N(J831))</f>
        <v/>
      </c>
      <c r="L831" s="7" t="n"/>
      <c r="M831" s="7">
        <f>IF(OR(L831="",AND(D831&lt;&gt;"일용",D831&lt;&gt;"사업소득")),"",DATE(YEAR(L831),MONTH(L831)+2,0))</f>
        <v/>
      </c>
      <c r="N831" s="9" t="n"/>
      <c r="O831" s="8" t="n"/>
      <c r="P831" s="9">
        <f>IF(B831="","",IF(AND(H831&lt;&gt;"",H831&lt;&gt;0),"근무일수 ≠ 출력일보",IF(L831="","지급일 미기재",IF(AND(M831&lt;&gt;"",TODAY()&gt;M831,N831&lt;&gt;"반영"),"기한 지남 · 반영 확인",""))))</f>
        <v/>
      </c>
    </row>
    <row r="832">
      <c r="A832" s="16" t="n"/>
      <c r="B832" s="9" t="n"/>
      <c r="C832" s="9" t="n"/>
      <c r="D832" s="9" t="n"/>
      <c r="E832" s="8" t="n"/>
      <c r="F832" s="9" t="n"/>
      <c r="G832" s="9">
        <f>IF(OR(A832="",B832=""),"",IF(E832="",SUMIFS('출력일보'!$F$4:$F$3003,'출력일보'!$C$4:$C$3003,B832,'출력일보'!$A$4:$A$3003,"&gt;="&amp;DATE(YEAR(A832),MONTH(A832),1),'출력일보'!$A$4:$A$3003,"&lt;"&amp;DATE(YEAR(A832),MONTH(A832)+1,1)),SUMIFS('출력일보'!$F$4:$F$3003,'출력일보'!$C$4:$C$3003,B832,'출력일보'!$B$4:$B$3003,E832,'출력일보'!$A$4:$A$3003,"&gt;="&amp;DATE(YEAR(A832),MONTH(A832),1),'출력일보'!$A$4:$A$3003,"&lt;"&amp;DATE(YEAR(A832),MONTH(A832)+1,1))))</f>
        <v/>
      </c>
      <c r="H832" s="17">
        <f>IF(OR(F832="",G832=""),"",N(F832)-G832)</f>
        <v/>
      </c>
      <c r="I832" s="18" t="n"/>
      <c r="J832" s="18" t="n"/>
      <c r="K832" s="18">
        <f>IF(I832="","",I832-N(J832))</f>
        <v/>
      </c>
      <c r="L832" s="7" t="n"/>
      <c r="M832" s="7">
        <f>IF(OR(L832="",AND(D832&lt;&gt;"일용",D832&lt;&gt;"사업소득")),"",DATE(YEAR(L832),MONTH(L832)+2,0))</f>
        <v/>
      </c>
      <c r="N832" s="9" t="n"/>
      <c r="O832" s="8" t="n"/>
      <c r="P832" s="9">
        <f>IF(B832="","",IF(AND(H832&lt;&gt;"",H832&lt;&gt;0),"근무일수 ≠ 출력일보",IF(L832="","지급일 미기재",IF(AND(M832&lt;&gt;"",TODAY()&gt;M832,N832&lt;&gt;"반영"),"기한 지남 · 반영 확인",""))))</f>
        <v/>
      </c>
    </row>
    <row r="833">
      <c r="A833" s="16" t="n"/>
      <c r="B833" s="9" t="n"/>
      <c r="C833" s="9" t="n"/>
      <c r="D833" s="9" t="n"/>
      <c r="E833" s="8" t="n"/>
      <c r="F833" s="9" t="n"/>
      <c r="G833" s="9">
        <f>IF(OR(A833="",B833=""),"",IF(E833="",SUMIFS('출력일보'!$F$4:$F$3003,'출력일보'!$C$4:$C$3003,B833,'출력일보'!$A$4:$A$3003,"&gt;="&amp;DATE(YEAR(A833),MONTH(A833),1),'출력일보'!$A$4:$A$3003,"&lt;"&amp;DATE(YEAR(A833),MONTH(A833)+1,1)),SUMIFS('출력일보'!$F$4:$F$3003,'출력일보'!$C$4:$C$3003,B833,'출력일보'!$B$4:$B$3003,E833,'출력일보'!$A$4:$A$3003,"&gt;="&amp;DATE(YEAR(A833),MONTH(A833),1),'출력일보'!$A$4:$A$3003,"&lt;"&amp;DATE(YEAR(A833),MONTH(A833)+1,1))))</f>
        <v/>
      </c>
      <c r="H833" s="17">
        <f>IF(OR(F833="",G833=""),"",N(F833)-G833)</f>
        <v/>
      </c>
      <c r="I833" s="18" t="n"/>
      <c r="J833" s="18" t="n"/>
      <c r="K833" s="18">
        <f>IF(I833="","",I833-N(J833))</f>
        <v/>
      </c>
      <c r="L833" s="7" t="n"/>
      <c r="M833" s="7">
        <f>IF(OR(L833="",AND(D833&lt;&gt;"일용",D833&lt;&gt;"사업소득")),"",DATE(YEAR(L833),MONTH(L833)+2,0))</f>
        <v/>
      </c>
      <c r="N833" s="9" t="n"/>
      <c r="O833" s="8" t="n"/>
      <c r="P833" s="9">
        <f>IF(B833="","",IF(AND(H833&lt;&gt;"",H833&lt;&gt;0),"근무일수 ≠ 출력일보",IF(L833="","지급일 미기재",IF(AND(M833&lt;&gt;"",TODAY()&gt;M833,N833&lt;&gt;"반영"),"기한 지남 · 반영 확인",""))))</f>
        <v/>
      </c>
    </row>
    <row r="834">
      <c r="A834" s="16" t="n"/>
      <c r="B834" s="9" t="n"/>
      <c r="C834" s="9" t="n"/>
      <c r="D834" s="9" t="n"/>
      <c r="E834" s="8" t="n"/>
      <c r="F834" s="9" t="n"/>
      <c r="G834" s="9">
        <f>IF(OR(A834="",B834=""),"",IF(E834="",SUMIFS('출력일보'!$F$4:$F$3003,'출력일보'!$C$4:$C$3003,B834,'출력일보'!$A$4:$A$3003,"&gt;="&amp;DATE(YEAR(A834),MONTH(A834),1),'출력일보'!$A$4:$A$3003,"&lt;"&amp;DATE(YEAR(A834),MONTH(A834)+1,1)),SUMIFS('출력일보'!$F$4:$F$3003,'출력일보'!$C$4:$C$3003,B834,'출력일보'!$B$4:$B$3003,E834,'출력일보'!$A$4:$A$3003,"&gt;="&amp;DATE(YEAR(A834),MONTH(A834),1),'출력일보'!$A$4:$A$3003,"&lt;"&amp;DATE(YEAR(A834),MONTH(A834)+1,1))))</f>
        <v/>
      </c>
      <c r="H834" s="17">
        <f>IF(OR(F834="",G834=""),"",N(F834)-G834)</f>
        <v/>
      </c>
      <c r="I834" s="18" t="n"/>
      <c r="J834" s="18" t="n"/>
      <c r="K834" s="18">
        <f>IF(I834="","",I834-N(J834))</f>
        <v/>
      </c>
      <c r="L834" s="7" t="n"/>
      <c r="M834" s="7">
        <f>IF(OR(L834="",AND(D834&lt;&gt;"일용",D834&lt;&gt;"사업소득")),"",DATE(YEAR(L834),MONTH(L834)+2,0))</f>
        <v/>
      </c>
      <c r="N834" s="9" t="n"/>
      <c r="O834" s="8" t="n"/>
      <c r="P834" s="9">
        <f>IF(B834="","",IF(AND(H834&lt;&gt;"",H834&lt;&gt;0),"근무일수 ≠ 출력일보",IF(L834="","지급일 미기재",IF(AND(M834&lt;&gt;"",TODAY()&gt;M834,N834&lt;&gt;"반영"),"기한 지남 · 반영 확인",""))))</f>
        <v/>
      </c>
    </row>
    <row r="835">
      <c r="A835" s="16" t="n"/>
      <c r="B835" s="9" t="n"/>
      <c r="C835" s="9" t="n"/>
      <c r="D835" s="9" t="n"/>
      <c r="E835" s="8" t="n"/>
      <c r="F835" s="9" t="n"/>
      <c r="G835" s="9">
        <f>IF(OR(A835="",B835=""),"",IF(E835="",SUMIFS('출력일보'!$F$4:$F$3003,'출력일보'!$C$4:$C$3003,B835,'출력일보'!$A$4:$A$3003,"&gt;="&amp;DATE(YEAR(A835),MONTH(A835),1),'출력일보'!$A$4:$A$3003,"&lt;"&amp;DATE(YEAR(A835),MONTH(A835)+1,1)),SUMIFS('출력일보'!$F$4:$F$3003,'출력일보'!$C$4:$C$3003,B835,'출력일보'!$B$4:$B$3003,E835,'출력일보'!$A$4:$A$3003,"&gt;="&amp;DATE(YEAR(A835),MONTH(A835),1),'출력일보'!$A$4:$A$3003,"&lt;"&amp;DATE(YEAR(A835),MONTH(A835)+1,1))))</f>
        <v/>
      </c>
      <c r="H835" s="17">
        <f>IF(OR(F835="",G835=""),"",N(F835)-G835)</f>
        <v/>
      </c>
      <c r="I835" s="18" t="n"/>
      <c r="J835" s="18" t="n"/>
      <c r="K835" s="18">
        <f>IF(I835="","",I835-N(J835))</f>
        <v/>
      </c>
      <c r="L835" s="7" t="n"/>
      <c r="M835" s="7">
        <f>IF(OR(L835="",AND(D835&lt;&gt;"일용",D835&lt;&gt;"사업소득")),"",DATE(YEAR(L835),MONTH(L835)+2,0))</f>
        <v/>
      </c>
      <c r="N835" s="9" t="n"/>
      <c r="O835" s="8" t="n"/>
      <c r="P835" s="9">
        <f>IF(B835="","",IF(AND(H835&lt;&gt;"",H835&lt;&gt;0),"근무일수 ≠ 출력일보",IF(L835="","지급일 미기재",IF(AND(M835&lt;&gt;"",TODAY()&gt;M835,N835&lt;&gt;"반영"),"기한 지남 · 반영 확인",""))))</f>
        <v/>
      </c>
    </row>
    <row r="836">
      <c r="A836" s="16" t="n"/>
      <c r="B836" s="9" t="n"/>
      <c r="C836" s="9" t="n"/>
      <c r="D836" s="9" t="n"/>
      <c r="E836" s="8" t="n"/>
      <c r="F836" s="9" t="n"/>
      <c r="G836" s="9">
        <f>IF(OR(A836="",B836=""),"",IF(E836="",SUMIFS('출력일보'!$F$4:$F$3003,'출력일보'!$C$4:$C$3003,B836,'출력일보'!$A$4:$A$3003,"&gt;="&amp;DATE(YEAR(A836),MONTH(A836),1),'출력일보'!$A$4:$A$3003,"&lt;"&amp;DATE(YEAR(A836),MONTH(A836)+1,1)),SUMIFS('출력일보'!$F$4:$F$3003,'출력일보'!$C$4:$C$3003,B836,'출력일보'!$B$4:$B$3003,E836,'출력일보'!$A$4:$A$3003,"&gt;="&amp;DATE(YEAR(A836),MONTH(A836),1),'출력일보'!$A$4:$A$3003,"&lt;"&amp;DATE(YEAR(A836),MONTH(A836)+1,1))))</f>
        <v/>
      </c>
      <c r="H836" s="17">
        <f>IF(OR(F836="",G836=""),"",N(F836)-G836)</f>
        <v/>
      </c>
      <c r="I836" s="18" t="n"/>
      <c r="J836" s="18" t="n"/>
      <c r="K836" s="18">
        <f>IF(I836="","",I836-N(J836))</f>
        <v/>
      </c>
      <c r="L836" s="7" t="n"/>
      <c r="M836" s="7">
        <f>IF(OR(L836="",AND(D836&lt;&gt;"일용",D836&lt;&gt;"사업소득")),"",DATE(YEAR(L836),MONTH(L836)+2,0))</f>
        <v/>
      </c>
      <c r="N836" s="9" t="n"/>
      <c r="O836" s="8" t="n"/>
      <c r="P836" s="9">
        <f>IF(B836="","",IF(AND(H836&lt;&gt;"",H836&lt;&gt;0),"근무일수 ≠ 출력일보",IF(L836="","지급일 미기재",IF(AND(M836&lt;&gt;"",TODAY()&gt;M836,N836&lt;&gt;"반영"),"기한 지남 · 반영 확인",""))))</f>
        <v/>
      </c>
    </row>
    <row r="837">
      <c r="A837" s="16" t="n"/>
      <c r="B837" s="9" t="n"/>
      <c r="C837" s="9" t="n"/>
      <c r="D837" s="9" t="n"/>
      <c r="E837" s="8" t="n"/>
      <c r="F837" s="9" t="n"/>
      <c r="G837" s="9">
        <f>IF(OR(A837="",B837=""),"",IF(E837="",SUMIFS('출력일보'!$F$4:$F$3003,'출력일보'!$C$4:$C$3003,B837,'출력일보'!$A$4:$A$3003,"&gt;="&amp;DATE(YEAR(A837),MONTH(A837),1),'출력일보'!$A$4:$A$3003,"&lt;"&amp;DATE(YEAR(A837),MONTH(A837)+1,1)),SUMIFS('출력일보'!$F$4:$F$3003,'출력일보'!$C$4:$C$3003,B837,'출력일보'!$B$4:$B$3003,E837,'출력일보'!$A$4:$A$3003,"&gt;="&amp;DATE(YEAR(A837),MONTH(A837),1),'출력일보'!$A$4:$A$3003,"&lt;"&amp;DATE(YEAR(A837),MONTH(A837)+1,1))))</f>
        <v/>
      </c>
      <c r="H837" s="17">
        <f>IF(OR(F837="",G837=""),"",N(F837)-G837)</f>
        <v/>
      </c>
      <c r="I837" s="18" t="n"/>
      <c r="J837" s="18" t="n"/>
      <c r="K837" s="18">
        <f>IF(I837="","",I837-N(J837))</f>
        <v/>
      </c>
      <c r="L837" s="7" t="n"/>
      <c r="M837" s="7">
        <f>IF(OR(L837="",AND(D837&lt;&gt;"일용",D837&lt;&gt;"사업소득")),"",DATE(YEAR(L837),MONTH(L837)+2,0))</f>
        <v/>
      </c>
      <c r="N837" s="9" t="n"/>
      <c r="O837" s="8" t="n"/>
      <c r="P837" s="9">
        <f>IF(B837="","",IF(AND(H837&lt;&gt;"",H837&lt;&gt;0),"근무일수 ≠ 출력일보",IF(L837="","지급일 미기재",IF(AND(M837&lt;&gt;"",TODAY()&gt;M837,N837&lt;&gt;"반영"),"기한 지남 · 반영 확인",""))))</f>
        <v/>
      </c>
    </row>
    <row r="838">
      <c r="A838" s="16" t="n"/>
      <c r="B838" s="9" t="n"/>
      <c r="C838" s="9" t="n"/>
      <c r="D838" s="9" t="n"/>
      <c r="E838" s="8" t="n"/>
      <c r="F838" s="9" t="n"/>
      <c r="G838" s="9">
        <f>IF(OR(A838="",B838=""),"",IF(E838="",SUMIFS('출력일보'!$F$4:$F$3003,'출력일보'!$C$4:$C$3003,B838,'출력일보'!$A$4:$A$3003,"&gt;="&amp;DATE(YEAR(A838),MONTH(A838),1),'출력일보'!$A$4:$A$3003,"&lt;"&amp;DATE(YEAR(A838),MONTH(A838)+1,1)),SUMIFS('출력일보'!$F$4:$F$3003,'출력일보'!$C$4:$C$3003,B838,'출력일보'!$B$4:$B$3003,E838,'출력일보'!$A$4:$A$3003,"&gt;="&amp;DATE(YEAR(A838),MONTH(A838),1),'출력일보'!$A$4:$A$3003,"&lt;"&amp;DATE(YEAR(A838),MONTH(A838)+1,1))))</f>
        <v/>
      </c>
      <c r="H838" s="17">
        <f>IF(OR(F838="",G838=""),"",N(F838)-G838)</f>
        <v/>
      </c>
      <c r="I838" s="18" t="n"/>
      <c r="J838" s="18" t="n"/>
      <c r="K838" s="18">
        <f>IF(I838="","",I838-N(J838))</f>
        <v/>
      </c>
      <c r="L838" s="7" t="n"/>
      <c r="M838" s="7">
        <f>IF(OR(L838="",AND(D838&lt;&gt;"일용",D838&lt;&gt;"사업소득")),"",DATE(YEAR(L838),MONTH(L838)+2,0))</f>
        <v/>
      </c>
      <c r="N838" s="9" t="n"/>
      <c r="O838" s="8" t="n"/>
      <c r="P838" s="9">
        <f>IF(B838="","",IF(AND(H838&lt;&gt;"",H838&lt;&gt;0),"근무일수 ≠ 출력일보",IF(L838="","지급일 미기재",IF(AND(M838&lt;&gt;"",TODAY()&gt;M838,N838&lt;&gt;"반영"),"기한 지남 · 반영 확인",""))))</f>
        <v/>
      </c>
    </row>
    <row r="839">
      <c r="A839" s="16" t="n"/>
      <c r="B839" s="9" t="n"/>
      <c r="C839" s="9" t="n"/>
      <c r="D839" s="9" t="n"/>
      <c r="E839" s="8" t="n"/>
      <c r="F839" s="9" t="n"/>
      <c r="G839" s="9">
        <f>IF(OR(A839="",B839=""),"",IF(E839="",SUMIFS('출력일보'!$F$4:$F$3003,'출력일보'!$C$4:$C$3003,B839,'출력일보'!$A$4:$A$3003,"&gt;="&amp;DATE(YEAR(A839),MONTH(A839),1),'출력일보'!$A$4:$A$3003,"&lt;"&amp;DATE(YEAR(A839),MONTH(A839)+1,1)),SUMIFS('출력일보'!$F$4:$F$3003,'출력일보'!$C$4:$C$3003,B839,'출력일보'!$B$4:$B$3003,E839,'출력일보'!$A$4:$A$3003,"&gt;="&amp;DATE(YEAR(A839),MONTH(A839),1),'출력일보'!$A$4:$A$3003,"&lt;"&amp;DATE(YEAR(A839),MONTH(A839)+1,1))))</f>
        <v/>
      </c>
      <c r="H839" s="17">
        <f>IF(OR(F839="",G839=""),"",N(F839)-G839)</f>
        <v/>
      </c>
      <c r="I839" s="18" t="n"/>
      <c r="J839" s="18" t="n"/>
      <c r="K839" s="18">
        <f>IF(I839="","",I839-N(J839))</f>
        <v/>
      </c>
      <c r="L839" s="7" t="n"/>
      <c r="M839" s="7">
        <f>IF(OR(L839="",AND(D839&lt;&gt;"일용",D839&lt;&gt;"사업소득")),"",DATE(YEAR(L839),MONTH(L839)+2,0))</f>
        <v/>
      </c>
      <c r="N839" s="9" t="n"/>
      <c r="O839" s="8" t="n"/>
      <c r="P839" s="9">
        <f>IF(B839="","",IF(AND(H839&lt;&gt;"",H839&lt;&gt;0),"근무일수 ≠ 출력일보",IF(L839="","지급일 미기재",IF(AND(M839&lt;&gt;"",TODAY()&gt;M839,N839&lt;&gt;"반영"),"기한 지남 · 반영 확인",""))))</f>
        <v/>
      </c>
    </row>
    <row r="840">
      <c r="A840" s="16" t="n"/>
      <c r="B840" s="9" t="n"/>
      <c r="C840" s="9" t="n"/>
      <c r="D840" s="9" t="n"/>
      <c r="E840" s="8" t="n"/>
      <c r="F840" s="9" t="n"/>
      <c r="G840" s="9">
        <f>IF(OR(A840="",B840=""),"",IF(E840="",SUMIFS('출력일보'!$F$4:$F$3003,'출력일보'!$C$4:$C$3003,B840,'출력일보'!$A$4:$A$3003,"&gt;="&amp;DATE(YEAR(A840),MONTH(A840),1),'출력일보'!$A$4:$A$3003,"&lt;"&amp;DATE(YEAR(A840),MONTH(A840)+1,1)),SUMIFS('출력일보'!$F$4:$F$3003,'출력일보'!$C$4:$C$3003,B840,'출력일보'!$B$4:$B$3003,E840,'출력일보'!$A$4:$A$3003,"&gt;="&amp;DATE(YEAR(A840),MONTH(A840),1),'출력일보'!$A$4:$A$3003,"&lt;"&amp;DATE(YEAR(A840),MONTH(A840)+1,1))))</f>
        <v/>
      </c>
      <c r="H840" s="17">
        <f>IF(OR(F840="",G840=""),"",N(F840)-G840)</f>
        <v/>
      </c>
      <c r="I840" s="18" t="n"/>
      <c r="J840" s="18" t="n"/>
      <c r="K840" s="18">
        <f>IF(I840="","",I840-N(J840))</f>
        <v/>
      </c>
      <c r="L840" s="7" t="n"/>
      <c r="M840" s="7">
        <f>IF(OR(L840="",AND(D840&lt;&gt;"일용",D840&lt;&gt;"사업소득")),"",DATE(YEAR(L840),MONTH(L840)+2,0))</f>
        <v/>
      </c>
      <c r="N840" s="9" t="n"/>
      <c r="O840" s="8" t="n"/>
      <c r="P840" s="9">
        <f>IF(B840="","",IF(AND(H840&lt;&gt;"",H840&lt;&gt;0),"근무일수 ≠ 출력일보",IF(L840="","지급일 미기재",IF(AND(M840&lt;&gt;"",TODAY()&gt;M840,N840&lt;&gt;"반영"),"기한 지남 · 반영 확인",""))))</f>
        <v/>
      </c>
    </row>
    <row r="841">
      <c r="A841" s="16" t="n"/>
      <c r="B841" s="9" t="n"/>
      <c r="C841" s="9" t="n"/>
      <c r="D841" s="9" t="n"/>
      <c r="E841" s="8" t="n"/>
      <c r="F841" s="9" t="n"/>
      <c r="G841" s="9">
        <f>IF(OR(A841="",B841=""),"",IF(E841="",SUMIFS('출력일보'!$F$4:$F$3003,'출력일보'!$C$4:$C$3003,B841,'출력일보'!$A$4:$A$3003,"&gt;="&amp;DATE(YEAR(A841),MONTH(A841),1),'출력일보'!$A$4:$A$3003,"&lt;"&amp;DATE(YEAR(A841),MONTH(A841)+1,1)),SUMIFS('출력일보'!$F$4:$F$3003,'출력일보'!$C$4:$C$3003,B841,'출력일보'!$B$4:$B$3003,E841,'출력일보'!$A$4:$A$3003,"&gt;="&amp;DATE(YEAR(A841),MONTH(A841),1),'출력일보'!$A$4:$A$3003,"&lt;"&amp;DATE(YEAR(A841),MONTH(A841)+1,1))))</f>
        <v/>
      </c>
      <c r="H841" s="17">
        <f>IF(OR(F841="",G841=""),"",N(F841)-G841)</f>
        <v/>
      </c>
      <c r="I841" s="18" t="n"/>
      <c r="J841" s="18" t="n"/>
      <c r="K841" s="18">
        <f>IF(I841="","",I841-N(J841))</f>
        <v/>
      </c>
      <c r="L841" s="7" t="n"/>
      <c r="M841" s="7">
        <f>IF(OR(L841="",AND(D841&lt;&gt;"일용",D841&lt;&gt;"사업소득")),"",DATE(YEAR(L841),MONTH(L841)+2,0))</f>
        <v/>
      </c>
      <c r="N841" s="9" t="n"/>
      <c r="O841" s="8" t="n"/>
      <c r="P841" s="9">
        <f>IF(B841="","",IF(AND(H841&lt;&gt;"",H841&lt;&gt;0),"근무일수 ≠ 출력일보",IF(L841="","지급일 미기재",IF(AND(M841&lt;&gt;"",TODAY()&gt;M841,N841&lt;&gt;"반영"),"기한 지남 · 반영 확인",""))))</f>
        <v/>
      </c>
    </row>
    <row r="842">
      <c r="A842" s="16" t="n"/>
      <c r="B842" s="9" t="n"/>
      <c r="C842" s="9" t="n"/>
      <c r="D842" s="9" t="n"/>
      <c r="E842" s="8" t="n"/>
      <c r="F842" s="9" t="n"/>
      <c r="G842" s="9">
        <f>IF(OR(A842="",B842=""),"",IF(E842="",SUMIFS('출력일보'!$F$4:$F$3003,'출력일보'!$C$4:$C$3003,B842,'출력일보'!$A$4:$A$3003,"&gt;="&amp;DATE(YEAR(A842),MONTH(A842),1),'출력일보'!$A$4:$A$3003,"&lt;"&amp;DATE(YEAR(A842),MONTH(A842)+1,1)),SUMIFS('출력일보'!$F$4:$F$3003,'출력일보'!$C$4:$C$3003,B842,'출력일보'!$B$4:$B$3003,E842,'출력일보'!$A$4:$A$3003,"&gt;="&amp;DATE(YEAR(A842),MONTH(A842),1),'출력일보'!$A$4:$A$3003,"&lt;"&amp;DATE(YEAR(A842),MONTH(A842)+1,1))))</f>
        <v/>
      </c>
      <c r="H842" s="17">
        <f>IF(OR(F842="",G842=""),"",N(F842)-G842)</f>
        <v/>
      </c>
      <c r="I842" s="18" t="n"/>
      <c r="J842" s="18" t="n"/>
      <c r="K842" s="18">
        <f>IF(I842="","",I842-N(J842))</f>
        <v/>
      </c>
      <c r="L842" s="7" t="n"/>
      <c r="M842" s="7">
        <f>IF(OR(L842="",AND(D842&lt;&gt;"일용",D842&lt;&gt;"사업소득")),"",DATE(YEAR(L842),MONTH(L842)+2,0))</f>
        <v/>
      </c>
      <c r="N842" s="9" t="n"/>
      <c r="O842" s="8" t="n"/>
      <c r="P842" s="9">
        <f>IF(B842="","",IF(AND(H842&lt;&gt;"",H842&lt;&gt;0),"근무일수 ≠ 출력일보",IF(L842="","지급일 미기재",IF(AND(M842&lt;&gt;"",TODAY()&gt;M842,N842&lt;&gt;"반영"),"기한 지남 · 반영 확인",""))))</f>
        <v/>
      </c>
    </row>
    <row r="843">
      <c r="A843" s="16" t="n"/>
      <c r="B843" s="9" t="n"/>
      <c r="C843" s="9" t="n"/>
      <c r="D843" s="9" t="n"/>
      <c r="E843" s="8" t="n"/>
      <c r="F843" s="9" t="n"/>
      <c r="G843" s="9">
        <f>IF(OR(A843="",B843=""),"",IF(E843="",SUMIFS('출력일보'!$F$4:$F$3003,'출력일보'!$C$4:$C$3003,B843,'출력일보'!$A$4:$A$3003,"&gt;="&amp;DATE(YEAR(A843),MONTH(A843),1),'출력일보'!$A$4:$A$3003,"&lt;"&amp;DATE(YEAR(A843),MONTH(A843)+1,1)),SUMIFS('출력일보'!$F$4:$F$3003,'출력일보'!$C$4:$C$3003,B843,'출력일보'!$B$4:$B$3003,E843,'출력일보'!$A$4:$A$3003,"&gt;="&amp;DATE(YEAR(A843),MONTH(A843),1),'출력일보'!$A$4:$A$3003,"&lt;"&amp;DATE(YEAR(A843),MONTH(A843)+1,1))))</f>
        <v/>
      </c>
      <c r="H843" s="17">
        <f>IF(OR(F843="",G843=""),"",N(F843)-G843)</f>
        <v/>
      </c>
      <c r="I843" s="18" t="n"/>
      <c r="J843" s="18" t="n"/>
      <c r="K843" s="18">
        <f>IF(I843="","",I843-N(J843))</f>
        <v/>
      </c>
      <c r="L843" s="7" t="n"/>
      <c r="M843" s="7">
        <f>IF(OR(L843="",AND(D843&lt;&gt;"일용",D843&lt;&gt;"사업소득")),"",DATE(YEAR(L843),MONTH(L843)+2,0))</f>
        <v/>
      </c>
      <c r="N843" s="9" t="n"/>
      <c r="O843" s="8" t="n"/>
      <c r="P843" s="9">
        <f>IF(B843="","",IF(AND(H843&lt;&gt;"",H843&lt;&gt;0),"근무일수 ≠ 출력일보",IF(L843="","지급일 미기재",IF(AND(M843&lt;&gt;"",TODAY()&gt;M843,N843&lt;&gt;"반영"),"기한 지남 · 반영 확인",""))))</f>
        <v/>
      </c>
    </row>
    <row r="844">
      <c r="A844" s="16" t="n"/>
      <c r="B844" s="9" t="n"/>
      <c r="C844" s="9" t="n"/>
      <c r="D844" s="9" t="n"/>
      <c r="E844" s="8" t="n"/>
      <c r="F844" s="9" t="n"/>
      <c r="G844" s="9">
        <f>IF(OR(A844="",B844=""),"",IF(E844="",SUMIFS('출력일보'!$F$4:$F$3003,'출력일보'!$C$4:$C$3003,B844,'출력일보'!$A$4:$A$3003,"&gt;="&amp;DATE(YEAR(A844),MONTH(A844),1),'출력일보'!$A$4:$A$3003,"&lt;"&amp;DATE(YEAR(A844),MONTH(A844)+1,1)),SUMIFS('출력일보'!$F$4:$F$3003,'출력일보'!$C$4:$C$3003,B844,'출력일보'!$B$4:$B$3003,E844,'출력일보'!$A$4:$A$3003,"&gt;="&amp;DATE(YEAR(A844),MONTH(A844),1),'출력일보'!$A$4:$A$3003,"&lt;"&amp;DATE(YEAR(A844),MONTH(A844)+1,1))))</f>
        <v/>
      </c>
      <c r="H844" s="17">
        <f>IF(OR(F844="",G844=""),"",N(F844)-G844)</f>
        <v/>
      </c>
      <c r="I844" s="18" t="n"/>
      <c r="J844" s="18" t="n"/>
      <c r="K844" s="18">
        <f>IF(I844="","",I844-N(J844))</f>
        <v/>
      </c>
      <c r="L844" s="7" t="n"/>
      <c r="M844" s="7">
        <f>IF(OR(L844="",AND(D844&lt;&gt;"일용",D844&lt;&gt;"사업소득")),"",DATE(YEAR(L844),MONTH(L844)+2,0))</f>
        <v/>
      </c>
      <c r="N844" s="9" t="n"/>
      <c r="O844" s="8" t="n"/>
      <c r="P844" s="9">
        <f>IF(B844="","",IF(AND(H844&lt;&gt;"",H844&lt;&gt;0),"근무일수 ≠ 출력일보",IF(L844="","지급일 미기재",IF(AND(M844&lt;&gt;"",TODAY()&gt;M844,N844&lt;&gt;"반영"),"기한 지남 · 반영 확인",""))))</f>
        <v/>
      </c>
    </row>
    <row r="845">
      <c r="A845" s="16" t="n"/>
      <c r="B845" s="9" t="n"/>
      <c r="C845" s="9" t="n"/>
      <c r="D845" s="9" t="n"/>
      <c r="E845" s="8" t="n"/>
      <c r="F845" s="9" t="n"/>
      <c r="G845" s="9">
        <f>IF(OR(A845="",B845=""),"",IF(E845="",SUMIFS('출력일보'!$F$4:$F$3003,'출력일보'!$C$4:$C$3003,B845,'출력일보'!$A$4:$A$3003,"&gt;="&amp;DATE(YEAR(A845),MONTH(A845),1),'출력일보'!$A$4:$A$3003,"&lt;"&amp;DATE(YEAR(A845),MONTH(A845)+1,1)),SUMIFS('출력일보'!$F$4:$F$3003,'출력일보'!$C$4:$C$3003,B845,'출력일보'!$B$4:$B$3003,E845,'출력일보'!$A$4:$A$3003,"&gt;="&amp;DATE(YEAR(A845),MONTH(A845),1),'출력일보'!$A$4:$A$3003,"&lt;"&amp;DATE(YEAR(A845),MONTH(A845)+1,1))))</f>
        <v/>
      </c>
      <c r="H845" s="17">
        <f>IF(OR(F845="",G845=""),"",N(F845)-G845)</f>
        <v/>
      </c>
      <c r="I845" s="18" t="n"/>
      <c r="J845" s="18" t="n"/>
      <c r="K845" s="18">
        <f>IF(I845="","",I845-N(J845))</f>
        <v/>
      </c>
      <c r="L845" s="7" t="n"/>
      <c r="M845" s="7">
        <f>IF(OR(L845="",AND(D845&lt;&gt;"일용",D845&lt;&gt;"사업소득")),"",DATE(YEAR(L845),MONTH(L845)+2,0))</f>
        <v/>
      </c>
      <c r="N845" s="9" t="n"/>
      <c r="O845" s="8" t="n"/>
      <c r="P845" s="9">
        <f>IF(B845="","",IF(AND(H845&lt;&gt;"",H845&lt;&gt;0),"근무일수 ≠ 출력일보",IF(L845="","지급일 미기재",IF(AND(M845&lt;&gt;"",TODAY()&gt;M845,N845&lt;&gt;"반영"),"기한 지남 · 반영 확인",""))))</f>
        <v/>
      </c>
    </row>
    <row r="846">
      <c r="A846" s="16" t="n"/>
      <c r="B846" s="9" t="n"/>
      <c r="C846" s="9" t="n"/>
      <c r="D846" s="9" t="n"/>
      <c r="E846" s="8" t="n"/>
      <c r="F846" s="9" t="n"/>
      <c r="G846" s="9">
        <f>IF(OR(A846="",B846=""),"",IF(E846="",SUMIFS('출력일보'!$F$4:$F$3003,'출력일보'!$C$4:$C$3003,B846,'출력일보'!$A$4:$A$3003,"&gt;="&amp;DATE(YEAR(A846),MONTH(A846),1),'출력일보'!$A$4:$A$3003,"&lt;"&amp;DATE(YEAR(A846),MONTH(A846)+1,1)),SUMIFS('출력일보'!$F$4:$F$3003,'출력일보'!$C$4:$C$3003,B846,'출력일보'!$B$4:$B$3003,E846,'출력일보'!$A$4:$A$3003,"&gt;="&amp;DATE(YEAR(A846),MONTH(A846),1),'출력일보'!$A$4:$A$3003,"&lt;"&amp;DATE(YEAR(A846),MONTH(A846)+1,1))))</f>
        <v/>
      </c>
      <c r="H846" s="17">
        <f>IF(OR(F846="",G846=""),"",N(F846)-G846)</f>
        <v/>
      </c>
      <c r="I846" s="18" t="n"/>
      <c r="J846" s="18" t="n"/>
      <c r="K846" s="18">
        <f>IF(I846="","",I846-N(J846))</f>
        <v/>
      </c>
      <c r="L846" s="7" t="n"/>
      <c r="M846" s="7">
        <f>IF(OR(L846="",AND(D846&lt;&gt;"일용",D846&lt;&gt;"사업소득")),"",DATE(YEAR(L846),MONTH(L846)+2,0))</f>
        <v/>
      </c>
      <c r="N846" s="9" t="n"/>
      <c r="O846" s="8" t="n"/>
      <c r="P846" s="9">
        <f>IF(B846="","",IF(AND(H846&lt;&gt;"",H846&lt;&gt;0),"근무일수 ≠ 출력일보",IF(L846="","지급일 미기재",IF(AND(M846&lt;&gt;"",TODAY()&gt;M846,N846&lt;&gt;"반영"),"기한 지남 · 반영 확인",""))))</f>
        <v/>
      </c>
    </row>
    <row r="847">
      <c r="A847" s="16" t="n"/>
      <c r="B847" s="9" t="n"/>
      <c r="C847" s="9" t="n"/>
      <c r="D847" s="9" t="n"/>
      <c r="E847" s="8" t="n"/>
      <c r="F847" s="9" t="n"/>
      <c r="G847" s="9">
        <f>IF(OR(A847="",B847=""),"",IF(E847="",SUMIFS('출력일보'!$F$4:$F$3003,'출력일보'!$C$4:$C$3003,B847,'출력일보'!$A$4:$A$3003,"&gt;="&amp;DATE(YEAR(A847),MONTH(A847),1),'출력일보'!$A$4:$A$3003,"&lt;"&amp;DATE(YEAR(A847),MONTH(A847)+1,1)),SUMIFS('출력일보'!$F$4:$F$3003,'출력일보'!$C$4:$C$3003,B847,'출력일보'!$B$4:$B$3003,E847,'출력일보'!$A$4:$A$3003,"&gt;="&amp;DATE(YEAR(A847),MONTH(A847),1),'출력일보'!$A$4:$A$3003,"&lt;"&amp;DATE(YEAR(A847),MONTH(A847)+1,1))))</f>
        <v/>
      </c>
      <c r="H847" s="17">
        <f>IF(OR(F847="",G847=""),"",N(F847)-G847)</f>
        <v/>
      </c>
      <c r="I847" s="18" t="n"/>
      <c r="J847" s="18" t="n"/>
      <c r="K847" s="18">
        <f>IF(I847="","",I847-N(J847))</f>
        <v/>
      </c>
      <c r="L847" s="7" t="n"/>
      <c r="M847" s="7">
        <f>IF(OR(L847="",AND(D847&lt;&gt;"일용",D847&lt;&gt;"사업소득")),"",DATE(YEAR(L847),MONTH(L847)+2,0))</f>
        <v/>
      </c>
      <c r="N847" s="9" t="n"/>
      <c r="O847" s="8" t="n"/>
      <c r="P847" s="9">
        <f>IF(B847="","",IF(AND(H847&lt;&gt;"",H847&lt;&gt;0),"근무일수 ≠ 출력일보",IF(L847="","지급일 미기재",IF(AND(M847&lt;&gt;"",TODAY()&gt;M847,N847&lt;&gt;"반영"),"기한 지남 · 반영 확인",""))))</f>
        <v/>
      </c>
    </row>
    <row r="848">
      <c r="A848" s="16" t="n"/>
      <c r="B848" s="9" t="n"/>
      <c r="C848" s="9" t="n"/>
      <c r="D848" s="9" t="n"/>
      <c r="E848" s="8" t="n"/>
      <c r="F848" s="9" t="n"/>
      <c r="G848" s="9">
        <f>IF(OR(A848="",B848=""),"",IF(E848="",SUMIFS('출력일보'!$F$4:$F$3003,'출력일보'!$C$4:$C$3003,B848,'출력일보'!$A$4:$A$3003,"&gt;="&amp;DATE(YEAR(A848),MONTH(A848),1),'출력일보'!$A$4:$A$3003,"&lt;"&amp;DATE(YEAR(A848),MONTH(A848)+1,1)),SUMIFS('출력일보'!$F$4:$F$3003,'출력일보'!$C$4:$C$3003,B848,'출력일보'!$B$4:$B$3003,E848,'출력일보'!$A$4:$A$3003,"&gt;="&amp;DATE(YEAR(A848),MONTH(A848),1),'출력일보'!$A$4:$A$3003,"&lt;"&amp;DATE(YEAR(A848),MONTH(A848)+1,1))))</f>
        <v/>
      </c>
      <c r="H848" s="17">
        <f>IF(OR(F848="",G848=""),"",N(F848)-G848)</f>
        <v/>
      </c>
      <c r="I848" s="18" t="n"/>
      <c r="J848" s="18" t="n"/>
      <c r="K848" s="18">
        <f>IF(I848="","",I848-N(J848))</f>
        <v/>
      </c>
      <c r="L848" s="7" t="n"/>
      <c r="M848" s="7">
        <f>IF(OR(L848="",AND(D848&lt;&gt;"일용",D848&lt;&gt;"사업소득")),"",DATE(YEAR(L848),MONTH(L848)+2,0))</f>
        <v/>
      </c>
      <c r="N848" s="9" t="n"/>
      <c r="O848" s="8" t="n"/>
      <c r="P848" s="9">
        <f>IF(B848="","",IF(AND(H848&lt;&gt;"",H848&lt;&gt;0),"근무일수 ≠ 출력일보",IF(L848="","지급일 미기재",IF(AND(M848&lt;&gt;"",TODAY()&gt;M848,N848&lt;&gt;"반영"),"기한 지남 · 반영 확인",""))))</f>
        <v/>
      </c>
    </row>
    <row r="849">
      <c r="A849" s="16" t="n"/>
      <c r="B849" s="9" t="n"/>
      <c r="C849" s="9" t="n"/>
      <c r="D849" s="9" t="n"/>
      <c r="E849" s="8" t="n"/>
      <c r="F849" s="9" t="n"/>
      <c r="G849" s="9">
        <f>IF(OR(A849="",B849=""),"",IF(E849="",SUMIFS('출력일보'!$F$4:$F$3003,'출력일보'!$C$4:$C$3003,B849,'출력일보'!$A$4:$A$3003,"&gt;="&amp;DATE(YEAR(A849),MONTH(A849),1),'출력일보'!$A$4:$A$3003,"&lt;"&amp;DATE(YEAR(A849),MONTH(A849)+1,1)),SUMIFS('출력일보'!$F$4:$F$3003,'출력일보'!$C$4:$C$3003,B849,'출력일보'!$B$4:$B$3003,E849,'출력일보'!$A$4:$A$3003,"&gt;="&amp;DATE(YEAR(A849),MONTH(A849),1),'출력일보'!$A$4:$A$3003,"&lt;"&amp;DATE(YEAR(A849),MONTH(A849)+1,1))))</f>
        <v/>
      </c>
      <c r="H849" s="17">
        <f>IF(OR(F849="",G849=""),"",N(F849)-G849)</f>
        <v/>
      </c>
      <c r="I849" s="18" t="n"/>
      <c r="J849" s="18" t="n"/>
      <c r="K849" s="18">
        <f>IF(I849="","",I849-N(J849))</f>
        <v/>
      </c>
      <c r="L849" s="7" t="n"/>
      <c r="M849" s="7">
        <f>IF(OR(L849="",AND(D849&lt;&gt;"일용",D849&lt;&gt;"사업소득")),"",DATE(YEAR(L849),MONTH(L849)+2,0))</f>
        <v/>
      </c>
      <c r="N849" s="9" t="n"/>
      <c r="O849" s="8" t="n"/>
      <c r="P849" s="9">
        <f>IF(B849="","",IF(AND(H849&lt;&gt;"",H849&lt;&gt;0),"근무일수 ≠ 출력일보",IF(L849="","지급일 미기재",IF(AND(M849&lt;&gt;"",TODAY()&gt;M849,N849&lt;&gt;"반영"),"기한 지남 · 반영 확인",""))))</f>
        <v/>
      </c>
    </row>
    <row r="850">
      <c r="A850" s="16" t="n"/>
      <c r="B850" s="9" t="n"/>
      <c r="C850" s="9" t="n"/>
      <c r="D850" s="9" t="n"/>
      <c r="E850" s="8" t="n"/>
      <c r="F850" s="9" t="n"/>
      <c r="G850" s="9">
        <f>IF(OR(A850="",B850=""),"",IF(E850="",SUMIFS('출력일보'!$F$4:$F$3003,'출력일보'!$C$4:$C$3003,B850,'출력일보'!$A$4:$A$3003,"&gt;="&amp;DATE(YEAR(A850),MONTH(A850),1),'출력일보'!$A$4:$A$3003,"&lt;"&amp;DATE(YEAR(A850),MONTH(A850)+1,1)),SUMIFS('출력일보'!$F$4:$F$3003,'출력일보'!$C$4:$C$3003,B850,'출력일보'!$B$4:$B$3003,E850,'출력일보'!$A$4:$A$3003,"&gt;="&amp;DATE(YEAR(A850),MONTH(A850),1),'출력일보'!$A$4:$A$3003,"&lt;"&amp;DATE(YEAR(A850),MONTH(A850)+1,1))))</f>
        <v/>
      </c>
      <c r="H850" s="17">
        <f>IF(OR(F850="",G850=""),"",N(F850)-G850)</f>
        <v/>
      </c>
      <c r="I850" s="18" t="n"/>
      <c r="J850" s="18" t="n"/>
      <c r="K850" s="18">
        <f>IF(I850="","",I850-N(J850))</f>
        <v/>
      </c>
      <c r="L850" s="7" t="n"/>
      <c r="M850" s="7">
        <f>IF(OR(L850="",AND(D850&lt;&gt;"일용",D850&lt;&gt;"사업소득")),"",DATE(YEAR(L850),MONTH(L850)+2,0))</f>
        <v/>
      </c>
      <c r="N850" s="9" t="n"/>
      <c r="O850" s="8" t="n"/>
      <c r="P850" s="9">
        <f>IF(B850="","",IF(AND(H850&lt;&gt;"",H850&lt;&gt;0),"근무일수 ≠ 출력일보",IF(L850="","지급일 미기재",IF(AND(M850&lt;&gt;"",TODAY()&gt;M850,N850&lt;&gt;"반영"),"기한 지남 · 반영 확인",""))))</f>
        <v/>
      </c>
    </row>
    <row r="851">
      <c r="A851" s="16" t="n"/>
      <c r="B851" s="9" t="n"/>
      <c r="C851" s="9" t="n"/>
      <c r="D851" s="9" t="n"/>
      <c r="E851" s="8" t="n"/>
      <c r="F851" s="9" t="n"/>
      <c r="G851" s="9">
        <f>IF(OR(A851="",B851=""),"",IF(E851="",SUMIFS('출력일보'!$F$4:$F$3003,'출력일보'!$C$4:$C$3003,B851,'출력일보'!$A$4:$A$3003,"&gt;="&amp;DATE(YEAR(A851),MONTH(A851),1),'출력일보'!$A$4:$A$3003,"&lt;"&amp;DATE(YEAR(A851),MONTH(A851)+1,1)),SUMIFS('출력일보'!$F$4:$F$3003,'출력일보'!$C$4:$C$3003,B851,'출력일보'!$B$4:$B$3003,E851,'출력일보'!$A$4:$A$3003,"&gt;="&amp;DATE(YEAR(A851),MONTH(A851),1),'출력일보'!$A$4:$A$3003,"&lt;"&amp;DATE(YEAR(A851),MONTH(A851)+1,1))))</f>
        <v/>
      </c>
      <c r="H851" s="17">
        <f>IF(OR(F851="",G851=""),"",N(F851)-G851)</f>
        <v/>
      </c>
      <c r="I851" s="18" t="n"/>
      <c r="J851" s="18" t="n"/>
      <c r="K851" s="18">
        <f>IF(I851="","",I851-N(J851))</f>
        <v/>
      </c>
      <c r="L851" s="7" t="n"/>
      <c r="M851" s="7">
        <f>IF(OR(L851="",AND(D851&lt;&gt;"일용",D851&lt;&gt;"사업소득")),"",DATE(YEAR(L851),MONTH(L851)+2,0))</f>
        <v/>
      </c>
      <c r="N851" s="9" t="n"/>
      <c r="O851" s="8" t="n"/>
      <c r="P851" s="9">
        <f>IF(B851="","",IF(AND(H851&lt;&gt;"",H851&lt;&gt;0),"근무일수 ≠ 출력일보",IF(L851="","지급일 미기재",IF(AND(M851&lt;&gt;"",TODAY()&gt;M851,N851&lt;&gt;"반영"),"기한 지남 · 반영 확인",""))))</f>
        <v/>
      </c>
    </row>
    <row r="852">
      <c r="A852" s="16" t="n"/>
      <c r="B852" s="9" t="n"/>
      <c r="C852" s="9" t="n"/>
      <c r="D852" s="9" t="n"/>
      <c r="E852" s="8" t="n"/>
      <c r="F852" s="9" t="n"/>
      <c r="G852" s="9">
        <f>IF(OR(A852="",B852=""),"",IF(E852="",SUMIFS('출력일보'!$F$4:$F$3003,'출력일보'!$C$4:$C$3003,B852,'출력일보'!$A$4:$A$3003,"&gt;="&amp;DATE(YEAR(A852),MONTH(A852),1),'출력일보'!$A$4:$A$3003,"&lt;"&amp;DATE(YEAR(A852),MONTH(A852)+1,1)),SUMIFS('출력일보'!$F$4:$F$3003,'출력일보'!$C$4:$C$3003,B852,'출력일보'!$B$4:$B$3003,E852,'출력일보'!$A$4:$A$3003,"&gt;="&amp;DATE(YEAR(A852),MONTH(A852),1),'출력일보'!$A$4:$A$3003,"&lt;"&amp;DATE(YEAR(A852),MONTH(A852)+1,1))))</f>
        <v/>
      </c>
      <c r="H852" s="17">
        <f>IF(OR(F852="",G852=""),"",N(F852)-G852)</f>
        <v/>
      </c>
      <c r="I852" s="18" t="n"/>
      <c r="J852" s="18" t="n"/>
      <c r="K852" s="18">
        <f>IF(I852="","",I852-N(J852))</f>
        <v/>
      </c>
      <c r="L852" s="7" t="n"/>
      <c r="M852" s="7">
        <f>IF(OR(L852="",AND(D852&lt;&gt;"일용",D852&lt;&gt;"사업소득")),"",DATE(YEAR(L852),MONTH(L852)+2,0))</f>
        <v/>
      </c>
      <c r="N852" s="9" t="n"/>
      <c r="O852" s="8" t="n"/>
      <c r="P852" s="9">
        <f>IF(B852="","",IF(AND(H852&lt;&gt;"",H852&lt;&gt;0),"근무일수 ≠ 출력일보",IF(L852="","지급일 미기재",IF(AND(M852&lt;&gt;"",TODAY()&gt;M852,N852&lt;&gt;"반영"),"기한 지남 · 반영 확인",""))))</f>
        <v/>
      </c>
    </row>
    <row r="853">
      <c r="A853" s="16" t="n"/>
      <c r="B853" s="9" t="n"/>
      <c r="C853" s="9" t="n"/>
      <c r="D853" s="9" t="n"/>
      <c r="E853" s="8" t="n"/>
      <c r="F853" s="9" t="n"/>
      <c r="G853" s="9">
        <f>IF(OR(A853="",B853=""),"",IF(E853="",SUMIFS('출력일보'!$F$4:$F$3003,'출력일보'!$C$4:$C$3003,B853,'출력일보'!$A$4:$A$3003,"&gt;="&amp;DATE(YEAR(A853),MONTH(A853),1),'출력일보'!$A$4:$A$3003,"&lt;"&amp;DATE(YEAR(A853),MONTH(A853)+1,1)),SUMIFS('출력일보'!$F$4:$F$3003,'출력일보'!$C$4:$C$3003,B853,'출력일보'!$B$4:$B$3003,E853,'출력일보'!$A$4:$A$3003,"&gt;="&amp;DATE(YEAR(A853),MONTH(A853),1),'출력일보'!$A$4:$A$3003,"&lt;"&amp;DATE(YEAR(A853),MONTH(A853)+1,1))))</f>
        <v/>
      </c>
      <c r="H853" s="17">
        <f>IF(OR(F853="",G853=""),"",N(F853)-G853)</f>
        <v/>
      </c>
      <c r="I853" s="18" t="n"/>
      <c r="J853" s="18" t="n"/>
      <c r="K853" s="18">
        <f>IF(I853="","",I853-N(J853))</f>
        <v/>
      </c>
      <c r="L853" s="7" t="n"/>
      <c r="M853" s="7">
        <f>IF(OR(L853="",AND(D853&lt;&gt;"일용",D853&lt;&gt;"사업소득")),"",DATE(YEAR(L853),MONTH(L853)+2,0))</f>
        <v/>
      </c>
      <c r="N853" s="9" t="n"/>
      <c r="O853" s="8" t="n"/>
      <c r="P853" s="9">
        <f>IF(B853="","",IF(AND(H853&lt;&gt;"",H853&lt;&gt;0),"근무일수 ≠ 출력일보",IF(L853="","지급일 미기재",IF(AND(M853&lt;&gt;"",TODAY()&gt;M853,N853&lt;&gt;"반영"),"기한 지남 · 반영 확인",""))))</f>
        <v/>
      </c>
    </row>
    <row r="854">
      <c r="A854" s="16" t="n"/>
      <c r="B854" s="9" t="n"/>
      <c r="C854" s="9" t="n"/>
      <c r="D854" s="9" t="n"/>
      <c r="E854" s="8" t="n"/>
      <c r="F854" s="9" t="n"/>
      <c r="G854" s="9">
        <f>IF(OR(A854="",B854=""),"",IF(E854="",SUMIFS('출력일보'!$F$4:$F$3003,'출력일보'!$C$4:$C$3003,B854,'출력일보'!$A$4:$A$3003,"&gt;="&amp;DATE(YEAR(A854),MONTH(A854),1),'출력일보'!$A$4:$A$3003,"&lt;"&amp;DATE(YEAR(A854),MONTH(A854)+1,1)),SUMIFS('출력일보'!$F$4:$F$3003,'출력일보'!$C$4:$C$3003,B854,'출력일보'!$B$4:$B$3003,E854,'출력일보'!$A$4:$A$3003,"&gt;="&amp;DATE(YEAR(A854),MONTH(A854),1),'출력일보'!$A$4:$A$3003,"&lt;"&amp;DATE(YEAR(A854),MONTH(A854)+1,1))))</f>
        <v/>
      </c>
      <c r="H854" s="17">
        <f>IF(OR(F854="",G854=""),"",N(F854)-G854)</f>
        <v/>
      </c>
      <c r="I854" s="18" t="n"/>
      <c r="J854" s="18" t="n"/>
      <c r="K854" s="18">
        <f>IF(I854="","",I854-N(J854))</f>
        <v/>
      </c>
      <c r="L854" s="7" t="n"/>
      <c r="M854" s="7">
        <f>IF(OR(L854="",AND(D854&lt;&gt;"일용",D854&lt;&gt;"사업소득")),"",DATE(YEAR(L854),MONTH(L854)+2,0))</f>
        <v/>
      </c>
      <c r="N854" s="9" t="n"/>
      <c r="O854" s="8" t="n"/>
      <c r="P854" s="9">
        <f>IF(B854="","",IF(AND(H854&lt;&gt;"",H854&lt;&gt;0),"근무일수 ≠ 출력일보",IF(L854="","지급일 미기재",IF(AND(M854&lt;&gt;"",TODAY()&gt;M854,N854&lt;&gt;"반영"),"기한 지남 · 반영 확인",""))))</f>
        <v/>
      </c>
    </row>
    <row r="855">
      <c r="A855" s="16" t="n"/>
      <c r="B855" s="9" t="n"/>
      <c r="C855" s="9" t="n"/>
      <c r="D855" s="9" t="n"/>
      <c r="E855" s="8" t="n"/>
      <c r="F855" s="9" t="n"/>
      <c r="G855" s="9">
        <f>IF(OR(A855="",B855=""),"",IF(E855="",SUMIFS('출력일보'!$F$4:$F$3003,'출력일보'!$C$4:$C$3003,B855,'출력일보'!$A$4:$A$3003,"&gt;="&amp;DATE(YEAR(A855),MONTH(A855),1),'출력일보'!$A$4:$A$3003,"&lt;"&amp;DATE(YEAR(A855),MONTH(A855)+1,1)),SUMIFS('출력일보'!$F$4:$F$3003,'출력일보'!$C$4:$C$3003,B855,'출력일보'!$B$4:$B$3003,E855,'출력일보'!$A$4:$A$3003,"&gt;="&amp;DATE(YEAR(A855),MONTH(A855),1),'출력일보'!$A$4:$A$3003,"&lt;"&amp;DATE(YEAR(A855),MONTH(A855)+1,1))))</f>
        <v/>
      </c>
      <c r="H855" s="17">
        <f>IF(OR(F855="",G855=""),"",N(F855)-G855)</f>
        <v/>
      </c>
      <c r="I855" s="18" t="n"/>
      <c r="J855" s="18" t="n"/>
      <c r="K855" s="18">
        <f>IF(I855="","",I855-N(J855))</f>
        <v/>
      </c>
      <c r="L855" s="7" t="n"/>
      <c r="M855" s="7">
        <f>IF(OR(L855="",AND(D855&lt;&gt;"일용",D855&lt;&gt;"사업소득")),"",DATE(YEAR(L855),MONTH(L855)+2,0))</f>
        <v/>
      </c>
      <c r="N855" s="9" t="n"/>
      <c r="O855" s="8" t="n"/>
      <c r="P855" s="9">
        <f>IF(B855="","",IF(AND(H855&lt;&gt;"",H855&lt;&gt;0),"근무일수 ≠ 출력일보",IF(L855="","지급일 미기재",IF(AND(M855&lt;&gt;"",TODAY()&gt;M855,N855&lt;&gt;"반영"),"기한 지남 · 반영 확인",""))))</f>
        <v/>
      </c>
    </row>
    <row r="856">
      <c r="A856" s="16" t="n"/>
      <c r="B856" s="9" t="n"/>
      <c r="C856" s="9" t="n"/>
      <c r="D856" s="9" t="n"/>
      <c r="E856" s="8" t="n"/>
      <c r="F856" s="9" t="n"/>
      <c r="G856" s="9">
        <f>IF(OR(A856="",B856=""),"",IF(E856="",SUMIFS('출력일보'!$F$4:$F$3003,'출력일보'!$C$4:$C$3003,B856,'출력일보'!$A$4:$A$3003,"&gt;="&amp;DATE(YEAR(A856),MONTH(A856),1),'출력일보'!$A$4:$A$3003,"&lt;"&amp;DATE(YEAR(A856),MONTH(A856)+1,1)),SUMIFS('출력일보'!$F$4:$F$3003,'출력일보'!$C$4:$C$3003,B856,'출력일보'!$B$4:$B$3003,E856,'출력일보'!$A$4:$A$3003,"&gt;="&amp;DATE(YEAR(A856),MONTH(A856),1),'출력일보'!$A$4:$A$3003,"&lt;"&amp;DATE(YEAR(A856),MONTH(A856)+1,1))))</f>
        <v/>
      </c>
      <c r="H856" s="17">
        <f>IF(OR(F856="",G856=""),"",N(F856)-G856)</f>
        <v/>
      </c>
      <c r="I856" s="18" t="n"/>
      <c r="J856" s="18" t="n"/>
      <c r="K856" s="18">
        <f>IF(I856="","",I856-N(J856))</f>
        <v/>
      </c>
      <c r="L856" s="7" t="n"/>
      <c r="M856" s="7">
        <f>IF(OR(L856="",AND(D856&lt;&gt;"일용",D856&lt;&gt;"사업소득")),"",DATE(YEAR(L856),MONTH(L856)+2,0))</f>
        <v/>
      </c>
      <c r="N856" s="9" t="n"/>
      <c r="O856" s="8" t="n"/>
      <c r="P856" s="9">
        <f>IF(B856="","",IF(AND(H856&lt;&gt;"",H856&lt;&gt;0),"근무일수 ≠ 출력일보",IF(L856="","지급일 미기재",IF(AND(M856&lt;&gt;"",TODAY()&gt;M856,N856&lt;&gt;"반영"),"기한 지남 · 반영 확인",""))))</f>
        <v/>
      </c>
    </row>
    <row r="857">
      <c r="A857" s="16" t="n"/>
      <c r="B857" s="9" t="n"/>
      <c r="C857" s="9" t="n"/>
      <c r="D857" s="9" t="n"/>
      <c r="E857" s="8" t="n"/>
      <c r="F857" s="9" t="n"/>
      <c r="G857" s="9">
        <f>IF(OR(A857="",B857=""),"",IF(E857="",SUMIFS('출력일보'!$F$4:$F$3003,'출력일보'!$C$4:$C$3003,B857,'출력일보'!$A$4:$A$3003,"&gt;="&amp;DATE(YEAR(A857),MONTH(A857),1),'출력일보'!$A$4:$A$3003,"&lt;"&amp;DATE(YEAR(A857),MONTH(A857)+1,1)),SUMIFS('출력일보'!$F$4:$F$3003,'출력일보'!$C$4:$C$3003,B857,'출력일보'!$B$4:$B$3003,E857,'출력일보'!$A$4:$A$3003,"&gt;="&amp;DATE(YEAR(A857),MONTH(A857),1),'출력일보'!$A$4:$A$3003,"&lt;"&amp;DATE(YEAR(A857),MONTH(A857)+1,1))))</f>
        <v/>
      </c>
      <c r="H857" s="17">
        <f>IF(OR(F857="",G857=""),"",N(F857)-G857)</f>
        <v/>
      </c>
      <c r="I857" s="18" t="n"/>
      <c r="J857" s="18" t="n"/>
      <c r="K857" s="18">
        <f>IF(I857="","",I857-N(J857))</f>
        <v/>
      </c>
      <c r="L857" s="7" t="n"/>
      <c r="M857" s="7">
        <f>IF(OR(L857="",AND(D857&lt;&gt;"일용",D857&lt;&gt;"사업소득")),"",DATE(YEAR(L857),MONTH(L857)+2,0))</f>
        <v/>
      </c>
      <c r="N857" s="9" t="n"/>
      <c r="O857" s="8" t="n"/>
      <c r="P857" s="9">
        <f>IF(B857="","",IF(AND(H857&lt;&gt;"",H857&lt;&gt;0),"근무일수 ≠ 출력일보",IF(L857="","지급일 미기재",IF(AND(M857&lt;&gt;"",TODAY()&gt;M857,N857&lt;&gt;"반영"),"기한 지남 · 반영 확인",""))))</f>
        <v/>
      </c>
    </row>
    <row r="858">
      <c r="A858" s="16" t="n"/>
      <c r="B858" s="9" t="n"/>
      <c r="C858" s="9" t="n"/>
      <c r="D858" s="9" t="n"/>
      <c r="E858" s="8" t="n"/>
      <c r="F858" s="9" t="n"/>
      <c r="G858" s="9">
        <f>IF(OR(A858="",B858=""),"",IF(E858="",SUMIFS('출력일보'!$F$4:$F$3003,'출력일보'!$C$4:$C$3003,B858,'출력일보'!$A$4:$A$3003,"&gt;="&amp;DATE(YEAR(A858),MONTH(A858),1),'출력일보'!$A$4:$A$3003,"&lt;"&amp;DATE(YEAR(A858),MONTH(A858)+1,1)),SUMIFS('출력일보'!$F$4:$F$3003,'출력일보'!$C$4:$C$3003,B858,'출력일보'!$B$4:$B$3003,E858,'출력일보'!$A$4:$A$3003,"&gt;="&amp;DATE(YEAR(A858),MONTH(A858),1),'출력일보'!$A$4:$A$3003,"&lt;"&amp;DATE(YEAR(A858),MONTH(A858)+1,1))))</f>
        <v/>
      </c>
      <c r="H858" s="17">
        <f>IF(OR(F858="",G858=""),"",N(F858)-G858)</f>
        <v/>
      </c>
      <c r="I858" s="18" t="n"/>
      <c r="J858" s="18" t="n"/>
      <c r="K858" s="18">
        <f>IF(I858="","",I858-N(J858))</f>
        <v/>
      </c>
      <c r="L858" s="7" t="n"/>
      <c r="M858" s="7">
        <f>IF(OR(L858="",AND(D858&lt;&gt;"일용",D858&lt;&gt;"사업소득")),"",DATE(YEAR(L858),MONTH(L858)+2,0))</f>
        <v/>
      </c>
      <c r="N858" s="9" t="n"/>
      <c r="O858" s="8" t="n"/>
      <c r="P858" s="9">
        <f>IF(B858="","",IF(AND(H858&lt;&gt;"",H858&lt;&gt;0),"근무일수 ≠ 출력일보",IF(L858="","지급일 미기재",IF(AND(M858&lt;&gt;"",TODAY()&gt;M858,N858&lt;&gt;"반영"),"기한 지남 · 반영 확인",""))))</f>
        <v/>
      </c>
    </row>
    <row r="859">
      <c r="A859" s="16" t="n"/>
      <c r="B859" s="9" t="n"/>
      <c r="C859" s="9" t="n"/>
      <c r="D859" s="9" t="n"/>
      <c r="E859" s="8" t="n"/>
      <c r="F859" s="9" t="n"/>
      <c r="G859" s="9">
        <f>IF(OR(A859="",B859=""),"",IF(E859="",SUMIFS('출력일보'!$F$4:$F$3003,'출력일보'!$C$4:$C$3003,B859,'출력일보'!$A$4:$A$3003,"&gt;="&amp;DATE(YEAR(A859),MONTH(A859),1),'출력일보'!$A$4:$A$3003,"&lt;"&amp;DATE(YEAR(A859),MONTH(A859)+1,1)),SUMIFS('출력일보'!$F$4:$F$3003,'출력일보'!$C$4:$C$3003,B859,'출력일보'!$B$4:$B$3003,E859,'출력일보'!$A$4:$A$3003,"&gt;="&amp;DATE(YEAR(A859),MONTH(A859),1),'출력일보'!$A$4:$A$3003,"&lt;"&amp;DATE(YEAR(A859),MONTH(A859)+1,1))))</f>
        <v/>
      </c>
      <c r="H859" s="17">
        <f>IF(OR(F859="",G859=""),"",N(F859)-G859)</f>
        <v/>
      </c>
      <c r="I859" s="18" t="n"/>
      <c r="J859" s="18" t="n"/>
      <c r="K859" s="18">
        <f>IF(I859="","",I859-N(J859))</f>
        <v/>
      </c>
      <c r="L859" s="7" t="n"/>
      <c r="M859" s="7">
        <f>IF(OR(L859="",AND(D859&lt;&gt;"일용",D859&lt;&gt;"사업소득")),"",DATE(YEAR(L859),MONTH(L859)+2,0))</f>
        <v/>
      </c>
      <c r="N859" s="9" t="n"/>
      <c r="O859" s="8" t="n"/>
      <c r="P859" s="9">
        <f>IF(B859="","",IF(AND(H859&lt;&gt;"",H859&lt;&gt;0),"근무일수 ≠ 출력일보",IF(L859="","지급일 미기재",IF(AND(M859&lt;&gt;"",TODAY()&gt;M859,N859&lt;&gt;"반영"),"기한 지남 · 반영 확인",""))))</f>
        <v/>
      </c>
    </row>
    <row r="860">
      <c r="A860" s="16" t="n"/>
      <c r="B860" s="9" t="n"/>
      <c r="C860" s="9" t="n"/>
      <c r="D860" s="9" t="n"/>
      <c r="E860" s="8" t="n"/>
      <c r="F860" s="9" t="n"/>
      <c r="G860" s="9">
        <f>IF(OR(A860="",B860=""),"",IF(E860="",SUMIFS('출력일보'!$F$4:$F$3003,'출력일보'!$C$4:$C$3003,B860,'출력일보'!$A$4:$A$3003,"&gt;="&amp;DATE(YEAR(A860),MONTH(A860),1),'출력일보'!$A$4:$A$3003,"&lt;"&amp;DATE(YEAR(A860),MONTH(A860)+1,1)),SUMIFS('출력일보'!$F$4:$F$3003,'출력일보'!$C$4:$C$3003,B860,'출력일보'!$B$4:$B$3003,E860,'출력일보'!$A$4:$A$3003,"&gt;="&amp;DATE(YEAR(A860),MONTH(A860),1),'출력일보'!$A$4:$A$3003,"&lt;"&amp;DATE(YEAR(A860),MONTH(A860)+1,1))))</f>
        <v/>
      </c>
      <c r="H860" s="17">
        <f>IF(OR(F860="",G860=""),"",N(F860)-G860)</f>
        <v/>
      </c>
      <c r="I860" s="18" t="n"/>
      <c r="J860" s="18" t="n"/>
      <c r="K860" s="18">
        <f>IF(I860="","",I860-N(J860))</f>
        <v/>
      </c>
      <c r="L860" s="7" t="n"/>
      <c r="M860" s="7">
        <f>IF(OR(L860="",AND(D860&lt;&gt;"일용",D860&lt;&gt;"사업소득")),"",DATE(YEAR(L860),MONTH(L860)+2,0))</f>
        <v/>
      </c>
      <c r="N860" s="9" t="n"/>
      <c r="O860" s="8" t="n"/>
      <c r="P860" s="9">
        <f>IF(B860="","",IF(AND(H860&lt;&gt;"",H860&lt;&gt;0),"근무일수 ≠ 출력일보",IF(L860="","지급일 미기재",IF(AND(M860&lt;&gt;"",TODAY()&gt;M860,N860&lt;&gt;"반영"),"기한 지남 · 반영 확인",""))))</f>
        <v/>
      </c>
    </row>
    <row r="861">
      <c r="A861" s="16" t="n"/>
      <c r="B861" s="9" t="n"/>
      <c r="C861" s="9" t="n"/>
      <c r="D861" s="9" t="n"/>
      <c r="E861" s="8" t="n"/>
      <c r="F861" s="9" t="n"/>
      <c r="G861" s="9">
        <f>IF(OR(A861="",B861=""),"",IF(E861="",SUMIFS('출력일보'!$F$4:$F$3003,'출력일보'!$C$4:$C$3003,B861,'출력일보'!$A$4:$A$3003,"&gt;="&amp;DATE(YEAR(A861),MONTH(A861),1),'출력일보'!$A$4:$A$3003,"&lt;"&amp;DATE(YEAR(A861),MONTH(A861)+1,1)),SUMIFS('출력일보'!$F$4:$F$3003,'출력일보'!$C$4:$C$3003,B861,'출력일보'!$B$4:$B$3003,E861,'출력일보'!$A$4:$A$3003,"&gt;="&amp;DATE(YEAR(A861),MONTH(A861),1),'출력일보'!$A$4:$A$3003,"&lt;"&amp;DATE(YEAR(A861),MONTH(A861)+1,1))))</f>
        <v/>
      </c>
      <c r="H861" s="17">
        <f>IF(OR(F861="",G861=""),"",N(F861)-G861)</f>
        <v/>
      </c>
      <c r="I861" s="18" t="n"/>
      <c r="J861" s="18" t="n"/>
      <c r="K861" s="18">
        <f>IF(I861="","",I861-N(J861))</f>
        <v/>
      </c>
      <c r="L861" s="7" t="n"/>
      <c r="M861" s="7">
        <f>IF(OR(L861="",AND(D861&lt;&gt;"일용",D861&lt;&gt;"사업소득")),"",DATE(YEAR(L861),MONTH(L861)+2,0))</f>
        <v/>
      </c>
      <c r="N861" s="9" t="n"/>
      <c r="O861" s="8" t="n"/>
      <c r="P861" s="9">
        <f>IF(B861="","",IF(AND(H861&lt;&gt;"",H861&lt;&gt;0),"근무일수 ≠ 출력일보",IF(L861="","지급일 미기재",IF(AND(M861&lt;&gt;"",TODAY()&gt;M861,N861&lt;&gt;"반영"),"기한 지남 · 반영 확인",""))))</f>
        <v/>
      </c>
    </row>
    <row r="862">
      <c r="A862" s="16" t="n"/>
      <c r="B862" s="9" t="n"/>
      <c r="C862" s="9" t="n"/>
      <c r="D862" s="9" t="n"/>
      <c r="E862" s="8" t="n"/>
      <c r="F862" s="9" t="n"/>
      <c r="G862" s="9">
        <f>IF(OR(A862="",B862=""),"",IF(E862="",SUMIFS('출력일보'!$F$4:$F$3003,'출력일보'!$C$4:$C$3003,B862,'출력일보'!$A$4:$A$3003,"&gt;="&amp;DATE(YEAR(A862),MONTH(A862),1),'출력일보'!$A$4:$A$3003,"&lt;"&amp;DATE(YEAR(A862),MONTH(A862)+1,1)),SUMIFS('출력일보'!$F$4:$F$3003,'출력일보'!$C$4:$C$3003,B862,'출력일보'!$B$4:$B$3003,E862,'출력일보'!$A$4:$A$3003,"&gt;="&amp;DATE(YEAR(A862),MONTH(A862),1),'출력일보'!$A$4:$A$3003,"&lt;"&amp;DATE(YEAR(A862),MONTH(A862)+1,1))))</f>
        <v/>
      </c>
      <c r="H862" s="17">
        <f>IF(OR(F862="",G862=""),"",N(F862)-G862)</f>
        <v/>
      </c>
      <c r="I862" s="18" t="n"/>
      <c r="J862" s="18" t="n"/>
      <c r="K862" s="18">
        <f>IF(I862="","",I862-N(J862))</f>
        <v/>
      </c>
      <c r="L862" s="7" t="n"/>
      <c r="M862" s="7">
        <f>IF(OR(L862="",AND(D862&lt;&gt;"일용",D862&lt;&gt;"사업소득")),"",DATE(YEAR(L862),MONTH(L862)+2,0))</f>
        <v/>
      </c>
      <c r="N862" s="9" t="n"/>
      <c r="O862" s="8" t="n"/>
      <c r="P862" s="9">
        <f>IF(B862="","",IF(AND(H862&lt;&gt;"",H862&lt;&gt;0),"근무일수 ≠ 출력일보",IF(L862="","지급일 미기재",IF(AND(M862&lt;&gt;"",TODAY()&gt;M862,N862&lt;&gt;"반영"),"기한 지남 · 반영 확인",""))))</f>
        <v/>
      </c>
    </row>
    <row r="863">
      <c r="A863" s="16" t="n"/>
      <c r="B863" s="9" t="n"/>
      <c r="C863" s="9" t="n"/>
      <c r="D863" s="9" t="n"/>
      <c r="E863" s="8" t="n"/>
      <c r="F863" s="9" t="n"/>
      <c r="G863" s="9">
        <f>IF(OR(A863="",B863=""),"",IF(E863="",SUMIFS('출력일보'!$F$4:$F$3003,'출력일보'!$C$4:$C$3003,B863,'출력일보'!$A$4:$A$3003,"&gt;="&amp;DATE(YEAR(A863),MONTH(A863),1),'출력일보'!$A$4:$A$3003,"&lt;"&amp;DATE(YEAR(A863),MONTH(A863)+1,1)),SUMIFS('출력일보'!$F$4:$F$3003,'출력일보'!$C$4:$C$3003,B863,'출력일보'!$B$4:$B$3003,E863,'출력일보'!$A$4:$A$3003,"&gt;="&amp;DATE(YEAR(A863),MONTH(A863),1),'출력일보'!$A$4:$A$3003,"&lt;"&amp;DATE(YEAR(A863),MONTH(A863)+1,1))))</f>
        <v/>
      </c>
      <c r="H863" s="17">
        <f>IF(OR(F863="",G863=""),"",N(F863)-G863)</f>
        <v/>
      </c>
      <c r="I863" s="18" t="n"/>
      <c r="J863" s="18" t="n"/>
      <c r="K863" s="18">
        <f>IF(I863="","",I863-N(J863))</f>
        <v/>
      </c>
      <c r="L863" s="7" t="n"/>
      <c r="M863" s="7">
        <f>IF(OR(L863="",AND(D863&lt;&gt;"일용",D863&lt;&gt;"사업소득")),"",DATE(YEAR(L863),MONTH(L863)+2,0))</f>
        <v/>
      </c>
      <c r="N863" s="9" t="n"/>
      <c r="O863" s="8" t="n"/>
      <c r="P863" s="9">
        <f>IF(B863="","",IF(AND(H863&lt;&gt;"",H863&lt;&gt;0),"근무일수 ≠ 출력일보",IF(L863="","지급일 미기재",IF(AND(M863&lt;&gt;"",TODAY()&gt;M863,N863&lt;&gt;"반영"),"기한 지남 · 반영 확인",""))))</f>
        <v/>
      </c>
    </row>
    <row r="864">
      <c r="A864" s="16" t="n"/>
      <c r="B864" s="9" t="n"/>
      <c r="C864" s="9" t="n"/>
      <c r="D864" s="9" t="n"/>
      <c r="E864" s="8" t="n"/>
      <c r="F864" s="9" t="n"/>
      <c r="G864" s="9">
        <f>IF(OR(A864="",B864=""),"",IF(E864="",SUMIFS('출력일보'!$F$4:$F$3003,'출력일보'!$C$4:$C$3003,B864,'출력일보'!$A$4:$A$3003,"&gt;="&amp;DATE(YEAR(A864),MONTH(A864),1),'출력일보'!$A$4:$A$3003,"&lt;"&amp;DATE(YEAR(A864),MONTH(A864)+1,1)),SUMIFS('출력일보'!$F$4:$F$3003,'출력일보'!$C$4:$C$3003,B864,'출력일보'!$B$4:$B$3003,E864,'출력일보'!$A$4:$A$3003,"&gt;="&amp;DATE(YEAR(A864),MONTH(A864),1),'출력일보'!$A$4:$A$3003,"&lt;"&amp;DATE(YEAR(A864),MONTH(A864)+1,1))))</f>
        <v/>
      </c>
      <c r="H864" s="17">
        <f>IF(OR(F864="",G864=""),"",N(F864)-G864)</f>
        <v/>
      </c>
      <c r="I864" s="18" t="n"/>
      <c r="J864" s="18" t="n"/>
      <c r="K864" s="18">
        <f>IF(I864="","",I864-N(J864))</f>
        <v/>
      </c>
      <c r="L864" s="7" t="n"/>
      <c r="M864" s="7">
        <f>IF(OR(L864="",AND(D864&lt;&gt;"일용",D864&lt;&gt;"사업소득")),"",DATE(YEAR(L864),MONTH(L864)+2,0))</f>
        <v/>
      </c>
      <c r="N864" s="9" t="n"/>
      <c r="O864" s="8" t="n"/>
      <c r="P864" s="9">
        <f>IF(B864="","",IF(AND(H864&lt;&gt;"",H864&lt;&gt;0),"근무일수 ≠ 출력일보",IF(L864="","지급일 미기재",IF(AND(M864&lt;&gt;"",TODAY()&gt;M864,N864&lt;&gt;"반영"),"기한 지남 · 반영 확인",""))))</f>
        <v/>
      </c>
    </row>
    <row r="865">
      <c r="A865" s="16" t="n"/>
      <c r="B865" s="9" t="n"/>
      <c r="C865" s="9" t="n"/>
      <c r="D865" s="9" t="n"/>
      <c r="E865" s="8" t="n"/>
      <c r="F865" s="9" t="n"/>
      <c r="G865" s="9">
        <f>IF(OR(A865="",B865=""),"",IF(E865="",SUMIFS('출력일보'!$F$4:$F$3003,'출력일보'!$C$4:$C$3003,B865,'출력일보'!$A$4:$A$3003,"&gt;="&amp;DATE(YEAR(A865),MONTH(A865),1),'출력일보'!$A$4:$A$3003,"&lt;"&amp;DATE(YEAR(A865),MONTH(A865)+1,1)),SUMIFS('출력일보'!$F$4:$F$3003,'출력일보'!$C$4:$C$3003,B865,'출력일보'!$B$4:$B$3003,E865,'출력일보'!$A$4:$A$3003,"&gt;="&amp;DATE(YEAR(A865),MONTH(A865),1),'출력일보'!$A$4:$A$3003,"&lt;"&amp;DATE(YEAR(A865),MONTH(A865)+1,1))))</f>
        <v/>
      </c>
      <c r="H865" s="17">
        <f>IF(OR(F865="",G865=""),"",N(F865)-G865)</f>
        <v/>
      </c>
      <c r="I865" s="18" t="n"/>
      <c r="J865" s="18" t="n"/>
      <c r="K865" s="18">
        <f>IF(I865="","",I865-N(J865))</f>
        <v/>
      </c>
      <c r="L865" s="7" t="n"/>
      <c r="M865" s="7">
        <f>IF(OR(L865="",AND(D865&lt;&gt;"일용",D865&lt;&gt;"사업소득")),"",DATE(YEAR(L865),MONTH(L865)+2,0))</f>
        <v/>
      </c>
      <c r="N865" s="9" t="n"/>
      <c r="O865" s="8" t="n"/>
      <c r="P865" s="9">
        <f>IF(B865="","",IF(AND(H865&lt;&gt;"",H865&lt;&gt;0),"근무일수 ≠ 출력일보",IF(L865="","지급일 미기재",IF(AND(M865&lt;&gt;"",TODAY()&gt;M865,N865&lt;&gt;"반영"),"기한 지남 · 반영 확인",""))))</f>
        <v/>
      </c>
    </row>
    <row r="866">
      <c r="A866" s="16" t="n"/>
      <c r="B866" s="9" t="n"/>
      <c r="C866" s="9" t="n"/>
      <c r="D866" s="9" t="n"/>
      <c r="E866" s="8" t="n"/>
      <c r="F866" s="9" t="n"/>
      <c r="G866" s="9">
        <f>IF(OR(A866="",B866=""),"",IF(E866="",SUMIFS('출력일보'!$F$4:$F$3003,'출력일보'!$C$4:$C$3003,B866,'출력일보'!$A$4:$A$3003,"&gt;="&amp;DATE(YEAR(A866),MONTH(A866),1),'출력일보'!$A$4:$A$3003,"&lt;"&amp;DATE(YEAR(A866),MONTH(A866)+1,1)),SUMIFS('출력일보'!$F$4:$F$3003,'출력일보'!$C$4:$C$3003,B866,'출력일보'!$B$4:$B$3003,E866,'출력일보'!$A$4:$A$3003,"&gt;="&amp;DATE(YEAR(A866),MONTH(A866),1),'출력일보'!$A$4:$A$3003,"&lt;"&amp;DATE(YEAR(A866),MONTH(A866)+1,1))))</f>
        <v/>
      </c>
      <c r="H866" s="17">
        <f>IF(OR(F866="",G866=""),"",N(F866)-G866)</f>
        <v/>
      </c>
      <c r="I866" s="18" t="n"/>
      <c r="J866" s="18" t="n"/>
      <c r="K866" s="18">
        <f>IF(I866="","",I866-N(J866))</f>
        <v/>
      </c>
      <c r="L866" s="7" t="n"/>
      <c r="M866" s="7">
        <f>IF(OR(L866="",AND(D866&lt;&gt;"일용",D866&lt;&gt;"사업소득")),"",DATE(YEAR(L866),MONTH(L866)+2,0))</f>
        <v/>
      </c>
      <c r="N866" s="9" t="n"/>
      <c r="O866" s="8" t="n"/>
      <c r="P866" s="9">
        <f>IF(B866="","",IF(AND(H866&lt;&gt;"",H866&lt;&gt;0),"근무일수 ≠ 출력일보",IF(L866="","지급일 미기재",IF(AND(M866&lt;&gt;"",TODAY()&gt;M866,N866&lt;&gt;"반영"),"기한 지남 · 반영 확인",""))))</f>
        <v/>
      </c>
    </row>
    <row r="867">
      <c r="A867" s="16" t="n"/>
      <c r="B867" s="9" t="n"/>
      <c r="C867" s="9" t="n"/>
      <c r="D867" s="9" t="n"/>
      <c r="E867" s="8" t="n"/>
      <c r="F867" s="9" t="n"/>
      <c r="G867" s="9">
        <f>IF(OR(A867="",B867=""),"",IF(E867="",SUMIFS('출력일보'!$F$4:$F$3003,'출력일보'!$C$4:$C$3003,B867,'출력일보'!$A$4:$A$3003,"&gt;="&amp;DATE(YEAR(A867),MONTH(A867),1),'출력일보'!$A$4:$A$3003,"&lt;"&amp;DATE(YEAR(A867),MONTH(A867)+1,1)),SUMIFS('출력일보'!$F$4:$F$3003,'출력일보'!$C$4:$C$3003,B867,'출력일보'!$B$4:$B$3003,E867,'출력일보'!$A$4:$A$3003,"&gt;="&amp;DATE(YEAR(A867),MONTH(A867),1),'출력일보'!$A$4:$A$3003,"&lt;"&amp;DATE(YEAR(A867),MONTH(A867)+1,1))))</f>
        <v/>
      </c>
      <c r="H867" s="17">
        <f>IF(OR(F867="",G867=""),"",N(F867)-G867)</f>
        <v/>
      </c>
      <c r="I867" s="18" t="n"/>
      <c r="J867" s="18" t="n"/>
      <c r="K867" s="18">
        <f>IF(I867="","",I867-N(J867))</f>
        <v/>
      </c>
      <c r="L867" s="7" t="n"/>
      <c r="M867" s="7">
        <f>IF(OR(L867="",AND(D867&lt;&gt;"일용",D867&lt;&gt;"사업소득")),"",DATE(YEAR(L867),MONTH(L867)+2,0))</f>
        <v/>
      </c>
      <c r="N867" s="9" t="n"/>
      <c r="O867" s="8" t="n"/>
      <c r="P867" s="9">
        <f>IF(B867="","",IF(AND(H867&lt;&gt;"",H867&lt;&gt;0),"근무일수 ≠ 출력일보",IF(L867="","지급일 미기재",IF(AND(M867&lt;&gt;"",TODAY()&gt;M867,N867&lt;&gt;"반영"),"기한 지남 · 반영 확인",""))))</f>
        <v/>
      </c>
    </row>
    <row r="868">
      <c r="A868" s="16" t="n"/>
      <c r="B868" s="9" t="n"/>
      <c r="C868" s="9" t="n"/>
      <c r="D868" s="9" t="n"/>
      <c r="E868" s="8" t="n"/>
      <c r="F868" s="9" t="n"/>
      <c r="G868" s="9">
        <f>IF(OR(A868="",B868=""),"",IF(E868="",SUMIFS('출력일보'!$F$4:$F$3003,'출력일보'!$C$4:$C$3003,B868,'출력일보'!$A$4:$A$3003,"&gt;="&amp;DATE(YEAR(A868),MONTH(A868),1),'출력일보'!$A$4:$A$3003,"&lt;"&amp;DATE(YEAR(A868),MONTH(A868)+1,1)),SUMIFS('출력일보'!$F$4:$F$3003,'출력일보'!$C$4:$C$3003,B868,'출력일보'!$B$4:$B$3003,E868,'출력일보'!$A$4:$A$3003,"&gt;="&amp;DATE(YEAR(A868),MONTH(A868),1),'출력일보'!$A$4:$A$3003,"&lt;"&amp;DATE(YEAR(A868),MONTH(A868)+1,1))))</f>
        <v/>
      </c>
      <c r="H868" s="17">
        <f>IF(OR(F868="",G868=""),"",N(F868)-G868)</f>
        <v/>
      </c>
      <c r="I868" s="18" t="n"/>
      <c r="J868" s="18" t="n"/>
      <c r="K868" s="18">
        <f>IF(I868="","",I868-N(J868))</f>
        <v/>
      </c>
      <c r="L868" s="7" t="n"/>
      <c r="M868" s="7">
        <f>IF(OR(L868="",AND(D868&lt;&gt;"일용",D868&lt;&gt;"사업소득")),"",DATE(YEAR(L868),MONTH(L868)+2,0))</f>
        <v/>
      </c>
      <c r="N868" s="9" t="n"/>
      <c r="O868" s="8" t="n"/>
      <c r="P868" s="9">
        <f>IF(B868="","",IF(AND(H868&lt;&gt;"",H868&lt;&gt;0),"근무일수 ≠ 출력일보",IF(L868="","지급일 미기재",IF(AND(M868&lt;&gt;"",TODAY()&gt;M868,N868&lt;&gt;"반영"),"기한 지남 · 반영 확인",""))))</f>
        <v/>
      </c>
    </row>
    <row r="869">
      <c r="A869" s="16" t="n"/>
      <c r="B869" s="9" t="n"/>
      <c r="C869" s="9" t="n"/>
      <c r="D869" s="9" t="n"/>
      <c r="E869" s="8" t="n"/>
      <c r="F869" s="9" t="n"/>
      <c r="G869" s="9">
        <f>IF(OR(A869="",B869=""),"",IF(E869="",SUMIFS('출력일보'!$F$4:$F$3003,'출력일보'!$C$4:$C$3003,B869,'출력일보'!$A$4:$A$3003,"&gt;="&amp;DATE(YEAR(A869),MONTH(A869),1),'출력일보'!$A$4:$A$3003,"&lt;"&amp;DATE(YEAR(A869),MONTH(A869)+1,1)),SUMIFS('출력일보'!$F$4:$F$3003,'출력일보'!$C$4:$C$3003,B869,'출력일보'!$B$4:$B$3003,E869,'출력일보'!$A$4:$A$3003,"&gt;="&amp;DATE(YEAR(A869),MONTH(A869),1),'출력일보'!$A$4:$A$3003,"&lt;"&amp;DATE(YEAR(A869),MONTH(A869)+1,1))))</f>
        <v/>
      </c>
      <c r="H869" s="17">
        <f>IF(OR(F869="",G869=""),"",N(F869)-G869)</f>
        <v/>
      </c>
      <c r="I869" s="18" t="n"/>
      <c r="J869" s="18" t="n"/>
      <c r="K869" s="18">
        <f>IF(I869="","",I869-N(J869))</f>
        <v/>
      </c>
      <c r="L869" s="7" t="n"/>
      <c r="M869" s="7">
        <f>IF(OR(L869="",AND(D869&lt;&gt;"일용",D869&lt;&gt;"사업소득")),"",DATE(YEAR(L869),MONTH(L869)+2,0))</f>
        <v/>
      </c>
      <c r="N869" s="9" t="n"/>
      <c r="O869" s="8" t="n"/>
      <c r="P869" s="9">
        <f>IF(B869="","",IF(AND(H869&lt;&gt;"",H869&lt;&gt;0),"근무일수 ≠ 출력일보",IF(L869="","지급일 미기재",IF(AND(M869&lt;&gt;"",TODAY()&gt;M869,N869&lt;&gt;"반영"),"기한 지남 · 반영 확인",""))))</f>
        <v/>
      </c>
    </row>
    <row r="870">
      <c r="A870" s="16" t="n"/>
      <c r="B870" s="9" t="n"/>
      <c r="C870" s="9" t="n"/>
      <c r="D870" s="9" t="n"/>
      <c r="E870" s="8" t="n"/>
      <c r="F870" s="9" t="n"/>
      <c r="G870" s="9">
        <f>IF(OR(A870="",B870=""),"",IF(E870="",SUMIFS('출력일보'!$F$4:$F$3003,'출력일보'!$C$4:$C$3003,B870,'출력일보'!$A$4:$A$3003,"&gt;="&amp;DATE(YEAR(A870),MONTH(A870),1),'출력일보'!$A$4:$A$3003,"&lt;"&amp;DATE(YEAR(A870),MONTH(A870)+1,1)),SUMIFS('출력일보'!$F$4:$F$3003,'출력일보'!$C$4:$C$3003,B870,'출력일보'!$B$4:$B$3003,E870,'출력일보'!$A$4:$A$3003,"&gt;="&amp;DATE(YEAR(A870),MONTH(A870),1),'출력일보'!$A$4:$A$3003,"&lt;"&amp;DATE(YEAR(A870),MONTH(A870)+1,1))))</f>
        <v/>
      </c>
      <c r="H870" s="17">
        <f>IF(OR(F870="",G870=""),"",N(F870)-G870)</f>
        <v/>
      </c>
      <c r="I870" s="18" t="n"/>
      <c r="J870" s="18" t="n"/>
      <c r="K870" s="18">
        <f>IF(I870="","",I870-N(J870))</f>
        <v/>
      </c>
      <c r="L870" s="7" t="n"/>
      <c r="M870" s="7">
        <f>IF(OR(L870="",AND(D870&lt;&gt;"일용",D870&lt;&gt;"사업소득")),"",DATE(YEAR(L870),MONTH(L870)+2,0))</f>
        <v/>
      </c>
      <c r="N870" s="9" t="n"/>
      <c r="O870" s="8" t="n"/>
      <c r="P870" s="9">
        <f>IF(B870="","",IF(AND(H870&lt;&gt;"",H870&lt;&gt;0),"근무일수 ≠ 출력일보",IF(L870="","지급일 미기재",IF(AND(M870&lt;&gt;"",TODAY()&gt;M870,N870&lt;&gt;"반영"),"기한 지남 · 반영 확인",""))))</f>
        <v/>
      </c>
    </row>
    <row r="871">
      <c r="A871" s="16" t="n"/>
      <c r="B871" s="9" t="n"/>
      <c r="C871" s="9" t="n"/>
      <c r="D871" s="9" t="n"/>
      <c r="E871" s="8" t="n"/>
      <c r="F871" s="9" t="n"/>
      <c r="G871" s="9">
        <f>IF(OR(A871="",B871=""),"",IF(E871="",SUMIFS('출력일보'!$F$4:$F$3003,'출력일보'!$C$4:$C$3003,B871,'출력일보'!$A$4:$A$3003,"&gt;="&amp;DATE(YEAR(A871),MONTH(A871),1),'출력일보'!$A$4:$A$3003,"&lt;"&amp;DATE(YEAR(A871),MONTH(A871)+1,1)),SUMIFS('출력일보'!$F$4:$F$3003,'출력일보'!$C$4:$C$3003,B871,'출력일보'!$B$4:$B$3003,E871,'출력일보'!$A$4:$A$3003,"&gt;="&amp;DATE(YEAR(A871),MONTH(A871),1),'출력일보'!$A$4:$A$3003,"&lt;"&amp;DATE(YEAR(A871),MONTH(A871)+1,1))))</f>
        <v/>
      </c>
      <c r="H871" s="17">
        <f>IF(OR(F871="",G871=""),"",N(F871)-G871)</f>
        <v/>
      </c>
      <c r="I871" s="18" t="n"/>
      <c r="J871" s="18" t="n"/>
      <c r="K871" s="18">
        <f>IF(I871="","",I871-N(J871))</f>
        <v/>
      </c>
      <c r="L871" s="7" t="n"/>
      <c r="M871" s="7">
        <f>IF(OR(L871="",AND(D871&lt;&gt;"일용",D871&lt;&gt;"사업소득")),"",DATE(YEAR(L871),MONTH(L871)+2,0))</f>
        <v/>
      </c>
      <c r="N871" s="9" t="n"/>
      <c r="O871" s="8" t="n"/>
      <c r="P871" s="9">
        <f>IF(B871="","",IF(AND(H871&lt;&gt;"",H871&lt;&gt;0),"근무일수 ≠ 출력일보",IF(L871="","지급일 미기재",IF(AND(M871&lt;&gt;"",TODAY()&gt;M871,N871&lt;&gt;"반영"),"기한 지남 · 반영 확인",""))))</f>
        <v/>
      </c>
    </row>
    <row r="872">
      <c r="A872" s="16" t="n"/>
      <c r="B872" s="9" t="n"/>
      <c r="C872" s="9" t="n"/>
      <c r="D872" s="9" t="n"/>
      <c r="E872" s="8" t="n"/>
      <c r="F872" s="9" t="n"/>
      <c r="G872" s="9">
        <f>IF(OR(A872="",B872=""),"",IF(E872="",SUMIFS('출력일보'!$F$4:$F$3003,'출력일보'!$C$4:$C$3003,B872,'출력일보'!$A$4:$A$3003,"&gt;="&amp;DATE(YEAR(A872),MONTH(A872),1),'출력일보'!$A$4:$A$3003,"&lt;"&amp;DATE(YEAR(A872),MONTH(A872)+1,1)),SUMIFS('출력일보'!$F$4:$F$3003,'출력일보'!$C$4:$C$3003,B872,'출력일보'!$B$4:$B$3003,E872,'출력일보'!$A$4:$A$3003,"&gt;="&amp;DATE(YEAR(A872),MONTH(A872),1),'출력일보'!$A$4:$A$3003,"&lt;"&amp;DATE(YEAR(A872),MONTH(A872)+1,1))))</f>
        <v/>
      </c>
      <c r="H872" s="17">
        <f>IF(OR(F872="",G872=""),"",N(F872)-G872)</f>
        <v/>
      </c>
      <c r="I872" s="18" t="n"/>
      <c r="J872" s="18" t="n"/>
      <c r="K872" s="18">
        <f>IF(I872="","",I872-N(J872))</f>
        <v/>
      </c>
      <c r="L872" s="7" t="n"/>
      <c r="M872" s="7">
        <f>IF(OR(L872="",AND(D872&lt;&gt;"일용",D872&lt;&gt;"사업소득")),"",DATE(YEAR(L872),MONTH(L872)+2,0))</f>
        <v/>
      </c>
      <c r="N872" s="9" t="n"/>
      <c r="O872" s="8" t="n"/>
      <c r="P872" s="9">
        <f>IF(B872="","",IF(AND(H872&lt;&gt;"",H872&lt;&gt;0),"근무일수 ≠ 출력일보",IF(L872="","지급일 미기재",IF(AND(M872&lt;&gt;"",TODAY()&gt;M872,N872&lt;&gt;"반영"),"기한 지남 · 반영 확인",""))))</f>
        <v/>
      </c>
    </row>
    <row r="873">
      <c r="A873" s="16" t="n"/>
      <c r="B873" s="9" t="n"/>
      <c r="C873" s="9" t="n"/>
      <c r="D873" s="9" t="n"/>
      <c r="E873" s="8" t="n"/>
      <c r="F873" s="9" t="n"/>
      <c r="G873" s="9">
        <f>IF(OR(A873="",B873=""),"",IF(E873="",SUMIFS('출력일보'!$F$4:$F$3003,'출력일보'!$C$4:$C$3003,B873,'출력일보'!$A$4:$A$3003,"&gt;="&amp;DATE(YEAR(A873),MONTH(A873),1),'출력일보'!$A$4:$A$3003,"&lt;"&amp;DATE(YEAR(A873),MONTH(A873)+1,1)),SUMIFS('출력일보'!$F$4:$F$3003,'출력일보'!$C$4:$C$3003,B873,'출력일보'!$B$4:$B$3003,E873,'출력일보'!$A$4:$A$3003,"&gt;="&amp;DATE(YEAR(A873),MONTH(A873),1),'출력일보'!$A$4:$A$3003,"&lt;"&amp;DATE(YEAR(A873),MONTH(A873)+1,1))))</f>
        <v/>
      </c>
      <c r="H873" s="17">
        <f>IF(OR(F873="",G873=""),"",N(F873)-G873)</f>
        <v/>
      </c>
      <c r="I873" s="18" t="n"/>
      <c r="J873" s="18" t="n"/>
      <c r="K873" s="18">
        <f>IF(I873="","",I873-N(J873))</f>
        <v/>
      </c>
      <c r="L873" s="7" t="n"/>
      <c r="M873" s="7">
        <f>IF(OR(L873="",AND(D873&lt;&gt;"일용",D873&lt;&gt;"사업소득")),"",DATE(YEAR(L873),MONTH(L873)+2,0))</f>
        <v/>
      </c>
      <c r="N873" s="9" t="n"/>
      <c r="O873" s="8" t="n"/>
      <c r="P873" s="9">
        <f>IF(B873="","",IF(AND(H873&lt;&gt;"",H873&lt;&gt;0),"근무일수 ≠ 출력일보",IF(L873="","지급일 미기재",IF(AND(M873&lt;&gt;"",TODAY()&gt;M873,N873&lt;&gt;"반영"),"기한 지남 · 반영 확인",""))))</f>
        <v/>
      </c>
    </row>
    <row r="874">
      <c r="A874" s="16" t="n"/>
      <c r="B874" s="9" t="n"/>
      <c r="C874" s="9" t="n"/>
      <c r="D874" s="9" t="n"/>
      <c r="E874" s="8" t="n"/>
      <c r="F874" s="9" t="n"/>
      <c r="G874" s="9">
        <f>IF(OR(A874="",B874=""),"",IF(E874="",SUMIFS('출력일보'!$F$4:$F$3003,'출력일보'!$C$4:$C$3003,B874,'출력일보'!$A$4:$A$3003,"&gt;="&amp;DATE(YEAR(A874),MONTH(A874),1),'출력일보'!$A$4:$A$3003,"&lt;"&amp;DATE(YEAR(A874),MONTH(A874)+1,1)),SUMIFS('출력일보'!$F$4:$F$3003,'출력일보'!$C$4:$C$3003,B874,'출력일보'!$B$4:$B$3003,E874,'출력일보'!$A$4:$A$3003,"&gt;="&amp;DATE(YEAR(A874),MONTH(A874),1),'출력일보'!$A$4:$A$3003,"&lt;"&amp;DATE(YEAR(A874),MONTH(A874)+1,1))))</f>
        <v/>
      </c>
      <c r="H874" s="17">
        <f>IF(OR(F874="",G874=""),"",N(F874)-G874)</f>
        <v/>
      </c>
      <c r="I874" s="18" t="n"/>
      <c r="J874" s="18" t="n"/>
      <c r="K874" s="18">
        <f>IF(I874="","",I874-N(J874))</f>
        <v/>
      </c>
      <c r="L874" s="7" t="n"/>
      <c r="M874" s="7">
        <f>IF(OR(L874="",AND(D874&lt;&gt;"일용",D874&lt;&gt;"사업소득")),"",DATE(YEAR(L874),MONTH(L874)+2,0))</f>
        <v/>
      </c>
      <c r="N874" s="9" t="n"/>
      <c r="O874" s="8" t="n"/>
      <c r="P874" s="9">
        <f>IF(B874="","",IF(AND(H874&lt;&gt;"",H874&lt;&gt;0),"근무일수 ≠ 출력일보",IF(L874="","지급일 미기재",IF(AND(M874&lt;&gt;"",TODAY()&gt;M874,N874&lt;&gt;"반영"),"기한 지남 · 반영 확인",""))))</f>
        <v/>
      </c>
    </row>
    <row r="875">
      <c r="A875" s="16" t="n"/>
      <c r="B875" s="9" t="n"/>
      <c r="C875" s="9" t="n"/>
      <c r="D875" s="9" t="n"/>
      <c r="E875" s="8" t="n"/>
      <c r="F875" s="9" t="n"/>
      <c r="G875" s="9">
        <f>IF(OR(A875="",B875=""),"",IF(E875="",SUMIFS('출력일보'!$F$4:$F$3003,'출력일보'!$C$4:$C$3003,B875,'출력일보'!$A$4:$A$3003,"&gt;="&amp;DATE(YEAR(A875),MONTH(A875),1),'출력일보'!$A$4:$A$3003,"&lt;"&amp;DATE(YEAR(A875),MONTH(A875)+1,1)),SUMIFS('출력일보'!$F$4:$F$3003,'출력일보'!$C$4:$C$3003,B875,'출력일보'!$B$4:$B$3003,E875,'출력일보'!$A$4:$A$3003,"&gt;="&amp;DATE(YEAR(A875),MONTH(A875),1),'출력일보'!$A$4:$A$3003,"&lt;"&amp;DATE(YEAR(A875),MONTH(A875)+1,1))))</f>
        <v/>
      </c>
      <c r="H875" s="17">
        <f>IF(OR(F875="",G875=""),"",N(F875)-G875)</f>
        <v/>
      </c>
      <c r="I875" s="18" t="n"/>
      <c r="J875" s="18" t="n"/>
      <c r="K875" s="18">
        <f>IF(I875="","",I875-N(J875))</f>
        <v/>
      </c>
      <c r="L875" s="7" t="n"/>
      <c r="M875" s="7">
        <f>IF(OR(L875="",AND(D875&lt;&gt;"일용",D875&lt;&gt;"사업소득")),"",DATE(YEAR(L875),MONTH(L875)+2,0))</f>
        <v/>
      </c>
      <c r="N875" s="9" t="n"/>
      <c r="O875" s="8" t="n"/>
      <c r="P875" s="9">
        <f>IF(B875="","",IF(AND(H875&lt;&gt;"",H875&lt;&gt;0),"근무일수 ≠ 출력일보",IF(L875="","지급일 미기재",IF(AND(M875&lt;&gt;"",TODAY()&gt;M875,N875&lt;&gt;"반영"),"기한 지남 · 반영 확인",""))))</f>
        <v/>
      </c>
    </row>
    <row r="876">
      <c r="A876" s="16" t="n"/>
      <c r="B876" s="9" t="n"/>
      <c r="C876" s="9" t="n"/>
      <c r="D876" s="9" t="n"/>
      <c r="E876" s="8" t="n"/>
      <c r="F876" s="9" t="n"/>
      <c r="G876" s="9">
        <f>IF(OR(A876="",B876=""),"",IF(E876="",SUMIFS('출력일보'!$F$4:$F$3003,'출력일보'!$C$4:$C$3003,B876,'출력일보'!$A$4:$A$3003,"&gt;="&amp;DATE(YEAR(A876),MONTH(A876),1),'출력일보'!$A$4:$A$3003,"&lt;"&amp;DATE(YEAR(A876),MONTH(A876)+1,1)),SUMIFS('출력일보'!$F$4:$F$3003,'출력일보'!$C$4:$C$3003,B876,'출력일보'!$B$4:$B$3003,E876,'출력일보'!$A$4:$A$3003,"&gt;="&amp;DATE(YEAR(A876),MONTH(A876),1),'출력일보'!$A$4:$A$3003,"&lt;"&amp;DATE(YEAR(A876),MONTH(A876)+1,1))))</f>
        <v/>
      </c>
      <c r="H876" s="17">
        <f>IF(OR(F876="",G876=""),"",N(F876)-G876)</f>
        <v/>
      </c>
      <c r="I876" s="18" t="n"/>
      <c r="J876" s="18" t="n"/>
      <c r="K876" s="18">
        <f>IF(I876="","",I876-N(J876))</f>
        <v/>
      </c>
      <c r="L876" s="7" t="n"/>
      <c r="M876" s="7">
        <f>IF(OR(L876="",AND(D876&lt;&gt;"일용",D876&lt;&gt;"사업소득")),"",DATE(YEAR(L876),MONTH(L876)+2,0))</f>
        <v/>
      </c>
      <c r="N876" s="9" t="n"/>
      <c r="O876" s="8" t="n"/>
      <c r="P876" s="9">
        <f>IF(B876="","",IF(AND(H876&lt;&gt;"",H876&lt;&gt;0),"근무일수 ≠ 출력일보",IF(L876="","지급일 미기재",IF(AND(M876&lt;&gt;"",TODAY()&gt;M876,N876&lt;&gt;"반영"),"기한 지남 · 반영 확인",""))))</f>
        <v/>
      </c>
    </row>
    <row r="877">
      <c r="A877" s="16" t="n"/>
      <c r="B877" s="9" t="n"/>
      <c r="C877" s="9" t="n"/>
      <c r="D877" s="9" t="n"/>
      <c r="E877" s="8" t="n"/>
      <c r="F877" s="9" t="n"/>
      <c r="G877" s="9">
        <f>IF(OR(A877="",B877=""),"",IF(E877="",SUMIFS('출력일보'!$F$4:$F$3003,'출력일보'!$C$4:$C$3003,B877,'출력일보'!$A$4:$A$3003,"&gt;="&amp;DATE(YEAR(A877),MONTH(A877),1),'출력일보'!$A$4:$A$3003,"&lt;"&amp;DATE(YEAR(A877),MONTH(A877)+1,1)),SUMIFS('출력일보'!$F$4:$F$3003,'출력일보'!$C$4:$C$3003,B877,'출력일보'!$B$4:$B$3003,E877,'출력일보'!$A$4:$A$3003,"&gt;="&amp;DATE(YEAR(A877),MONTH(A877),1),'출력일보'!$A$4:$A$3003,"&lt;"&amp;DATE(YEAR(A877),MONTH(A877)+1,1))))</f>
        <v/>
      </c>
      <c r="H877" s="17">
        <f>IF(OR(F877="",G877=""),"",N(F877)-G877)</f>
        <v/>
      </c>
      <c r="I877" s="18" t="n"/>
      <c r="J877" s="18" t="n"/>
      <c r="K877" s="18">
        <f>IF(I877="","",I877-N(J877))</f>
        <v/>
      </c>
      <c r="L877" s="7" t="n"/>
      <c r="M877" s="7">
        <f>IF(OR(L877="",AND(D877&lt;&gt;"일용",D877&lt;&gt;"사업소득")),"",DATE(YEAR(L877),MONTH(L877)+2,0))</f>
        <v/>
      </c>
      <c r="N877" s="9" t="n"/>
      <c r="O877" s="8" t="n"/>
      <c r="P877" s="9">
        <f>IF(B877="","",IF(AND(H877&lt;&gt;"",H877&lt;&gt;0),"근무일수 ≠ 출력일보",IF(L877="","지급일 미기재",IF(AND(M877&lt;&gt;"",TODAY()&gt;M877,N877&lt;&gt;"반영"),"기한 지남 · 반영 확인",""))))</f>
        <v/>
      </c>
    </row>
    <row r="878">
      <c r="A878" s="16" t="n"/>
      <c r="B878" s="9" t="n"/>
      <c r="C878" s="9" t="n"/>
      <c r="D878" s="9" t="n"/>
      <c r="E878" s="8" t="n"/>
      <c r="F878" s="9" t="n"/>
      <c r="G878" s="9">
        <f>IF(OR(A878="",B878=""),"",IF(E878="",SUMIFS('출력일보'!$F$4:$F$3003,'출력일보'!$C$4:$C$3003,B878,'출력일보'!$A$4:$A$3003,"&gt;="&amp;DATE(YEAR(A878),MONTH(A878),1),'출력일보'!$A$4:$A$3003,"&lt;"&amp;DATE(YEAR(A878),MONTH(A878)+1,1)),SUMIFS('출력일보'!$F$4:$F$3003,'출력일보'!$C$4:$C$3003,B878,'출력일보'!$B$4:$B$3003,E878,'출력일보'!$A$4:$A$3003,"&gt;="&amp;DATE(YEAR(A878),MONTH(A878),1),'출력일보'!$A$4:$A$3003,"&lt;"&amp;DATE(YEAR(A878),MONTH(A878)+1,1))))</f>
        <v/>
      </c>
      <c r="H878" s="17">
        <f>IF(OR(F878="",G878=""),"",N(F878)-G878)</f>
        <v/>
      </c>
      <c r="I878" s="18" t="n"/>
      <c r="J878" s="18" t="n"/>
      <c r="K878" s="18">
        <f>IF(I878="","",I878-N(J878))</f>
        <v/>
      </c>
      <c r="L878" s="7" t="n"/>
      <c r="M878" s="7">
        <f>IF(OR(L878="",AND(D878&lt;&gt;"일용",D878&lt;&gt;"사업소득")),"",DATE(YEAR(L878),MONTH(L878)+2,0))</f>
        <v/>
      </c>
      <c r="N878" s="9" t="n"/>
      <c r="O878" s="8" t="n"/>
      <c r="P878" s="9">
        <f>IF(B878="","",IF(AND(H878&lt;&gt;"",H878&lt;&gt;0),"근무일수 ≠ 출력일보",IF(L878="","지급일 미기재",IF(AND(M878&lt;&gt;"",TODAY()&gt;M878,N878&lt;&gt;"반영"),"기한 지남 · 반영 확인",""))))</f>
        <v/>
      </c>
    </row>
    <row r="879">
      <c r="A879" s="16" t="n"/>
      <c r="B879" s="9" t="n"/>
      <c r="C879" s="9" t="n"/>
      <c r="D879" s="9" t="n"/>
      <c r="E879" s="8" t="n"/>
      <c r="F879" s="9" t="n"/>
      <c r="G879" s="9">
        <f>IF(OR(A879="",B879=""),"",IF(E879="",SUMIFS('출력일보'!$F$4:$F$3003,'출력일보'!$C$4:$C$3003,B879,'출력일보'!$A$4:$A$3003,"&gt;="&amp;DATE(YEAR(A879),MONTH(A879),1),'출력일보'!$A$4:$A$3003,"&lt;"&amp;DATE(YEAR(A879),MONTH(A879)+1,1)),SUMIFS('출력일보'!$F$4:$F$3003,'출력일보'!$C$4:$C$3003,B879,'출력일보'!$B$4:$B$3003,E879,'출력일보'!$A$4:$A$3003,"&gt;="&amp;DATE(YEAR(A879),MONTH(A879),1),'출력일보'!$A$4:$A$3003,"&lt;"&amp;DATE(YEAR(A879),MONTH(A879)+1,1))))</f>
        <v/>
      </c>
      <c r="H879" s="17">
        <f>IF(OR(F879="",G879=""),"",N(F879)-G879)</f>
        <v/>
      </c>
      <c r="I879" s="18" t="n"/>
      <c r="J879" s="18" t="n"/>
      <c r="K879" s="18">
        <f>IF(I879="","",I879-N(J879))</f>
        <v/>
      </c>
      <c r="L879" s="7" t="n"/>
      <c r="M879" s="7">
        <f>IF(OR(L879="",AND(D879&lt;&gt;"일용",D879&lt;&gt;"사업소득")),"",DATE(YEAR(L879),MONTH(L879)+2,0))</f>
        <v/>
      </c>
      <c r="N879" s="9" t="n"/>
      <c r="O879" s="8" t="n"/>
      <c r="P879" s="9">
        <f>IF(B879="","",IF(AND(H879&lt;&gt;"",H879&lt;&gt;0),"근무일수 ≠ 출력일보",IF(L879="","지급일 미기재",IF(AND(M879&lt;&gt;"",TODAY()&gt;M879,N879&lt;&gt;"반영"),"기한 지남 · 반영 확인",""))))</f>
        <v/>
      </c>
    </row>
    <row r="880">
      <c r="A880" s="16" t="n"/>
      <c r="B880" s="9" t="n"/>
      <c r="C880" s="9" t="n"/>
      <c r="D880" s="9" t="n"/>
      <c r="E880" s="8" t="n"/>
      <c r="F880" s="9" t="n"/>
      <c r="G880" s="9">
        <f>IF(OR(A880="",B880=""),"",IF(E880="",SUMIFS('출력일보'!$F$4:$F$3003,'출력일보'!$C$4:$C$3003,B880,'출력일보'!$A$4:$A$3003,"&gt;="&amp;DATE(YEAR(A880),MONTH(A880),1),'출력일보'!$A$4:$A$3003,"&lt;"&amp;DATE(YEAR(A880),MONTH(A880)+1,1)),SUMIFS('출력일보'!$F$4:$F$3003,'출력일보'!$C$4:$C$3003,B880,'출력일보'!$B$4:$B$3003,E880,'출력일보'!$A$4:$A$3003,"&gt;="&amp;DATE(YEAR(A880),MONTH(A880),1),'출력일보'!$A$4:$A$3003,"&lt;"&amp;DATE(YEAR(A880),MONTH(A880)+1,1))))</f>
        <v/>
      </c>
      <c r="H880" s="17">
        <f>IF(OR(F880="",G880=""),"",N(F880)-G880)</f>
        <v/>
      </c>
      <c r="I880" s="18" t="n"/>
      <c r="J880" s="18" t="n"/>
      <c r="K880" s="18">
        <f>IF(I880="","",I880-N(J880))</f>
        <v/>
      </c>
      <c r="L880" s="7" t="n"/>
      <c r="M880" s="7">
        <f>IF(OR(L880="",AND(D880&lt;&gt;"일용",D880&lt;&gt;"사업소득")),"",DATE(YEAR(L880),MONTH(L880)+2,0))</f>
        <v/>
      </c>
      <c r="N880" s="9" t="n"/>
      <c r="O880" s="8" t="n"/>
      <c r="P880" s="9">
        <f>IF(B880="","",IF(AND(H880&lt;&gt;"",H880&lt;&gt;0),"근무일수 ≠ 출력일보",IF(L880="","지급일 미기재",IF(AND(M880&lt;&gt;"",TODAY()&gt;M880,N880&lt;&gt;"반영"),"기한 지남 · 반영 확인",""))))</f>
        <v/>
      </c>
    </row>
    <row r="881">
      <c r="A881" s="16" t="n"/>
      <c r="B881" s="9" t="n"/>
      <c r="C881" s="9" t="n"/>
      <c r="D881" s="9" t="n"/>
      <c r="E881" s="8" t="n"/>
      <c r="F881" s="9" t="n"/>
      <c r="G881" s="9">
        <f>IF(OR(A881="",B881=""),"",IF(E881="",SUMIFS('출력일보'!$F$4:$F$3003,'출력일보'!$C$4:$C$3003,B881,'출력일보'!$A$4:$A$3003,"&gt;="&amp;DATE(YEAR(A881),MONTH(A881),1),'출력일보'!$A$4:$A$3003,"&lt;"&amp;DATE(YEAR(A881),MONTH(A881)+1,1)),SUMIFS('출력일보'!$F$4:$F$3003,'출력일보'!$C$4:$C$3003,B881,'출력일보'!$B$4:$B$3003,E881,'출력일보'!$A$4:$A$3003,"&gt;="&amp;DATE(YEAR(A881),MONTH(A881),1),'출력일보'!$A$4:$A$3003,"&lt;"&amp;DATE(YEAR(A881),MONTH(A881)+1,1))))</f>
        <v/>
      </c>
      <c r="H881" s="17">
        <f>IF(OR(F881="",G881=""),"",N(F881)-G881)</f>
        <v/>
      </c>
      <c r="I881" s="18" t="n"/>
      <c r="J881" s="18" t="n"/>
      <c r="K881" s="18">
        <f>IF(I881="","",I881-N(J881))</f>
        <v/>
      </c>
      <c r="L881" s="7" t="n"/>
      <c r="M881" s="7">
        <f>IF(OR(L881="",AND(D881&lt;&gt;"일용",D881&lt;&gt;"사업소득")),"",DATE(YEAR(L881),MONTH(L881)+2,0))</f>
        <v/>
      </c>
      <c r="N881" s="9" t="n"/>
      <c r="O881" s="8" t="n"/>
      <c r="P881" s="9">
        <f>IF(B881="","",IF(AND(H881&lt;&gt;"",H881&lt;&gt;0),"근무일수 ≠ 출력일보",IF(L881="","지급일 미기재",IF(AND(M881&lt;&gt;"",TODAY()&gt;M881,N881&lt;&gt;"반영"),"기한 지남 · 반영 확인",""))))</f>
        <v/>
      </c>
    </row>
    <row r="882">
      <c r="A882" s="16" t="n"/>
      <c r="B882" s="9" t="n"/>
      <c r="C882" s="9" t="n"/>
      <c r="D882" s="9" t="n"/>
      <c r="E882" s="8" t="n"/>
      <c r="F882" s="9" t="n"/>
      <c r="G882" s="9">
        <f>IF(OR(A882="",B882=""),"",IF(E882="",SUMIFS('출력일보'!$F$4:$F$3003,'출력일보'!$C$4:$C$3003,B882,'출력일보'!$A$4:$A$3003,"&gt;="&amp;DATE(YEAR(A882),MONTH(A882),1),'출력일보'!$A$4:$A$3003,"&lt;"&amp;DATE(YEAR(A882),MONTH(A882)+1,1)),SUMIFS('출력일보'!$F$4:$F$3003,'출력일보'!$C$4:$C$3003,B882,'출력일보'!$B$4:$B$3003,E882,'출력일보'!$A$4:$A$3003,"&gt;="&amp;DATE(YEAR(A882),MONTH(A882),1),'출력일보'!$A$4:$A$3003,"&lt;"&amp;DATE(YEAR(A882),MONTH(A882)+1,1))))</f>
        <v/>
      </c>
      <c r="H882" s="17">
        <f>IF(OR(F882="",G882=""),"",N(F882)-G882)</f>
        <v/>
      </c>
      <c r="I882" s="18" t="n"/>
      <c r="J882" s="18" t="n"/>
      <c r="K882" s="18">
        <f>IF(I882="","",I882-N(J882))</f>
        <v/>
      </c>
      <c r="L882" s="7" t="n"/>
      <c r="M882" s="7">
        <f>IF(OR(L882="",AND(D882&lt;&gt;"일용",D882&lt;&gt;"사업소득")),"",DATE(YEAR(L882),MONTH(L882)+2,0))</f>
        <v/>
      </c>
      <c r="N882" s="9" t="n"/>
      <c r="O882" s="8" t="n"/>
      <c r="P882" s="9">
        <f>IF(B882="","",IF(AND(H882&lt;&gt;"",H882&lt;&gt;0),"근무일수 ≠ 출력일보",IF(L882="","지급일 미기재",IF(AND(M882&lt;&gt;"",TODAY()&gt;M882,N882&lt;&gt;"반영"),"기한 지남 · 반영 확인",""))))</f>
        <v/>
      </c>
    </row>
    <row r="883">
      <c r="A883" s="16" t="n"/>
      <c r="B883" s="9" t="n"/>
      <c r="C883" s="9" t="n"/>
      <c r="D883" s="9" t="n"/>
      <c r="E883" s="8" t="n"/>
      <c r="F883" s="9" t="n"/>
      <c r="G883" s="9">
        <f>IF(OR(A883="",B883=""),"",IF(E883="",SUMIFS('출력일보'!$F$4:$F$3003,'출력일보'!$C$4:$C$3003,B883,'출력일보'!$A$4:$A$3003,"&gt;="&amp;DATE(YEAR(A883),MONTH(A883),1),'출력일보'!$A$4:$A$3003,"&lt;"&amp;DATE(YEAR(A883),MONTH(A883)+1,1)),SUMIFS('출력일보'!$F$4:$F$3003,'출력일보'!$C$4:$C$3003,B883,'출력일보'!$B$4:$B$3003,E883,'출력일보'!$A$4:$A$3003,"&gt;="&amp;DATE(YEAR(A883),MONTH(A883),1),'출력일보'!$A$4:$A$3003,"&lt;"&amp;DATE(YEAR(A883),MONTH(A883)+1,1))))</f>
        <v/>
      </c>
      <c r="H883" s="17">
        <f>IF(OR(F883="",G883=""),"",N(F883)-G883)</f>
        <v/>
      </c>
      <c r="I883" s="18" t="n"/>
      <c r="J883" s="18" t="n"/>
      <c r="K883" s="18">
        <f>IF(I883="","",I883-N(J883))</f>
        <v/>
      </c>
      <c r="L883" s="7" t="n"/>
      <c r="M883" s="7">
        <f>IF(OR(L883="",AND(D883&lt;&gt;"일용",D883&lt;&gt;"사업소득")),"",DATE(YEAR(L883),MONTH(L883)+2,0))</f>
        <v/>
      </c>
      <c r="N883" s="9" t="n"/>
      <c r="O883" s="8" t="n"/>
      <c r="P883" s="9">
        <f>IF(B883="","",IF(AND(H883&lt;&gt;"",H883&lt;&gt;0),"근무일수 ≠ 출력일보",IF(L883="","지급일 미기재",IF(AND(M883&lt;&gt;"",TODAY()&gt;M883,N883&lt;&gt;"반영"),"기한 지남 · 반영 확인",""))))</f>
        <v/>
      </c>
    </row>
    <row r="884">
      <c r="A884" s="16" t="n"/>
      <c r="B884" s="9" t="n"/>
      <c r="C884" s="9" t="n"/>
      <c r="D884" s="9" t="n"/>
      <c r="E884" s="8" t="n"/>
      <c r="F884" s="9" t="n"/>
      <c r="G884" s="9">
        <f>IF(OR(A884="",B884=""),"",IF(E884="",SUMIFS('출력일보'!$F$4:$F$3003,'출력일보'!$C$4:$C$3003,B884,'출력일보'!$A$4:$A$3003,"&gt;="&amp;DATE(YEAR(A884),MONTH(A884),1),'출력일보'!$A$4:$A$3003,"&lt;"&amp;DATE(YEAR(A884),MONTH(A884)+1,1)),SUMIFS('출력일보'!$F$4:$F$3003,'출력일보'!$C$4:$C$3003,B884,'출력일보'!$B$4:$B$3003,E884,'출력일보'!$A$4:$A$3003,"&gt;="&amp;DATE(YEAR(A884),MONTH(A884),1),'출력일보'!$A$4:$A$3003,"&lt;"&amp;DATE(YEAR(A884),MONTH(A884)+1,1))))</f>
        <v/>
      </c>
      <c r="H884" s="17">
        <f>IF(OR(F884="",G884=""),"",N(F884)-G884)</f>
        <v/>
      </c>
      <c r="I884" s="18" t="n"/>
      <c r="J884" s="18" t="n"/>
      <c r="K884" s="18">
        <f>IF(I884="","",I884-N(J884))</f>
        <v/>
      </c>
      <c r="L884" s="7" t="n"/>
      <c r="M884" s="7">
        <f>IF(OR(L884="",AND(D884&lt;&gt;"일용",D884&lt;&gt;"사업소득")),"",DATE(YEAR(L884),MONTH(L884)+2,0))</f>
        <v/>
      </c>
      <c r="N884" s="9" t="n"/>
      <c r="O884" s="8" t="n"/>
      <c r="P884" s="9">
        <f>IF(B884="","",IF(AND(H884&lt;&gt;"",H884&lt;&gt;0),"근무일수 ≠ 출력일보",IF(L884="","지급일 미기재",IF(AND(M884&lt;&gt;"",TODAY()&gt;M884,N884&lt;&gt;"반영"),"기한 지남 · 반영 확인",""))))</f>
        <v/>
      </c>
    </row>
    <row r="885">
      <c r="A885" s="16" t="n"/>
      <c r="B885" s="9" t="n"/>
      <c r="C885" s="9" t="n"/>
      <c r="D885" s="9" t="n"/>
      <c r="E885" s="8" t="n"/>
      <c r="F885" s="9" t="n"/>
      <c r="G885" s="9">
        <f>IF(OR(A885="",B885=""),"",IF(E885="",SUMIFS('출력일보'!$F$4:$F$3003,'출력일보'!$C$4:$C$3003,B885,'출력일보'!$A$4:$A$3003,"&gt;="&amp;DATE(YEAR(A885),MONTH(A885),1),'출력일보'!$A$4:$A$3003,"&lt;"&amp;DATE(YEAR(A885),MONTH(A885)+1,1)),SUMIFS('출력일보'!$F$4:$F$3003,'출력일보'!$C$4:$C$3003,B885,'출력일보'!$B$4:$B$3003,E885,'출력일보'!$A$4:$A$3003,"&gt;="&amp;DATE(YEAR(A885),MONTH(A885),1),'출력일보'!$A$4:$A$3003,"&lt;"&amp;DATE(YEAR(A885),MONTH(A885)+1,1))))</f>
        <v/>
      </c>
      <c r="H885" s="17">
        <f>IF(OR(F885="",G885=""),"",N(F885)-G885)</f>
        <v/>
      </c>
      <c r="I885" s="18" t="n"/>
      <c r="J885" s="18" t="n"/>
      <c r="K885" s="18">
        <f>IF(I885="","",I885-N(J885))</f>
        <v/>
      </c>
      <c r="L885" s="7" t="n"/>
      <c r="M885" s="7">
        <f>IF(OR(L885="",AND(D885&lt;&gt;"일용",D885&lt;&gt;"사업소득")),"",DATE(YEAR(L885),MONTH(L885)+2,0))</f>
        <v/>
      </c>
      <c r="N885" s="9" t="n"/>
      <c r="O885" s="8" t="n"/>
      <c r="P885" s="9">
        <f>IF(B885="","",IF(AND(H885&lt;&gt;"",H885&lt;&gt;0),"근무일수 ≠ 출력일보",IF(L885="","지급일 미기재",IF(AND(M885&lt;&gt;"",TODAY()&gt;M885,N885&lt;&gt;"반영"),"기한 지남 · 반영 확인",""))))</f>
        <v/>
      </c>
    </row>
    <row r="886">
      <c r="A886" s="16" t="n"/>
      <c r="B886" s="9" t="n"/>
      <c r="C886" s="9" t="n"/>
      <c r="D886" s="9" t="n"/>
      <c r="E886" s="8" t="n"/>
      <c r="F886" s="9" t="n"/>
      <c r="G886" s="9">
        <f>IF(OR(A886="",B886=""),"",IF(E886="",SUMIFS('출력일보'!$F$4:$F$3003,'출력일보'!$C$4:$C$3003,B886,'출력일보'!$A$4:$A$3003,"&gt;="&amp;DATE(YEAR(A886),MONTH(A886),1),'출력일보'!$A$4:$A$3003,"&lt;"&amp;DATE(YEAR(A886),MONTH(A886)+1,1)),SUMIFS('출력일보'!$F$4:$F$3003,'출력일보'!$C$4:$C$3003,B886,'출력일보'!$B$4:$B$3003,E886,'출력일보'!$A$4:$A$3003,"&gt;="&amp;DATE(YEAR(A886),MONTH(A886),1),'출력일보'!$A$4:$A$3003,"&lt;"&amp;DATE(YEAR(A886),MONTH(A886)+1,1))))</f>
        <v/>
      </c>
      <c r="H886" s="17">
        <f>IF(OR(F886="",G886=""),"",N(F886)-G886)</f>
        <v/>
      </c>
      <c r="I886" s="18" t="n"/>
      <c r="J886" s="18" t="n"/>
      <c r="K886" s="18">
        <f>IF(I886="","",I886-N(J886))</f>
        <v/>
      </c>
      <c r="L886" s="7" t="n"/>
      <c r="M886" s="7">
        <f>IF(OR(L886="",AND(D886&lt;&gt;"일용",D886&lt;&gt;"사업소득")),"",DATE(YEAR(L886),MONTH(L886)+2,0))</f>
        <v/>
      </c>
      <c r="N886" s="9" t="n"/>
      <c r="O886" s="8" t="n"/>
      <c r="P886" s="9">
        <f>IF(B886="","",IF(AND(H886&lt;&gt;"",H886&lt;&gt;0),"근무일수 ≠ 출력일보",IF(L886="","지급일 미기재",IF(AND(M886&lt;&gt;"",TODAY()&gt;M886,N886&lt;&gt;"반영"),"기한 지남 · 반영 확인",""))))</f>
        <v/>
      </c>
    </row>
    <row r="887">
      <c r="A887" s="16" t="n"/>
      <c r="B887" s="9" t="n"/>
      <c r="C887" s="9" t="n"/>
      <c r="D887" s="9" t="n"/>
      <c r="E887" s="8" t="n"/>
      <c r="F887" s="9" t="n"/>
      <c r="G887" s="9">
        <f>IF(OR(A887="",B887=""),"",IF(E887="",SUMIFS('출력일보'!$F$4:$F$3003,'출력일보'!$C$4:$C$3003,B887,'출력일보'!$A$4:$A$3003,"&gt;="&amp;DATE(YEAR(A887),MONTH(A887),1),'출력일보'!$A$4:$A$3003,"&lt;"&amp;DATE(YEAR(A887),MONTH(A887)+1,1)),SUMIFS('출력일보'!$F$4:$F$3003,'출력일보'!$C$4:$C$3003,B887,'출력일보'!$B$4:$B$3003,E887,'출력일보'!$A$4:$A$3003,"&gt;="&amp;DATE(YEAR(A887),MONTH(A887),1),'출력일보'!$A$4:$A$3003,"&lt;"&amp;DATE(YEAR(A887),MONTH(A887)+1,1))))</f>
        <v/>
      </c>
      <c r="H887" s="17">
        <f>IF(OR(F887="",G887=""),"",N(F887)-G887)</f>
        <v/>
      </c>
      <c r="I887" s="18" t="n"/>
      <c r="J887" s="18" t="n"/>
      <c r="K887" s="18">
        <f>IF(I887="","",I887-N(J887))</f>
        <v/>
      </c>
      <c r="L887" s="7" t="n"/>
      <c r="M887" s="7">
        <f>IF(OR(L887="",AND(D887&lt;&gt;"일용",D887&lt;&gt;"사업소득")),"",DATE(YEAR(L887),MONTH(L887)+2,0))</f>
        <v/>
      </c>
      <c r="N887" s="9" t="n"/>
      <c r="O887" s="8" t="n"/>
      <c r="P887" s="9">
        <f>IF(B887="","",IF(AND(H887&lt;&gt;"",H887&lt;&gt;0),"근무일수 ≠ 출력일보",IF(L887="","지급일 미기재",IF(AND(M887&lt;&gt;"",TODAY()&gt;M887,N887&lt;&gt;"반영"),"기한 지남 · 반영 확인",""))))</f>
        <v/>
      </c>
    </row>
    <row r="888">
      <c r="A888" s="16" t="n"/>
      <c r="B888" s="9" t="n"/>
      <c r="C888" s="9" t="n"/>
      <c r="D888" s="9" t="n"/>
      <c r="E888" s="8" t="n"/>
      <c r="F888" s="9" t="n"/>
      <c r="G888" s="9">
        <f>IF(OR(A888="",B888=""),"",IF(E888="",SUMIFS('출력일보'!$F$4:$F$3003,'출력일보'!$C$4:$C$3003,B888,'출력일보'!$A$4:$A$3003,"&gt;="&amp;DATE(YEAR(A888),MONTH(A888),1),'출력일보'!$A$4:$A$3003,"&lt;"&amp;DATE(YEAR(A888),MONTH(A888)+1,1)),SUMIFS('출력일보'!$F$4:$F$3003,'출력일보'!$C$4:$C$3003,B888,'출력일보'!$B$4:$B$3003,E888,'출력일보'!$A$4:$A$3003,"&gt;="&amp;DATE(YEAR(A888),MONTH(A888),1),'출력일보'!$A$4:$A$3003,"&lt;"&amp;DATE(YEAR(A888),MONTH(A888)+1,1))))</f>
        <v/>
      </c>
      <c r="H888" s="17">
        <f>IF(OR(F888="",G888=""),"",N(F888)-G888)</f>
        <v/>
      </c>
      <c r="I888" s="18" t="n"/>
      <c r="J888" s="18" t="n"/>
      <c r="K888" s="18">
        <f>IF(I888="","",I888-N(J888))</f>
        <v/>
      </c>
      <c r="L888" s="7" t="n"/>
      <c r="M888" s="7">
        <f>IF(OR(L888="",AND(D888&lt;&gt;"일용",D888&lt;&gt;"사업소득")),"",DATE(YEAR(L888),MONTH(L888)+2,0))</f>
        <v/>
      </c>
      <c r="N888" s="9" t="n"/>
      <c r="O888" s="8" t="n"/>
      <c r="P888" s="9">
        <f>IF(B888="","",IF(AND(H888&lt;&gt;"",H888&lt;&gt;0),"근무일수 ≠ 출력일보",IF(L888="","지급일 미기재",IF(AND(M888&lt;&gt;"",TODAY()&gt;M888,N888&lt;&gt;"반영"),"기한 지남 · 반영 확인",""))))</f>
        <v/>
      </c>
    </row>
    <row r="889">
      <c r="A889" s="16" t="n"/>
      <c r="B889" s="9" t="n"/>
      <c r="C889" s="9" t="n"/>
      <c r="D889" s="9" t="n"/>
      <c r="E889" s="8" t="n"/>
      <c r="F889" s="9" t="n"/>
      <c r="G889" s="9">
        <f>IF(OR(A889="",B889=""),"",IF(E889="",SUMIFS('출력일보'!$F$4:$F$3003,'출력일보'!$C$4:$C$3003,B889,'출력일보'!$A$4:$A$3003,"&gt;="&amp;DATE(YEAR(A889),MONTH(A889),1),'출력일보'!$A$4:$A$3003,"&lt;"&amp;DATE(YEAR(A889),MONTH(A889)+1,1)),SUMIFS('출력일보'!$F$4:$F$3003,'출력일보'!$C$4:$C$3003,B889,'출력일보'!$B$4:$B$3003,E889,'출력일보'!$A$4:$A$3003,"&gt;="&amp;DATE(YEAR(A889),MONTH(A889),1),'출력일보'!$A$4:$A$3003,"&lt;"&amp;DATE(YEAR(A889),MONTH(A889)+1,1))))</f>
        <v/>
      </c>
      <c r="H889" s="17">
        <f>IF(OR(F889="",G889=""),"",N(F889)-G889)</f>
        <v/>
      </c>
      <c r="I889" s="18" t="n"/>
      <c r="J889" s="18" t="n"/>
      <c r="K889" s="18">
        <f>IF(I889="","",I889-N(J889))</f>
        <v/>
      </c>
      <c r="L889" s="7" t="n"/>
      <c r="M889" s="7">
        <f>IF(OR(L889="",AND(D889&lt;&gt;"일용",D889&lt;&gt;"사업소득")),"",DATE(YEAR(L889),MONTH(L889)+2,0))</f>
        <v/>
      </c>
      <c r="N889" s="9" t="n"/>
      <c r="O889" s="8" t="n"/>
      <c r="P889" s="9">
        <f>IF(B889="","",IF(AND(H889&lt;&gt;"",H889&lt;&gt;0),"근무일수 ≠ 출력일보",IF(L889="","지급일 미기재",IF(AND(M889&lt;&gt;"",TODAY()&gt;M889,N889&lt;&gt;"반영"),"기한 지남 · 반영 확인",""))))</f>
        <v/>
      </c>
    </row>
    <row r="890">
      <c r="A890" s="16" t="n"/>
      <c r="B890" s="9" t="n"/>
      <c r="C890" s="9" t="n"/>
      <c r="D890" s="9" t="n"/>
      <c r="E890" s="8" t="n"/>
      <c r="F890" s="9" t="n"/>
      <c r="G890" s="9">
        <f>IF(OR(A890="",B890=""),"",IF(E890="",SUMIFS('출력일보'!$F$4:$F$3003,'출력일보'!$C$4:$C$3003,B890,'출력일보'!$A$4:$A$3003,"&gt;="&amp;DATE(YEAR(A890),MONTH(A890),1),'출력일보'!$A$4:$A$3003,"&lt;"&amp;DATE(YEAR(A890),MONTH(A890)+1,1)),SUMIFS('출력일보'!$F$4:$F$3003,'출력일보'!$C$4:$C$3003,B890,'출력일보'!$B$4:$B$3003,E890,'출력일보'!$A$4:$A$3003,"&gt;="&amp;DATE(YEAR(A890),MONTH(A890),1),'출력일보'!$A$4:$A$3003,"&lt;"&amp;DATE(YEAR(A890),MONTH(A890)+1,1))))</f>
        <v/>
      </c>
      <c r="H890" s="17">
        <f>IF(OR(F890="",G890=""),"",N(F890)-G890)</f>
        <v/>
      </c>
      <c r="I890" s="18" t="n"/>
      <c r="J890" s="18" t="n"/>
      <c r="K890" s="18">
        <f>IF(I890="","",I890-N(J890))</f>
        <v/>
      </c>
      <c r="L890" s="7" t="n"/>
      <c r="M890" s="7">
        <f>IF(OR(L890="",AND(D890&lt;&gt;"일용",D890&lt;&gt;"사업소득")),"",DATE(YEAR(L890),MONTH(L890)+2,0))</f>
        <v/>
      </c>
      <c r="N890" s="9" t="n"/>
      <c r="O890" s="8" t="n"/>
      <c r="P890" s="9">
        <f>IF(B890="","",IF(AND(H890&lt;&gt;"",H890&lt;&gt;0),"근무일수 ≠ 출력일보",IF(L890="","지급일 미기재",IF(AND(M890&lt;&gt;"",TODAY()&gt;M890,N890&lt;&gt;"반영"),"기한 지남 · 반영 확인",""))))</f>
        <v/>
      </c>
    </row>
    <row r="891">
      <c r="A891" s="16" t="n"/>
      <c r="B891" s="9" t="n"/>
      <c r="C891" s="9" t="n"/>
      <c r="D891" s="9" t="n"/>
      <c r="E891" s="8" t="n"/>
      <c r="F891" s="9" t="n"/>
      <c r="G891" s="9">
        <f>IF(OR(A891="",B891=""),"",IF(E891="",SUMIFS('출력일보'!$F$4:$F$3003,'출력일보'!$C$4:$C$3003,B891,'출력일보'!$A$4:$A$3003,"&gt;="&amp;DATE(YEAR(A891),MONTH(A891),1),'출력일보'!$A$4:$A$3003,"&lt;"&amp;DATE(YEAR(A891),MONTH(A891)+1,1)),SUMIFS('출력일보'!$F$4:$F$3003,'출력일보'!$C$4:$C$3003,B891,'출력일보'!$B$4:$B$3003,E891,'출력일보'!$A$4:$A$3003,"&gt;="&amp;DATE(YEAR(A891),MONTH(A891),1),'출력일보'!$A$4:$A$3003,"&lt;"&amp;DATE(YEAR(A891),MONTH(A891)+1,1))))</f>
        <v/>
      </c>
      <c r="H891" s="17">
        <f>IF(OR(F891="",G891=""),"",N(F891)-G891)</f>
        <v/>
      </c>
      <c r="I891" s="18" t="n"/>
      <c r="J891" s="18" t="n"/>
      <c r="K891" s="18">
        <f>IF(I891="","",I891-N(J891))</f>
        <v/>
      </c>
      <c r="L891" s="7" t="n"/>
      <c r="M891" s="7">
        <f>IF(OR(L891="",AND(D891&lt;&gt;"일용",D891&lt;&gt;"사업소득")),"",DATE(YEAR(L891),MONTH(L891)+2,0))</f>
        <v/>
      </c>
      <c r="N891" s="9" t="n"/>
      <c r="O891" s="8" t="n"/>
      <c r="P891" s="9">
        <f>IF(B891="","",IF(AND(H891&lt;&gt;"",H891&lt;&gt;0),"근무일수 ≠ 출력일보",IF(L891="","지급일 미기재",IF(AND(M891&lt;&gt;"",TODAY()&gt;M891,N891&lt;&gt;"반영"),"기한 지남 · 반영 확인",""))))</f>
        <v/>
      </c>
    </row>
    <row r="892">
      <c r="A892" s="16" t="n"/>
      <c r="B892" s="9" t="n"/>
      <c r="C892" s="9" t="n"/>
      <c r="D892" s="9" t="n"/>
      <c r="E892" s="8" t="n"/>
      <c r="F892" s="9" t="n"/>
      <c r="G892" s="9">
        <f>IF(OR(A892="",B892=""),"",IF(E892="",SUMIFS('출력일보'!$F$4:$F$3003,'출력일보'!$C$4:$C$3003,B892,'출력일보'!$A$4:$A$3003,"&gt;="&amp;DATE(YEAR(A892),MONTH(A892),1),'출력일보'!$A$4:$A$3003,"&lt;"&amp;DATE(YEAR(A892),MONTH(A892)+1,1)),SUMIFS('출력일보'!$F$4:$F$3003,'출력일보'!$C$4:$C$3003,B892,'출력일보'!$B$4:$B$3003,E892,'출력일보'!$A$4:$A$3003,"&gt;="&amp;DATE(YEAR(A892),MONTH(A892),1),'출력일보'!$A$4:$A$3003,"&lt;"&amp;DATE(YEAR(A892),MONTH(A892)+1,1))))</f>
        <v/>
      </c>
      <c r="H892" s="17">
        <f>IF(OR(F892="",G892=""),"",N(F892)-G892)</f>
        <v/>
      </c>
      <c r="I892" s="18" t="n"/>
      <c r="J892" s="18" t="n"/>
      <c r="K892" s="18">
        <f>IF(I892="","",I892-N(J892))</f>
        <v/>
      </c>
      <c r="L892" s="7" t="n"/>
      <c r="M892" s="7">
        <f>IF(OR(L892="",AND(D892&lt;&gt;"일용",D892&lt;&gt;"사업소득")),"",DATE(YEAR(L892),MONTH(L892)+2,0))</f>
        <v/>
      </c>
      <c r="N892" s="9" t="n"/>
      <c r="O892" s="8" t="n"/>
      <c r="P892" s="9">
        <f>IF(B892="","",IF(AND(H892&lt;&gt;"",H892&lt;&gt;0),"근무일수 ≠ 출력일보",IF(L892="","지급일 미기재",IF(AND(M892&lt;&gt;"",TODAY()&gt;M892,N892&lt;&gt;"반영"),"기한 지남 · 반영 확인",""))))</f>
        <v/>
      </c>
    </row>
    <row r="893">
      <c r="A893" s="16" t="n"/>
      <c r="B893" s="9" t="n"/>
      <c r="C893" s="9" t="n"/>
      <c r="D893" s="9" t="n"/>
      <c r="E893" s="8" t="n"/>
      <c r="F893" s="9" t="n"/>
      <c r="G893" s="9">
        <f>IF(OR(A893="",B893=""),"",IF(E893="",SUMIFS('출력일보'!$F$4:$F$3003,'출력일보'!$C$4:$C$3003,B893,'출력일보'!$A$4:$A$3003,"&gt;="&amp;DATE(YEAR(A893),MONTH(A893),1),'출력일보'!$A$4:$A$3003,"&lt;"&amp;DATE(YEAR(A893),MONTH(A893)+1,1)),SUMIFS('출력일보'!$F$4:$F$3003,'출력일보'!$C$4:$C$3003,B893,'출력일보'!$B$4:$B$3003,E893,'출력일보'!$A$4:$A$3003,"&gt;="&amp;DATE(YEAR(A893),MONTH(A893),1),'출력일보'!$A$4:$A$3003,"&lt;"&amp;DATE(YEAR(A893),MONTH(A893)+1,1))))</f>
        <v/>
      </c>
      <c r="H893" s="17">
        <f>IF(OR(F893="",G893=""),"",N(F893)-G893)</f>
        <v/>
      </c>
      <c r="I893" s="18" t="n"/>
      <c r="J893" s="18" t="n"/>
      <c r="K893" s="18">
        <f>IF(I893="","",I893-N(J893))</f>
        <v/>
      </c>
      <c r="L893" s="7" t="n"/>
      <c r="M893" s="7">
        <f>IF(OR(L893="",AND(D893&lt;&gt;"일용",D893&lt;&gt;"사업소득")),"",DATE(YEAR(L893),MONTH(L893)+2,0))</f>
        <v/>
      </c>
      <c r="N893" s="9" t="n"/>
      <c r="O893" s="8" t="n"/>
      <c r="P893" s="9">
        <f>IF(B893="","",IF(AND(H893&lt;&gt;"",H893&lt;&gt;0),"근무일수 ≠ 출력일보",IF(L893="","지급일 미기재",IF(AND(M893&lt;&gt;"",TODAY()&gt;M893,N893&lt;&gt;"반영"),"기한 지남 · 반영 확인",""))))</f>
        <v/>
      </c>
    </row>
    <row r="894">
      <c r="A894" s="16" t="n"/>
      <c r="B894" s="9" t="n"/>
      <c r="C894" s="9" t="n"/>
      <c r="D894" s="9" t="n"/>
      <c r="E894" s="8" t="n"/>
      <c r="F894" s="9" t="n"/>
      <c r="G894" s="9">
        <f>IF(OR(A894="",B894=""),"",IF(E894="",SUMIFS('출력일보'!$F$4:$F$3003,'출력일보'!$C$4:$C$3003,B894,'출력일보'!$A$4:$A$3003,"&gt;="&amp;DATE(YEAR(A894),MONTH(A894),1),'출력일보'!$A$4:$A$3003,"&lt;"&amp;DATE(YEAR(A894),MONTH(A894)+1,1)),SUMIFS('출력일보'!$F$4:$F$3003,'출력일보'!$C$4:$C$3003,B894,'출력일보'!$B$4:$B$3003,E894,'출력일보'!$A$4:$A$3003,"&gt;="&amp;DATE(YEAR(A894),MONTH(A894),1),'출력일보'!$A$4:$A$3003,"&lt;"&amp;DATE(YEAR(A894),MONTH(A894)+1,1))))</f>
        <v/>
      </c>
      <c r="H894" s="17">
        <f>IF(OR(F894="",G894=""),"",N(F894)-G894)</f>
        <v/>
      </c>
      <c r="I894" s="18" t="n"/>
      <c r="J894" s="18" t="n"/>
      <c r="K894" s="18">
        <f>IF(I894="","",I894-N(J894))</f>
        <v/>
      </c>
      <c r="L894" s="7" t="n"/>
      <c r="M894" s="7">
        <f>IF(OR(L894="",AND(D894&lt;&gt;"일용",D894&lt;&gt;"사업소득")),"",DATE(YEAR(L894),MONTH(L894)+2,0))</f>
        <v/>
      </c>
      <c r="N894" s="9" t="n"/>
      <c r="O894" s="8" t="n"/>
      <c r="P894" s="9">
        <f>IF(B894="","",IF(AND(H894&lt;&gt;"",H894&lt;&gt;0),"근무일수 ≠ 출력일보",IF(L894="","지급일 미기재",IF(AND(M894&lt;&gt;"",TODAY()&gt;M894,N894&lt;&gt;"반영"),"기한 지남 · 반영 확인",""))))</f>
        <v/>
      </c>
    </row>
    <row r="895">
      <c r="A895" s="16" t="n"/>
      <c r="B895" s="9" t="n"/>
      <c r="C895" s="9" t="n"/>
      <c r="D895" s="9" t="n"/>
      <c r="E895" s="8" t="n"/>
      <c r="F895" s="9" t="n"/>
      <c r="G895" s="9">
        <f>IF(OR(A895="",B895=""),"",IF(E895="",SUMIFS('출력일보'!$F$4:$F$3003,'출력일보'!$C$4:$C$3003,B895,'출력일보'!$A$4:$A$3003,"&gt;="&amp;DATE(YEAR(A895),MONTH(A895),1),'출력일보'!$A$4:$A$3003,"&lt;"&amp;DATE(YEAR(A895),MONTH(A895)+1,1)),SUMIFS('출력일보'!$F$4:$F$3003,'출력일보'!$C$4:$C$3003,B895,'출력일보'!$B$4:$B$3003,E895,'출력일보'!$A$4:$A$3003,"&gt;="&amp;DATE(YEAR(A895),MONTH(A895),1),'출력일보'!$A$4:$A$3003,"&lt;"&amp;DATE(YEAR(A895),MONTH(A895)+1,1))))</f>
        <v/>
      </c>
      <c r="H895" s="17">
        <f>IF(OR(F895="",G895=""),"",N(F895)-G895)</f>
        <v/>
      </c>
      <c r="I895" s="18" t="n"/>
      <c r="J895" s="18" t="n"/>
      <c r="K895" s="18">
        <f>IF(I895="","",I895-N(J895))</f>
        <v/>
      </c>
      <c r="L895" s="7" t="n"/>
      <c r="M895" s="7">
        <f>IF(OR(L895="",AND(D895&lt;&gt;"일용",D895&lt;&gt;"사업소득")),"",DATE(YEAR(L895),MONTH(L895)+2,0))</f>
        <v/>
      </c>
      <c r="N895" s="9" t="n"/>
      <c r="O895" s="8" t="n"/>
      <c r="P895" s="9">
        <f>IF(B895="","",IF(AND(H895&lt;&gt;"",H895&lt;&gt;0),"근무일수 ≠ 출력일보",IF(L895="","지급일 미기재",IF(AND(M895&lt;&gt;"",TODAY()&gt;M895,N895&lt;&gt;"반영"),"기한 지남 · 반영 확인",""))))</f>
        <v/>
      </c>
    </row>
    <row r="896">
      <c r="A896" s="16" t="n"/>
      <c r="B896" s="9" t="n"/>
      <c r="C896" s="9" t="n"/>
      <c r="D896" s="9" t="n"/>
      <c r="E896" s="8" t="n"/>
      <c r="F896" s="9" t="n"/>
      <c r="G896" s="9">
        <f>IF(OR(A896="",B896=""),"",IF(E896="",SUMIFS('출력일보'!$F$4:$F$3003,'출력일보'!$C$4:$C$3003,B896,'출력일보'!$A$4:$A$3003,"&gt;="&amp;DATE(YEAR(A896),MONTH(A896),1),'출력일보'!$A$4:$A$3003,"&lt;"&amp;DATE(YEAR(A896),MONTH(A896)+1,1)),SUMIFS('출력일보'!$F$4:$F$3003,'출력일보'!$C$4:$C$3003,B896,'출력일보'!$B$4:$B$3003,E896,'출력일보'!$A$4:$A$3003,"&gt;="&amp;DATE(YEAR(A896),MONTH(A896),1),'출력일보'!$A$4:$A$3003,"&lt;"&amp;DATE(YEAR(A896),MONTH(A896)+1,1))))</f>
        <v/>
      </c>
      <c r="H896" s="17">
        <f>IF(OR(F896="",G896=""),"",N(F896)-G896)</f>
        <v/>
      </c>
      <c r="I896" s="18" t="n"/>
      <c r="J896" s="18" t="n"/>
      <c r="K896" s="18">
        <f>IF(I896="","",I896-N(J896))</f>
        <v/>
      </c>
      <c r="L896" s="7" t="n"/>
      <c r="M896" s="7">
        <f>IF(OR(L896="",AND(D896&lt;&gt;"일용",D896&lt;&gt;"사업소득")),"",DATE(YEAR(L896),MONTH(L896)+2,0))</f>
        <v/>
      </c>
      <c r="N896" s="9" t="n"/>
      <c r="O896" s="8" t="n"/>
      <c r="P896" s="9">
        <f>IF(B896="","",IF(AND(H896&lt;&gt;"",H896&lt;&gt;0),"근무일수 ≠ 출력일보",IF(L896="","지급일 미기재",IF(AND(M896&lt;&gt;"",TODAY()&gt;M896,N896&lt;&gt;"반영"),"기한 지남 · 반영 확인",""))))</f>
        <v/>
      </c>
    </row>
    <row r="897">
      <c r="A897" s="16" t="n"/>
      <c r="B897" s="9" t="n"/>
      <c r="C897" s="9" t="n"/>
      <c r="D897" s="9" t="n"/>
      <c r="E897" s="8" t="n"/>
      <c r="F897" s="9" t="n"/>
      <c r="G897" s="9">
        <f>IF(OR(A897="",B897=""),"",IF(E897="",SUMIFS('출력일보'!$F$4:$F$3003,'출력일보'!$C$4:$C$3003,B897,'출력일보'!$A$4:$A$3003,"&gt;="&amp;DATE(YEAR(A897),MONTH(A897),1),'출력일보'!$A$4:$A$3003,"&lt;"&amp;DATE(YEAR(A897),MONTH(A897)+1,1)),SUMIFS('출력일보'!$F$4:$F$3003,'출력일보'!$C$4:$C$3003,B897,'출력일보'!$B$4:$B$3003,E897,'출력일보'!$A$4:$A$3003,"&gt;="&amp;DATE(YEAR(A897),MONTH(A897),1),'출력일보'!$A$4:$A$3003,"&lt;"&amp;DATE(YEAR(A897),MONTH(A897)+1,1))))</f>
        <v/>
      </c>
      <c r="H897" s="17">
        <f>IF(OR(F897="",G897=""),"",N(F897)-G897)</f>
        <v/>
      </c>
      <c r="I897" s="18" t="n"/>
      <c r="J897" s="18" t="n"/>
      <c r="K897" s="18">
        <f>IF(I897="","",I897-N(J897))</f>
        <v/>
      </c>
      <c r="L897" s="7" t="n"/>
      <c r="M897" s="7">
        <f>IF(OR(L897="",AND(D897&lt;&gt;"일용",D897&lt;&gt;"사업소득")),"",DATE(YEAR(L897),MONTH(L897)+2,0))</f>
        <v/>
      </c>
      <c r="N897" s="9" t="n"/>
      <c r="O897" s="8" t="n"/>
      <c r="P897" s="9">
        <f>IF(B897="","",IF(AND(H897&lt;&gt;"",H897&lt;&gt;0),"근무일수 ≠ 출력일보",IF(L897="","지급일 미기재",IF(AND(M897&lt;&gt;"",TODAY()&gt;M897,N897&lt;&gt;"반영"),"기한 지남 · 반영 확인",""))))</f>
        <v/>
      </c>
    </row>
    <row r="898">
      <c r="A898" s="16" t="n"/>
      <c r="B898" s="9" t="n"/>
      <c r="C898" s="9" t="n"/>
      <c r="D898" s="9" t="n"/>
      <c r="E898" s="8" t="n"/>
      <c r="F898" s="9" t="n"/>
      <c r="G898" s="9">
        <f>IF(OR(A898="",B898=""),"",IF(E898="",SUMIFS('출력일보'!$F$4:$F$3003,'출력일보'!$C$4:$C$3003,B898,'출력일보'!$A$4:$A$3003,"&gt;="&amp;DATE(YEAR(A898),MONTH(A898),1),'출력일보'!$A$4:$A$3003,"&lt;"&amp;DATE(YEAR(A898),MONTH(A898)+1,1)),SUMIFS('출력일보'!$F$4:$F$3003,'출력일보'!$C$4:$C$3003,B898,'출력일보'!$B$4:$B$3003,E898,'출력일보'!$A$4:$A$3003,"&gt;="&amp;DATE(YEAR(A898),MONTH(A898),1),'출력일보'!$A$4:$A$3003,"&lt;"&amp;DATE(YEAR(A898),MONTH(A898)+1,1))))</f>
        <v/>
      </c>
      <c r="H898" s="17">
        <f>IF(OR(F898="",G898=""),"",N(F898)-G898)</f>
        <v/>
      </c>
      <c r="I898" s="18" t="n"/>
      <c r="J898" s="18" t="n"/>
      <c r="K898" s="18">
        <f>IF(I898="","",I898-N(J898))</f>
        <v/>
      </c>
      <c r="L898" s="7" t="n"/>
      <c r="M898" s="7">
        <f>IF(OR(L898="",AND(D898&lt;&gt;"일용",D898&lt;&gt;"사업소득")),"",DATE(YEAR(L898),MONTH(L898)+2,0))</f>
        <v/>
      </c>
      <c r="N898" s="9" t="n"/>
      <c r="O898" s="8" t="n"/>
      <c r="P898" s="9">
        <f>IF(B898="","",IF(AND(H898&lt;&gt;"",H898&lt;&gt;0),"근무일수 ≠ 출력일보",IF(L898="","지급일 미기재",IF(AND(M898&lt;&gt;"",TODAY()&gt;M898,N898&lt;&gt;"반영"),"기한 지남 · 반영 확인",""))))</f>
        <v/>
      </c>
    </row>
    <row r="899">
      <c r="A899" s="16" t="n"/>
      <c r="B899" s="9" t="n"/>
      <c r="C899" s="9" t="n"/>
      <c r="D899" s="9" t="n"/>
      <c r="E899" s="8" t="n"/>
      <c r="F899" s="9" t="n"/>
      <c r="G899" s="9">
        <f>IF(OR(A899="",B899=""),"",IF(E899="",SUMIFS('출력일보'!$F$4:$F$3003,'출력일보'!$C$4:$C$3003,B899,'출력일보'!$A$4:$A$3003,"&gt;="&amp;DATE(YEAR(A899),MONTH(A899),1),'출력일보'!$A$4:$A$3003,"&lt;"&amp;DATE(YEAR(A899),MONTH(A899)+1,1)),SUMIFS('출력일보'!$F$4:$F$3003,'출력일보'!$C$4:$C$3003,B899,'출력일보'!$B$4:$B$3003,E899,'출력일보'!$A$4:$A$3003,"&gt;="&amp;DATE(YEAR(A899),MONTH(A899),1),'출력일보'!$A$4:$A$3003,"&lt;"&amp;DATE(YEAR(A899),MONTH(A899)+1,1))))</f>
        <v/>
      </c>
      <c r="H899" s="17">
        <f>IF(OR(F899="",G899=""),"",N(F899)-G899)</f>
        <v/>
      </c>
      <c r="I899" s="18" t="n"/>
      <c r="J899" s="18" t="n"/>
      <c r="K899" s="18">
        <f>IF(I899="","",I899-N(J899))</f>
        <v/>
      </c>
      <c r="L899" s="7" t="n"/>
      <c r="M899" s="7">
        <f>IF(OR(L899="",AND(D899&lt;&gt;"일용",D899&lt;&gt;"사업소득")),"",DATE(YEAR(L899),MONTH(L899)+2,0))</f>
        <v/>
      </c>
      <c r="N899" s="9" t="n"/>
      <c r="O899" s="8" t="n"/>
      <c r="P899" s="9">
        <f>IF(B899="","",IF(AND(H899&lt;&gt;"",H899&lt;&gt;0),"근무일수 ≠ 출력일보",IF(L899="","지급일 미기재",IF(AND(M899&lt;&gt;"",TODAY()&gt;M899,N899&lt;&gt;"반영"),"기한 지남 · 반영 확인",""))))</f>
        <v/>
      </c>
    </row>
    <row r="900">
      <c r="A900" s="16" t="n"/>
      <c r="B900" s="9" t="n"/>
      <c r="C900" s="9" t="n"/>
      <c r="D900" s="9" t="n"/>
      <c r="E900" s="8" t="n"/>
      <c r="F900" s="9" t="n"/>
      <c r="G900" s="9">
        <f>IF(OR(A900="",B900=""),"",IF(E900="",SUMIFS('출력일보'!$F$4:$F$3003,'출력일보'!$C$4:$C$3003,B900,'출력일보'!$A$4:$A$3003,"&gt;="&amp;DATE(YEAR(A900),MONTH(A900),1),'출력일보'!$A$4:$A$3003,"&lt;"&amp;DATE(YEAR(A900),MONTH(A900)+1,1)),SUMIFS('출력일보'!$F$4:$F$3003,'출력일보'!$C$4:$C$3003,B900,'출력일보'!$B$4:$B$3003,E900,'출력일보'!$A$4:$A$3003,"&gt;="&amp;DATE(YEAR(A900),MONTH(A900),1),'출력일보'!$A$4:$A$3003,"&lt;"&amp;DATE(YEAR(A900),MONTH(A900)+1,1))))</f>
        <v/>
      </c>
      <c r="H900" s="17">
        <f>IF(OR(F900="",G900=""),"",N(F900)-G900)</f>
        <v/>
      </c>
      <c r="I900" s="18" t="n"/>
      <c r="J900" s="18" t="n"/>
      <c r="K900" s="18">
        <f>IF(I900="","",I900-N(J900))</f>
        <v/>
      </c>
      <c r="L900" s="7" t="n"/>
      <c r="M900" s="7">
        <f>IF(OR(L900="",AND(D900&lt;&gt;"일용",D900&lt;&gt;"사업소득")),"",DATE(YEAR(L900),MONTH(L900)+2,0))</f>
        <v/>
      </c>
      <c r="N900" s="9" t="n"/>
      <c r="O900" s="8" t="n"/>
      <c r="P900" s="9">
        <f>IF(B900="","",IF(AND(H900&lt;&gt;"",H900&lt;&gt;0),"근무일수 ≠ 출력일보",IF(L900="","지급일 미기재",IF(AND(M900&lt;&gt;"",TODAY()&gt;M900,N900&lt;&gt;"반영"),"기한 지남 · 반영 확인",""))))</f>
        <v/>
      </c>
    </row>
    <row r="901">
      <c r="A901" s="16" t="n"/>
      <c r="B901" s="9" t="n"/>
      <c r="C901" s="9" t="n"/>
      <c r="D901" s="9" t="n"/>
      <c r="E901" s="8" t="n"/>
      <c r="F901" s="9" t="n"/>
      <c r="G901" s="9">
        <f>IF(OR(A901="",B901=""),"",IF(E901="",SUMIFS('출력일보'!$F$4:$F$3003,'출력일보'!$C$4:$C$3003,B901,'출력일보'!$A$4:$A$3003,"&gt;="&amp;DATE(YEAR(A901),MONTH(A901),1),'출력일보'!$A$4:$A$3003,"&lt;"&amp;DATE(YEAR(A901),MONTH(A901)+1,1)),SUMIFS('출력일보'!$F$4:$F$3003,'출력일보'!$C$4:$C$3003,B901,'출력일보'!$B$4:$B$3003,E901,'출력일보'!$A$4:$A$3003,"&gt;="&amp;DATE(YEAR(A901),MONTH(A901),1),'출력일보'!$A$4:$A$3003,"&lt;"&amp;DATE(YEAR(A901),MONTH(A901)+1,1))))</f>
        <v/>
      </c>
      <c r="H901" s="17">
        <f>IF(OR(F901="",G901=""),"",N(F901)-G901)</f>
        <v/>
      </c>
      <c r="I901" s="18" t="n"/>
      <c r="J901" s="18" t="n"/>
      <c r="K901" s="18">
        <f>IF(I901="","",I901-N(J901))</f>
        <v/>
      </c>
      <c r="L901" s="7" t="n"/>
      <c r="M901" s="7">
        <f>IF(OR(L901="",AND(D901&lt;&gt;"일용",D901&lt;&gt;"사업소득")),"",DATE(YEAR(L901),MONTH(L901)+2,0))</f>
        <v/>
      </c>
      <c r="N901" s="9" t="n"/>
      <c r="O901" s="8" t="n"/>
      <c r="P901" s="9">
        <f>IF(B901="","",IF(AND(H901&lt;&gt;"",H901&lt;&gt;0),"근무일수 ≠ 출력일보",IF(L901="","지급일 미기재",IF(AND(M901&lt;&gt;"",TODAY()&gt;M901,N901&lt;&gt;"반영"),"기한 지남 · 반영 확인",""))))</f>
        <v/>
      </c>
    </row>
    <row r="902">
      <c r="A902" s="16" t="n"/>
      <c r="B902" s="9" t="n"/>
      <c r="C902" s="9" t="n"/>
      <c r="D902" s="9" t="n"/>
      <c r="E902" s="8" t="n"/>
      <c r="F902" s="9" t="n"/>
      <c r="G902" s="9">
        <f>IF(OR(A902="",B902=""),"",IF(E902="",SUMIFS('출력일보'!$F$4:$F$3003,'출력일보'!$C$4:$C$3003,B902,'출력일보'!$A$4:$A$3003,"&gt;="&amp;DATE(YEAR(A902),MONTH(A902),1),'출력일보'!$A$4:$A$3003,"&lt;"&amp;DATE(YEAR(A902),MONTH(A902)+1,1)),SUMIFS('출력일보'!$F$4:$F$3003,'출력일보'!$C$4:$C$3003,B902,'출력일보'!$B$4:$B$3003,E902,'출력일보'!$A$4:$A$3003,"&gt;="&amp;DATE(YEAR(A902),MONTH(A902),1),'출력일보'!$A$4:$A$3003,"&lt;"&amp;DATE(YEAR(A902),MONTH(A902)+1,1))))</f>
        <v/>
      </c>
      <c r="H902" s="17">
        <f>IF(OR(F902="",G902=""),"",N(F902)-G902)</f>
        <v/>
      </c>
      <c r="I902" s="18" t="n"/>
      <c r="J902" s="18" t="n"/>
      <c r="K902" s="18">
        <f>IF(I902="","",I902-N(J902))</f>
        <v/>
      </c>
      <c r="L902" s="7" t="n"/>
      <c r="M902" s="7">
        <f>IF(OR(L902="",AND(D902&lt;&gt;"일용",D902&lt;&gt;"사업소득")),"",DATE(YEAR(L902),MONTH(L902)+2,0))</f>
        <v/>
      </c>
      <c r="N902" s="9" t="n"/>
      <c r="O902" s="8" t="n"/>
      <c r="P902" s="9">
        <f>IF(B902="","",IF(AND(H902&lt;&gt;"",H902&lt;&gt;0),"근무일수 ≠ 출력일보",IF(L902="","지급일 미기재",IF(AND(M902&lt;&gt;"",TODAY()&gt;M902,N902&lt;&gt;"반영"),"기한 지남 · 반영 확인",""))))</f>
        <v/>
      </c>
    </row>
    <row r="903">
      <c r="A903" s="16" t="n"/>
      <c r="B903" s="9" t="n"/>
      <c r="C903" s="9" t="n"/>
      <c r="D903" s="9" t="n"/>
      <c r="E903" s="8" t="n"/>
      <c r="F903" s="9" t="n"/>
      <c r="G903" s="9">
        <f>IF(OR(A903="",B903=""),"",IF(E903="",SUMIFS('출력일보'!$F$4:$F$3003,'출력일보'!$C$4:$C$3003,B903,'출력일보'!$A$4:$A$3003,"&gt;="&amp;DATE(YEAR(A903),MONTH(A903),1),'출력일보'!$A$4:$A$3003,"&lt;"&amp;DATE(YEAR(A903),MONTH(A903)+1,1)),SUMIFS('출력일보'!$F$4:$F$3003,'출력일보'!$C$4:$C$3003,B903,'출력일보'!$B$4:$B$3003,E903,'출력일보'!$A$4:$A$3003,"&gt;="&amp;DATE(YEAR(A903),MONTH(A903),1),'출력일보'!$A$4:$A$3003,"&lt;"&amp;DATE(YEAR(A903),MONTH(A903)+1,1))))</f>
        <v/>
      </c>
      <c r="H903" s="17">
        <f>IF(OR(F903="",G903=""),"",N(F903)-G903)</f>
        <v/>
      </c>
      <c r="I903" s="18" t="n"/>
      <c r="J903" s="18" t="n"/>
      <c r="K903" s="18">
        <f>IF(I903="","",I903-N(J903))</f>
        <v/>
      </c>
      <c r="L903" s="7" t="n"/>
      <c r="M903" s="7">
        <f>IF(OR(L903="",AND(D903&lt;&gt;"일용",D903&lt;&gt;"사업소득")),"",DATE(YEAR(L903),MONTH(L903)+2,0))</f>
        <v/>
      </c>
      <c r="N903" s="9" t="n"/>
      <c r="O903" s="8" t="n"/>
      <c r="P903" s="9">
        <f>IF(B903="","",IF(AND(H903&lt;&gt;"",H903&lt;&gt;0),"근무일수 ≠ 출력일보",IF(L903="","지급일 미기재",IF(AND(M903&lt;&gt;"",TODAY()&gt;M903,N903&lt;&gt;"반영"),"기한 지남 · 반영 확인",""))))</f>
        <v/>
      </c>
    </row>
    <row r="904">
      <c r="A904" s="16" t="n"/>
      <c r="B904" s="9" t="n"/>
      <c r="C904" s="9" t="n"/>
      <c r="D904" s="9" t="n"/>
      <c r="E904" s="8" t="n"/>
      <c r="F904" s="9" t="n"/>
      <c r="G904" s="9">
        <f>IF(OR(A904="",B904=""),"",IF(E904="",SUMIFS('출력일보'!$F$4:$F$3003,'출력일보'!$C$4:$C$3003,B904,'출력일보'!$A$4:$A$3003,"&gt;="&amp;DATE(YEAR(A904),MONTH(A904),1),'출력일보'!$A$4:$A$3003,"&lt;"&amp;DATE(YEAR(A904),MONTH(A904)+1,1)),SUMIFS('출력일보'!$F$4:$F$3003,'출력일보'!$C$4:$C$3003,B904,'출력일보'!$B$4:$B$3003,E904,'출력일보'!$A$4:$A$3003,"&gt;="&amp;DATE(YEAR(A904),MONTH(A904),1),'출력일보'!$A$4:$A$3003,"&lt;"&amp;DATE(YEAR(A904),MONTH(A904)+1,1))))</f>
        <v/>
      </c>
      <c r="H904" s="17">
        <f>IF(OR(F904="",G904=""),"",N(F904)-G904)</f>
        <v/>
      </c>
      <c r="I904" s="18" t="n"/>
      <c r="J904" s="18" t="n"/>
      <c r="K904" s="18">
        <f>IF(I904="","",I904-N(J904))</f>
        <v/>
      </c>
      <c r="L904" s="7" t="n"/>
      <c r="M904" s="7">
        <f>IF(OR(L904="",AND(D904&lt;&gt;"일용",D904&lt;&gt;"사업소득")),"",DATE(YEAR(L904),MONTH(L904)+2,0))</f>
        <v/>
      </c>
      <c r="N904" s="9" t="n"/>
      <c r="O904" s="8" t="n"/>
      <c r="P904" s="9">
        <f>IF(B904="","",IF(AND(H904&lt;&gt;"",H904&lt;&gt;0),"근무일수 ≠ 출력일보",IF(L904="","지급일 미기재",IF(AND(M904&lt;&gt;"",TODAY()&gt;M904,N904&lt;&gt;"반영"),"기한 지남 · 반영 확인",""))))</f>
        <v/>
      </c>
    </row>
    <row r="905">
      <c r="A905" s="16" t="n"/>
      <c r="B905" s="9" t="n"/>
      <c r="C905" s="9" t="n"/>
      <c r="D905" s="9" t="n"/>
      <c r="E905" s="8" t="n"/>
      <c r="F905" s="9" t="n"/>
      <c r="G905" s="9">
        <f>IF(OR(A905="",B905=""),"",IF(E905="",SUMIFS('출력일보'!$F$4:$F$3003,'출력일보'!$C$4:$C$3003,B905,'출력일보'!$A$4:$A$3003,"&gt;="&amp;DATE(YEAR(A905),MONTH(A905),1),'출력일보'!$A$4:$A$3003,"&lt;"&amp;DATE(YEAR(A905),MONTH(A905)+1,1)),SUMIFS('출력일보'!$F$4:$F$3003,'출력일보'!$C$4:$C$3003,B905,'출력일보'!$B$4:$B$3003,E905,'출력일보'!$A$4:$A$3003,"&gt;="&amp;DATE(YEAR(A905),MONTH(A905),1),'출력일보'!$A$4:$A$3003,"&lt;"&amp;DATE(YEAR(A905),MONTH(A905)+1,1))))</f>
        <v/>
      </c>
      <c r="H905" s="17">
        <f>IF(OR(F905="",G905=""),"",N(F905)-G905)</f>
        <v/>
      </c>
      <c r="I905" s="18" t="n"/>
      <c r="J905" s="18" t="n"/>
      <c r="K905" s="18">
        <f>IF(I905="","",I905-N(J905))</f>
        <v/>
      </c>
      <c r="L905" s="7" t="n"/>
      <c r="M905" s="7">
        <f>IF(OR(L905="",AND(D905&lt;&gt;"일용",D905&lt;&gt;"사업소득")),"",DATE(YEAR(L905),MONTH(L905)+2,0))</f>
        <v/>
      </c>
      <c r="N905" s="9" t="n"/>
      <c r="O905" s="8" t="n"/>
      <c r="P905" s="9">
        <f>IF(B905="","",IF(AND(H905&lt;&gt;"",H905&lt;&gt;0),"근무일수 ≠ 출력일보",IF(L905="","지급일 미기재",IF(AND(M905&lt;&gt;"",TODAY()&gt;M905,N905&lt;&gt;"반영"),"기한 지남 · 반영 확인",""))))</f>
        <v/>
      </c>
    </row>
    <row r="906">
      <c r="A906" s="16" t="n"/>
      <c r="B906" s="9" t="n"/>
      <c r="C906" s="9" t="n"/>
      <c r="D906" s="9" t="n"/>
      <c r="E906" s="8" t="n"/>
      <c r="F906" s="9" t="n"/>
      <c r="G906" s="9">
        <f>IF(OR(A906="",B906=""),"",IF(E906="",SUMIFS('출력일보'!$F$4:$F$3003,'출력일보'!$C$4:$C$3003,B906,'출력일보'!$A$4:$A$3003,"&gt;="&amp;DATE(YEAR(A906),MONTH(A906),1),'출력일보'!$A$4:$A$3003,"&lt;"&amp;DATE(YEAR(A906),MONTH(A906)+1,1)),SUMIFS('출력일보'!$F$4:$F$3003,'출력일보'!$C$4:$C$3003,B906,'출력일보'!$B$4:$B$3003,E906,'출력일보'!$A$4:$A$3003,"&gt;="&amp;DATE(YEAR(A906),MONTH(A906),1),'출력일보'!$A$4:$A$3003,"&lt;"&amp;DATE(YEAR(A906),MONTH(A906)+1,1))))</f>
        <v/>
      </c>
      <c r="H906" s="17">
        <f>IF(OR(F906="",G906=""),"",N(F906)-G906)</f>
        <v/>
      </c>
      <c r="I906" s="18" t="n"/>
      <c r="J906" s="18" t="n"/>
      <c r="K906" s="18">
        <f>IF(I906="","",I906-N(J906))</f>
        <v/>
      </c>
      <c r="L906" s="7" t="n"/>
      <c r="M906" s="7">
        <f>IF(OR(L906="",AND(D906&lt;&gt;"일용",D906&lt;&gt;"사업소득")),"",DATE(YEAR(L906),MONTH(L906)+2,0))</f>
        <v/>
      </c>
      <c r="N906" s="9" t="n"/>
      <c r="O906" s="8" t="n"/>
      <c r="P906" s="9">
        <f>IF(B906="","",IF(AND(H906&lt;&gt;"",H906&lt;&gt;0),"근무일수 ≠ 출력일보",IF(L906="","지급일 미기재",IF(AND(M906&lt;&gt;"",TODAY()&gt;M906,N906&lt;&gt;"반영"),"기한 지남 · 반영 확인",""))))</f>
        <v/>
      </c>
    </row>
    <row r="907">
      <c r="A907" s="16" t="n"/>
      <c r="B907" s="9" t="n"/>
      <c r="C907" s="9" t="n"/>
      <c r="D907" s="9" t="n"/>
      <c r="E907" s="8" t="n"/>
      <c r="F907" s="9" t="n"/>
      <c r="G907" s="9">
        <f>IF(OR(A907="",B907=""),"",IF(E907="",SUMIFS('출력일보'!$F$4:$F$3003,'출력일보'!$C$4:$C$3003,B907,'출력일보'!$A$4:$A$3003,"&gt;="&amp;DATE(YEAR(A907),MONTH(A907),1),'출력일보'!$A$4:$A$3003,"&lt;"&amp;DATE(YEAR(A907),MONTH(A907)+1,1)),SUMIFS('출력일보'!$F$4:$F$3003,'출력일보'!$C$4:$C$3003,B907,'출력일보'!$B$4:$B$3003,E907,'출력일보'!$A$4:$A$3003,"&gt;="&amp;DATE(YEAR(A907),MONTH(A907),1),'출력일보'!$A$4:$A$3003,"&lt;"&amp;DATE(YEAR(A907),MONTH(A907)+1,1))))</f>
        <v/>
      </c>
      <c r="H907" s="17">
        <f>IF(OR(F907="",G907=""),"",N(F907)-G907)</f>
        <v/>
      </c>
      <c r="I907" s="18" t="n"/>
      <c r="J907" s="18" t="n"/>
      <c r="K907" s="18">
        <f>IF(I907="","",I907-N(J907))</f>
        <v/>
      </c>
      <c r="L907" s="7" t="n"/>
      <c r="M907" s="7">
        <f>IF(OR(L907="",AND(D907&lt;&gt;"일용",D907&lt;&gt;"사업소득")),"",DATE(YEAR(L907),MONTH(L907)+2,0))</f>
        <v/>
      </c>
      <c r="N907" s="9" t="n"/>
      <c r="O907" s="8" t="n"/>
      <c r="P907" s="9">
        <f>IF(B907="","",IF(AND(H907&lt;&gt;"",H907&lt;&gt;0),"근무일수 ≠ 출력일보",IF(L907="","지급일 미기재",IF(AND(M907&lt;&gt;"",TODAY()&gt;M907,N907&lt;&gt;"반영"),"기한 지남 · 반영 확인",""))))</f>
        <v/>
      </c>
    </row>
    <row r="908">
      <c r="A908" s="16" t="n"/>
      <c r="B908" s="9" t="n"/>
      <c r="C908" s="9" t="n"/>
      <c r="D908" s="9" t="n"/>
      <c r="E908" s="8" t="n"/>
      <c r="F908" s="9" t="n"/>
      <c r="G908" s="9">
        <f>IF(OR(A908="",B908=""),"",IF(E908="",SUMIFS('출력일보'!$F$4:$F$3003,'출력일보'!$C$4:$C$3003,B908,'출력일보'!$A$4:$A$3003,"&gt;="&amp;DATE(YEAR(A908),MONTH(A908),1),'출력일보'!$A$4:$A$3003,"&lt;"&amp;DATE(YEAR(A908),MONTH(A908)+1,1)),SUMIFS('출력일보'!$F$4:$F$3003,'출력일보'!$C$4:$C$3003,B908,'출력일보'!$B$4:$B$3003,E908,'출력일보'!$A$4:$A$3003,"&gt;="&amp;DATE(YEAR(A908),MONTH(A908),1),'출력일보'!$A$4:$A$3003,"&lt;"&amp;DATE(YEAR(A908),MONTH(A908)+1,1))))</f>
        <v/>
      </c>
      <c r="H908" s="17">
        <f>IF(OR(F908="",G908=""),"",N(F908)-G908)</f>
        <v/>
      </c>
      <c r="I908" s="18" t="n"/>
      <c r="J908" s="18" t="n"/>
      <c r="K908" s="18">
        <f>IF(I908="","",I908-N(J908))</f>
        <v/>
      </c>
      <c r="L908" s="7" t="n"/>
      <c r="M908" s="7">
        <f>IF(OR(L908="",AND(D908&lt;&gt;"일용",D908&lt;&gt;"사업소득")),"",DATE(YEAR(L908),MONTH(L908)+2,0))</f>
        <v/>
      </c>
      <c r="N908" s="9" t="n"/>
      <c r="O908" s="8" t="n"/>
      <c r="P908" s="9">
        <f>IF(B908="","",IF(AND(H908&lt;&gt;"",H908&lt;&gt;0),"근무일수 ≠ 출력일보",IF(L908="","지급일 미기재",IF(AND(M908&lt;&gt;"",TODAY()&gt;M908,N908&lt;&gt;"반영"),"기한 지남 · 반영 확인",""))))</f>
        <v/>
      </c>
    </row>
    <row r="909">
      <c r="A909" s="16" t="n"/>
      <c r="B909" s="9" t="n"/>
      <c r="C909" s="9" t="n"/>
      <c r="D909" s="9" t="n"/>
      <c r="E909" s="8" t="n"/>
      <c r="F909" s="9" t="n"/>
      <c r="G909" s="9">
        <f>IF(OR(A909="",B909=""),"",IF(E909="",SUMIFS('출력일보'!$F$4:$F$3003,'출력일보'!$C$4:$C$3003,B909,'출력일보'!$A$4:$A$3003,"&gt;="&amp;DATE(YEAR(A909),MONTH(A909),1),'출력일보'!$A$4:$A$3003,"&lt;"&amp;DATE(YEAR(A909),MONTH(A909)+1,1)),SUMIFS('출력일보'!$F$4:$F$3003,'출력일보'!$C$4:$C$3003,B909,'출력일보'!$B$4:$B$3003,E909,'출력일보'!$A$4:$A$3003,"&gt;="&amp;DATE(YEAR(A909),MONTH(A909),1),'출력일보'!$A$4:$A$3003,"&lt;"&amp;DATE(YEAR(A909),MONTH(A909)+1,1))))</f>
        <v/>
      </c>
      <c r="H909" s="17">
        <f>IF(OR(F909="",G909=""),"",N(F909)-G909)</f>
        <v/>
      </c>
      <c r="I909" s="18" t="n"/>
      <c r="J909" s="18" t="n"/>
      <c r="K909" s="18">
        <f>IF(I909="","",I909-N(J909))</f>
        <v/>
      </c>
      <c r="L909" s="7" t="n"/>
      <c r="M909" s="7">
        <f>IF(OR(L909="",AND(D909&lt;&gt;"일용",D909&lt;&gt;"사업소득")),"",DATE(YEAR(L909),MONTH(L909)+2,0))</f>
        <v/>
      </c>
      <c r="N909" s="9" t="n"/>
      <c r="O909" s="8" t="n"/>
      <c r="P909" s="9">
        <f>IF(B909="","",IF(AND(H909&lt;&gt;"",H909&lt;&gt;0),"근무일수 ≠ 출력일보",IF(L909="","지급일 미기재",IF(AND(M909&lt;&gt;"",TODAY()&gt;M909,N909&lt;&gt;"반영"),"기한 지남 · 반영 확인",""))))</f>
        <v/>
      </c>
    </row>
    <row r="910">
      <c r="A910" s="16" t="n"/>
      <c r="B910" s="9" t="n"/>
      <c r="C910" s="9" t="n"/>
      <c r="D910" s="9" t="n"/>
      <c r="E910" s="8" t="n"/>
      <c r="F910" s="9" t="n"/>
      <c r="G910" s="9">
        <f>IF(OR(A910="",B910=""),"",IF(E910="",SUMIFS('출력일보'!$F$4:$F$3003,'출력일보'!$C$4:$C$3003,B910,'출력일보'!$A$4:$A$3003,"&gt;="&amp;DATE(YEAR(A910),MONTH(A910),1),'출력일보'!$A$4:$A$3003,"&lt;"&amp;DATE(YEAR(A910),MONTH(A910)+1,1)),SUMIFS('출력일보'!$F$4:$F$3003,'출력일보'!$C$4:$C$3003,B910,'출력일보'!$B$4:$B$3003,E910,'출력일보'!$A$4:$A$3003,"&gt;="&amp;DATE(YEAR(A910),MONTH(A910),1),'출력일보'!$A$4:$A$3003,"&lt;"&amp;DATE(YEAR(A910),MONTH(A910)+1,1))))</f>
        <v/>
      </c>
      <c r="H910" s="17">
        <f>IF(OR(F910="",G910=""),"",N(F910)-G910)</f>
        <v/>
      </c>
      <c r="I910" s="18" t="n"/>
      <c r="J910" s="18" t="n"/>
      <c r="K910" s="18">
        <f>IF(I910="","",I910-N(J910))</f>
        <v/>
      </c>
      <c r="L910" s="7" t="n"/>
      <c r="M910" s="7">
        <f>IF(OR(L910="",AND(D910&lt;&gt;"일용",D910&lt;&gt;"사업소득")),"",DATE(YEAR(L910),MONTH(L910)+2,0))</f>
        <v/>
      </c>
      <c r="N910" s="9" t="n"/>
      <c r="O910" s="8" t="n"/>
      <c r="P910" s="9">
        <f>IF(B910="","",IF(AND(H910&lt;&gt;"",H910&lt;&gt;0),"근무일수 ≠ 출력일보",IF(L910="","지급일 미기재",IF(AND(M910&lt;&gt;"",TODAY()&gt;M910,N910&lt;&gt;"반영"),"기한 지남 · 반영 확인",""))))</f>
        <v/>
      </c>
    </row>
    <row r="911">
      <c r="A911" s="16" t="n"/>
      <c r="B911" s="9" t="n"/>
      <c r="C911" s="9" t="n"/>
      <c r="D911" s="9" t="n"/>
      <c r="E911" s="8" t="n"/>
      <c r="F911" s="9" t="n"/>
      <c r="G911" s="9">
        <f>IF(OR(A911="",B911=""),"",IF(E911="",SUMIFS('출력일보'!$F$4:$F$3003,'출력일보'!$C$4:$C$3003,B911,'출력일보'!$A$4:$A$3003,"&gt;="&amp;DATE(YEAR(A911),MONTH(A911),1),'출력일보'!$A$4:$A$3003,"&lt;"&amp;DATE(YEAR(A911),MONTH(A911)+1,1)),SUMIFS('출력일보'!$F$4:$F$3003,'출력일보'!$C$4:$C$3003,B911,'출력일보'!$B$4:$B$3003,E911,'출력일보'!$A$4:$A$3003,"&gt;="&amp;DATE(YEAR(A911),MONTH(A911),1),'출력일보'!$A$4:$A$3003,"&lt;"&amp;DATE(YEAR(A911),MONTH(A911)+1,1))))</f>
        <v/>
      </c>
      <c r="H911" s="17">
        <f>IF(OR(F911="",G911=""),"",N(F911)-G911)</f>
        <v/>
      </c>
      <c r="I911" s="18" t="n"/>
      <c r="J911" s="18" t="n"/>
      <c r="K911" s="18">
        <f>IF(I911="","",I911-N(J911))</f>
        <v/>
      </c>
      <c r="L911" s="7" t="n"/>
      <c r="M911" s="7">
        <f>IF(OR(L911="",AND(D911&lt;&gt;"일용",D911&lt;&gt;"사업소득")),"",DATE(YEAR(L911),MONTH(L911)+2,0))</f>
        <v/>
      </c>
      <c r="N911" s="9" t="n"/>
      <c r="O911" s="8" t="n"/>
      <c r="P911" s="9">
        <f>IF(B911="","",IF(AND(H911&lt;&gt;"",H911&lt;&gt;0),"근무일수 ≠ 출력일보",IF(L911="","지급일 미기재",IF(AND(M911&lt;&gt;"",TODAY()&gt;M911,N911&lt;&gt;"반영"),"기한 지남 · 반영 확인",""))))</f>
        <v/>
      </c>
    </row>
    <row r="912">
      <c r="A912" s="16" t="n"/>
      <c r="B912" s="9" t="n"/>
      <c r="C912" s="9" t="n"/>
      <c r="D912" s="9" t="n"/>
      <c r="E912" s="8" t="n"/>
      <c r="F912" s="9" t="n"/>
      <c r="G912" s="9">
        <f>IF(OR(A912="",B912=""),"",IF(E912="",SUMIFS('출력일보'!$F$4:$F$3003,'출력일보'!$C$4:$C$3003,B912,'출력일보'!$A$4:$A$3003,"&gt;="&amp;DATE(YEAR(A912),MONTH(A912),1),'출력일보'!$A$4:$A$3003,"&lt;"&amp;DATE(YEAR(A912),MONTH(A912)+1,1)),SUMIFS('출력일보'!$F$4:$F$3003,'출력일보'!$C$4:$C$3003,B912,'출력일보'!$B$4:$B$3003,E912,'출력일보'!$A$4:$A$3003,"&gt;="&amp;DATE(YEAR(A912),MONTH(A912),1),'출력일보'!$A$4:$A$3003,"&lt;"&amp;DATE(YEAR(A912),MONTH(A912)+1,1))))</f>
        <v/>
      </c>
      <c r="H912" s="17">
        <f>IF(OR(F912="",G912=""),"",N(F912)-G912)</f>
        <v/>
      </c>
      <c r="I912" s="18" t="n"/>
      <c r="J912" s="18" t="n"/>
      <c r="K912" s="18">
        <f>IF(I912="","",I912-N(J912))</f>
        <v/>
      </c>
      <c r="L912" s="7" t="n"/>
      <c r="M912" s="7">
        <f>IF(OR(L912="",AND(D912&lt;&gt;"일용",D912&lt;&gt;"사업소득")),"",DATE(YEAR(L912),MONTH(L912)+2,0))</f>
        <v/>
      </c>
      <c r="N912" s="9" t="n"/>
      <c r="O912" s="8" t="n"/>
      <c r="P912" s="9">
        <f>IF(B912="","",IF(AND(H912&lt;&gt;"",H912&lt;&gt;0),"근무일수 ≠ 출력일보",IF(L912="","지급일 미기재",IF(AND(M912&lt;&gt;"",TODAY()&gt;M912,N912&lt;&gt;"반영"),"기한 지남 · 반영 확인",""))))</f>
        <v/>
      </c>
    </row>
    <row r="913">
      <c r="A913" s="16" t="n"/>
      <c r="B913" s="9" t="n"/>
      <c r="C913" s="9" t="n"/>
      <c r="D913" s="9" t="n"/>
      <c r="E913" s="8" t="n"/>
      <c r="F913" s="9" t="n"/>
      <c r="G913" s="9">
        <f>IF(OR(A913="",B913=""),"",IF(E913="",SUMIFS('출력일보'!$F$4:$F$3003,'출력일보'!$C$4:$C$3003,B913,'출력일보'!$A$4:$A$3003,"&gt;="&amp;DATE(YEAR(A913),MONTH(A913),1),'출력일보'!$A$4:$A$3003,"&lt;"&amp;DATE(YEAR(A913),MONTH(A913)+1,1)),SUMIFS('출력일보'!$F$4:$F$3003,'출력일보'!$C$4:$C$3003,B913,'출력일보'!$B$4:$B$3003,E913,'출력일보'!$A$4:$A$3003,"&gt;="&amp;DATE(YEAR(A913),MONTH(A913),1),'출력일보'!$A$4:$A$3003,"&lt;"&amp;DATE(YEAR(A913),MONTH(A913)+1,1))))</f>
        <v/>
      </c>
      <c r="H913" s="17">
        <f>IF(OR(F913="",G913=""),"",N(F913)-G913)</f>
        <v/>
      </c>
      <c r="I913" s="18" t="n"/>
      <c r="J913" s="18" t="n"/>
      <c r="K913" s="18">
        <f>IF(I913="","",I913-N(J913))</f>
        <v/>
      </c>
      <c r="L913" s="7" t="n"/>
      <c r="M913" s="7">
        <f>IF(OR(L913="",AND(D913&lt;&gt;"일용",D913&lt;&gt;"사업소득")),"",DATE(YEAR(L913),MONTH(L913)+2,0))</f>
        <v/>
      </c>
      <c r="N913" s="9" t="n"/>
      <c r="O913" s="8" t="n"/>
      <c r="P913" s="9">
        <f>IF(B913="","",IF(AND(H913&lt;&gt;"",H913&lt;&gt;0),"근무일수 ≠ 출력일보",IF(L913="","지급일 미기재",IF(AND(M913&lt;&gt;"",TODAY()&gt;M913,N913&lt;&gt;"반영"),"기한 지남 · 반영 확인",""))))</f>
        <v/>
      </c>
    </row>
    <row r="914">
      <c r="A914" s="16" t="n"/>
      <c r="B914" s="9" t="n"/>
      <c r="C914" s="9" t="n"/>
      <c r="D914" s="9" t="n"/>
      <c r="E914" s="8" t="n"/>
      <c r="F914" s="9" t="n"/>
      <c r="G914" s="9">
        <f>IF(OR(A914="",B914=""),"",IF(E914="",SUMIFS('출력일보'!$F$4:$F$3003,'출력일보'!$C$4:$C$3003,B914,'출력일보'!$A$4:$A$3003,"&gt;="&amp;DATE(YEAR(A914),MONTH(A914),1),'출력일보'!$A$4:$A$3003,"&lt;"&amp;DATE(YEAR(A914),MONTH(A914)+1,1)),SUMIFS('출력일보'!$F$4:$F$3003,'출력일보'!$C$4:$C$3003,B914,'출력일보'!$B$4:$B$3003,E914,'출력일보'!$A$4:$A$3003,"&gt;="&amp;DATE(YEAR(A914),MONTH(A914),1),'출력일보'!$A$4:$A$3003,"&lt;"&amp;DATE(YEAR(A914),MONTH(A914)+1,1))))</f>
        <v/>
      </c>
      <c r="H914" s="17">
        <f>IF(OR(F914="",G914=""),"",N(F914)-G914)</f>
        <v/>
      </c>
      <c r="I914" s="18" t="n"/>
      <c r="J914" s="18" t="n"/>
      <c r="K914" s="18">
        <f>IF(I914="","",I914-N(J914))</f>
        <v/>
      </c>
      <c r="L914" s="7" t="n"/>
      <c r="M914" s="7">
        <f>IF(OR(L914="",AND(D914&lt;&gt;"일용",D914&lt;&gt;"사업소득")),"",DATE(YEAR(L914),MONTH(L914)+2,0))</f>
        <v/>
      </c>
      <c r="N914" s="9" t="n"/>
      <c r="O914" s="8" t="n"/>
      <c r="P914" s="9">
        <f>IF(B914="","",IF(AND(H914&lt;&gt;"",H914&lt;&gt;0),"근무일수 ≠ 출력일보",IF(L914="","지급일 미기재",IF(AND(M914&lt;&gt;"",TODAY()&gt;M914,N914&lt;&gt;"반영"),"기한 지남 · 반영 확인",""))))</f>
        <v/>
      </c>
    </row>
    <row r="915">
      <c r="A915" s="16" t="n"/>
      <c r="B915" s="9" t="n"/>
      <c r="C915" s="9" t="n"/>
      <c r="D915" s="9" t="n"/>
      <c r="E915" s="8" t="n"/>
      <c r="F915" s="9" t="n"/>
      <c r="G915" s="9">
        <f>IF(OR(A915="",B915=""),"",IF(E915="",SUMIFS('출력일보'!$F$4:$F$3003,'출력일보'!$C$4:$C$3003,B915,'출력일보'!$A$4:$A$3003,"&gt;="&amp;DATE(YEAR(A915),MONTH(A915),1),'출력일보'!$A$4:$A$3003,"&lt;"&amp;DATE(YEAR(A915),MONTH(A915)+1,1)),SUMIFS('출력일보'!$F$4:$F$3003,'출력일보'!$C$4:$C$3003,B915,'출력일보'!$B$4:$B$3003,E915,'출력일보'!$A$4:$A$3003,"&gt;="&amp;DATE(YEAR(A915),MONTH(A915),1),'출력일보'!$A$4:$A$3003,"&lt;"&amp;DATE(YEAR(A915),MONTH(A915)+1,1))))</f>
        <v/>
      </c>
      <c r="H915" s="17">
        <f>IF(OR(F915="",G915=""),"",N(F915)-G915)</f>
        <v/>
      </c>
      <c r="I915" s="18" t="n"/>
      <c r="J915" s="18" t="n"/>
      <c r="K915" s="18">
        <f>IF(I915="","",I915-N(J915))</f>
        <v/>
      </c>
      <c r="L915" s="7" t="n"/>
      <c r="M915" s="7">
        <f>IF(OR(L915="",AND(D915&lt;&gt;"일용",D915&lt;&gt;"사업소득")),"",DATE(YEAR(L915),MONTH(L915)+2,0))</f>
        <v/>
      </c>
      <c r="N915" s="9" t="n"/>
      <c r="O915" s="8" t="n"/>
      <c r="P915" s="9">
        <f>IF(B915="","",IF(AND(H915&lt;&gt;"",H915&lt;&gt;0),"근무일수 ≠ 출력일보",IF(L915="","지급일 미기재",IF(AND(M915&lt;&gt;"",TODAY()&gt;M915,N915&lt;&gt;"반영"),"기한 지남 · 반영 확인",""))))</f>
        <v/>
      </c>
    </row>
    <row r="916">
      <c r="A916" s="16" t="n"/>
      <c r="B916" s="9" t="n"/>
      <c r="C916" s="9" t="n"/>
      <c r="D916" s="9" t="n"/>
      <c r="E916" s="8" t="n"/>
      <c r="F916" s="9" t="n"/>
      <c r="G916" s="9">
        <f>IF(OR(A916="",B916=""),"",IF(E916="",SUMIFS('출력일보'!$F$4:$F$3003,'출력일보'!$C$4:$C$3003,B916,'출력일보'!$A$4:$A$3003,"&gt;="&amp;DATE(YEAR(A916),MONTH(A916),1),'출력일보'!$A$4:$A$3003,"&lt;"&amp;DATE(YEAR(A916),MONTH(A916)+1,1)),SUMIFS('출력일보'!$F$4:$F$3003,'출력일보'!$C$4:$C$3003,B916,'출력일보'!$B$4:$B$3003,E916,'출력일보'!$A$4:$A$3003,"&gt;="&amp;DATE(YEAR(A916),MONTH(A916),1),'출력일보'!$A$4:$A$3003,"&lt;"&amp;DATE(YEAR(A916),MONTH(A916)+1,1))))</f>
        <v/>
      </c>
      <c r="H916" s="17">
        <f>IF(OR(F916="",G916=""),"",N(F916)-G916)</f>
        <v/>
      </c>
      <c r="I916" s="18" t="n"/>
      <c r="J916" s="18" t="n"/>
      <c r="K916" s="18">
        <f>IF(I916="","",I916-N(J916))</f>
        <v/>
      </c>
      <c r="L916" s="7" t="n"/>
      <c r="M916" s="7">
        <f>IF(OR(L916="",AND(D916&lt;&gt;"일용",D916&lt;&gt;"사업소득")),"",DATE(YEAR(L916),MONTH(L916)+2,0))</f>
        <v/>
      </c>
      <c r="N916" s="9" t="n"/>
      <c r="O916" s="8" t="n"/>
      <c r="P916" s="9">
        <f>IF(B916="","",IF(AND(H916&lt;&gt;"",H916&lt;&gt;0),"근무일수 ≠ 출력일보",IF(L916="","지급일 미기재",IF(AND(M916&lt;&gt;"",TODAY()&gt;M916,N916&lt;&gt;"반영"),"기한 지남 · 반영 확인",""))))</f>
        <v/>
      </c>
    </row>
    <row r="917">
      <c r="A917" s="16" t="n"/>
      <c r="B917" s="9" t="n"/>
      <c r="C917" s="9" t="n"/>
      <c r="D917" s="9" t="n"/>
      <c r="E917" s="8" t="n"/>
      <c r="F917" s="9" t="n"/>
      <c r="G917" s="9">
        <f>IF(OR(A917="",B917=""),"",IF(E917="",SUMIFS('출력일보'!$F$4:$F$3003,'출력일보'!$C$4:$C$3003,B917,'출력일보'!$A$4:$A$3003,"&gt;="&amp;DATE(YEAR(A917),MONTH(A917),1),'출력일보'!$A$4:$A$3003,"&lt;"&amp;DATE(YEAR(A917),MONTH(A917)+1,1)),SUMIFS('출력일보'!$F$4:$F$3003,'출력일보'!$C$4:$C$3003,B917,'출력일보'!$B$4:$B$3003,E917,'출력일보'!$A$4:$A$3003,"&gt;="&amp;DATE(YEAR(A917),MONTH(A917),1),'출력일보'!$A$4:$A$3003,"&lt;"&amp;DATE(YEAR(A917),MONTH(A917)+1,1))))</f>
        <v/>
      </c>
      <c r="H917" s="17">
        <f>IF(OR(F917="",G917=""),"",N(F917)-G917)</f>
        <v/>
      </c>
      <c r="I917" s="18" t="n"/>
      <c r="J917" s="18" t="n"/>
      <c r="K917" s="18">
        <f>IF(I917="","",I917-N(J917))</f>
        <v/>
      </c>
      <c r="L917" s="7" t="n"/>
      <c r="M917" s="7">
        <f>IF(OR(L917="",AND(D917&lt;&gt;"일용",D917&lt;&gt;"사업소득")),"",DATE(YEAR(L917),MONTH(L917)+2,0))</f>
        <v/>
      </c>
      <c r="N917" s="9" t="n"/>
      <c r="O917" s="8" t="n"/>
      <c r="P917" s="9">
        <f>IF(B917="","",IF(AND(H917&lt;&gt;"",H917&lt;&gt;0),"근무일수 ≠ 출력일보",IF(L917="","지급일 미기재",IF(AND(M917&lt;&gt;"",TODAY()&gt;M917,N917&lt;&gt;"반영"),"기한 지남 · 반영 확인",""))))</f>
        <v/>
      </c>
    </row>
    <row r="918">
      <c r="A918" s="16" t="n"/>
      <c r="B918" s="9" t="n"/>
      <c r="C918" s="9" t="n"/>
      <c r="D918" s="9" t="n"/>
      <c r="E918" s="8" t="n"/>
      <c r="F918" s="9" t="n"/>
      <c r="G918" s="9">
        <f>IF(OR(A918="",B918=""),"",IF(E918="",SUMIFS('출력일보'!$F$4:$F$3003,'출력일보'!$C$4:$C$3003,B918,'출력일보'!$A$4:$A$3003,"&gt;="&amp;DATE(YEAR(A918),MONTH(A918),1),'출력일보'!$A$4:$A$3003,"&lt;"&amp;DATE(YEAR(A918),MONTH(A918)+1,1)),SUMIFS('출력일보'!$F$4:$F$3003,'출력일보'!$C$4:$C$3003,B918,'출력일보'!$B$4:$B$3003,E918,'출력일보'!$A$4:$A$3003,"&gt;="&amp;DATE(YEAR(A918),MONTH(A918),1),'출력일보'!$A$4:$A$3003,"&lt;"&amp;DATE(YEAR(A918),MONTH(A918)+1,1))))</f>
        <v/>
      </c>
      <c r="H918" s="17">
        <f>IF(OR(F918="",G918=""),"",N(F918)-G918)</f>
        <v/>
      </c>
      <c r="I918" s="18" t="n"/>
      <c r="J918" s="18" t="n"/>
      <c r="K918" s="18">
        <f>IF(I918="","",I918-N(J918))</f>
        <v/>
      </c>
      <c r="L918" s="7" t="n"/>
      <c r="M918" s="7">
        <f>IF(OR(L918="",AND(D918&lt;&gt;"일용",D918&lt;&gt;"사업소득")),"",DATE(YEAR(L918),MONTH(L918)+2,0))</f>
        <v/>
      </c>
      <c r="N918" s="9" t="n"/>
      <c r="O918" s="8" t="n"/>
      <c r="P918" s="9">
        <f>IF(B918="","",IF(AND(H918&lt;&gt;"",H918&lt;&gt;0),"근무일수 ≠ 출력일보",IF(L918="","지급일 미기재",IF(AND(M918&lt;&gt;"",TODAY()&gt;M918,N918&lt;&gt;"반영"),"기한 지남 · 반영 확인",""))))</f>
        <v/>
      </c>
    </row>
    <row r="919">
      <c r="A919" s="16" t="n"/>
      <c r="B919" s="9" t="n"/>
      <c r="C919" s="9" t="n"/>
      <c r="D919" s="9" t="n"/>
      <c r="E919" s="8" t="n"/>
      <c r="F919" s="9" t="n"/>
      <c r="G919" s="9">
        <f>IF(OR(A919="",B919=""),"",IF(E919="",SUMIFS('출력일보'!$F$4:$F$3003,'출력일보'!$C$4:$C$3003,B919,'출력일보'!$A$4:$A$3003,"&gt;="&amp;DATE(YEAR(A919),MONTH(A919),1),'출력일보'!$A$4:$A$3003,"&lt;"&amp;DATE(YEAR(A919),MONTH(A919)+1,1)),SUMIFS('출력일보'!$F$4:$F$3003,'출력일보'!$C$4:$C$3003,B919,'출력일보'!$B$4:$B$3003,E919,'출력일보'!$A$4:$A$3003,"&gt;="&amp;DATE(YEAR(A919),MONTH(A919),1),'출력일보'!$A$4:$A$3003,"&lt;"&amp;DATE(YEAR(A919),MONTH(A919)+1,1))))</f>
        <v/>
      </c>
      <c r="H919" s="17">
        <f>IF(OR(F919="",G919=""),"",N(F919)-G919)</f>
        <v/>
      </c>
      <c r="I919" s="18" t="n"/>
      <c r="J919" s="18" t="n"/>
      <c r="K919" s="18">
        <f>IF(I919="","",I919-N(J919))</f>
        <v/>
      </c>
      <c r="L919" s="7" t="n"/>
      <c r="M919" s="7">
        <f>IF(OR(L919="",AND(D919&lt;&gt;"일용",D919&lt;&gt;"사업소득")),"",DATE(YEAR(L919),MONTH(L919)+2,0))</f>
        <v/>
      </c>
      <c r="N919" s="9" t="n"/>
      <c r="O919" s="8" t="n"/>
      <c r="P919" s="9">
        <f>IF(B919="","",IF(AND(H919&lt;&gt;"",H919&lt;&gt;0),"근무일수 ≠ 출력일보",IF(L919="","지급일 미기재",IF(AND(M919&lt;&gt;"",TODAY()&gt;M919,N919&lt;&gt;"반영"),"기한 지남 · 반영 확인",""))))</f>
        <v/>
      </c>
    </row>
    <row r="920">
      <c r="A920" s="16" t="n"/>
      <c r="B920" s="9" t="n"/>
      <c r="C920" s="9" t="n"/>
      <c r="D920" s="9" t="n"/>
      <c r="E920" s="8" t="n"/>
      <c r="F920" s="9" t="n"/>
      <c r="G920" s="9">
        <f>IF(OR(A920="",B920=""),"",IF(E920="",SUMIFS('출력일보'!$F$4:$F$3003,'출력일보'!$C$4:$C$3003,B920,'출력일보'!$A$4:$A$3003,"&gt;="&amp;DATE(YEAR(A920),MONTH(A920),1),'출력일보'!$A$4:$A$3003,"&lt;"&amp;DATE(YEAR(A920),MONTH(A920)+1,1)),SUMIFS('출력일보'!$F$4:$F$3003,'출력일보'!$C$4:$C$3003,B920,'출력일보'!$B$4:$B$3003,E920,'출력일보'!$A$4:$A$3003,"&gt;="&amp;DATE(YEAR(A920),MONTH(A920),1),'출력일보'!$A$4:$A$3003,"&lt;"&amp;DATE(YEAR(A920),MONTH(A920)+1,1))))</f>
        <v/>
      </c>
      <c r="H920" s="17">
        <f>IF(OR(F920="",G920=""),"",N(F920)-G920)</f>
        <v/>
      </c>
      <c r="I920" s="18" t="n"/>
      <c r="J920" s="18" t="n"/>
      <c r="K920" s="18">
        <f>IF(I920="","",I920-N(J920))</f>
        <v/>
      </c>
      <c r="L920" s="7" t="n"/>
      <c r="M920" s="7">
        <f>IF(OR(L920="",AND(D920&lt;&gt;"일용",D920&lt;&gt;"사업소득")),"",DATE(YEAR(L920),MONTH(L920)+2,0))</f>
        <v/>
      </c>
      <c r="N920" s="9" t="n"/>
      <c r="O920" s="8" t="n"/>
      <c r="P920" s="9">
        <f>IF(B920="","",IF(AND(H920&lt;&gt;"",H920&lt;&gt;0),"근무일수 ≠ 출력일보",IF(L920="","지급일 미기재",IF(AND(M920&lt;&gt;"",TODAY()&gt;M920,N920&lt;&gt;"반영"),"기한 지남 · 반영 확인",""))))</f>
        <v/>
      </c>
    </row>
    <row r="921">
      <c r="A921" s="16" t="n"/>
      <c r="B921" s="9" t="n"/>
      <c r="C921" s="9" t="n"/>
      <c r="D921" s="9" t="n"/>
      <c r="E921" s="8" t="n"/>
      <c r="F921" s="9" t="n"/>
      <c r="G921" s="9">
        <f>IF(OR(A921="",B921=""),"",IF(E921="",SUMIFS('출력일보'!$F$4:$F$3003,'출력일보'!$C$4:$C$3003,B921,'출력일보'!$A$4:$A$3003,"&gt;="&amp;DATE(YEAR(A921),MONTH(A921),1),'출력일보'!$A$4:$A$3003,"&lt;"&amp;DATE(YEAR(A921),MONTH(A921)+1,1)),SUMIFS('출력일보'!$F$4:$F$3003,'출력일보'!$C$4:$C$3003,B921,'출력일보'!$B$4:$B$3003,E921,'출력일보'!$A$4:$A$3003,"&gt;="&amp;DATE(YEAR(A921),MONTH(A921),1),'출력일보'!$A$4:$A$3003,"&lt;"&amp;DATE(YEAR(A921),MONTH(A921)+1,1))))</f>
        <v/>
      </c>
      <c r="H921" s="17">
        <f>IF(OR(F921="",G921=""),"",N(F921)-G921)</f>
        <v/>
      </c>
      <c r="I921" s="18" t="n"/>
      <c r="J921" s="18" t="n"/>
      <c r="K921" s="18">
        <f>IF(I921="","",I921-N(J921))</f>
        <v/>
      </c>
      <c r="L921" s="7" t="n"/>
      <c r="M921" s="7">
        <f>IF(OR(L921="",AND(D921&lt;&gt;"일용",D921&lt;&gt;"사업소득")),"",DATE(YEAR(L921),MONTH(L921)+2,0))</f>
        <v/>
      </c>
      <c r="N921" s="9" t="n"/>
      <c r="O921" s="8" t="n"/>
      <c r="P921" s="9">
        <f>IF(B921="","",IF(AND(H921&lt;&gt;"",H921&lt;&gt;0),"근무일수 ≠ 출력일보",IF(L921="","지급일 미기재",IF(AND(M921&lt;&gt;"",TODAY()&gt;M921,N921&lt;&gt;"반영"),"기한 지남 · 반영 확인",""))))</f>
        <v/>
      </c>
    </row>
    <row r="922">
      <c r="A922" s="16" t="n"/>
      <c r="B922" s="9" t="n"/>
      <c r="C922" s="9" t="n"/>
      <c r="D922" s="9" t="n"/>
      <c r="E922" s="8" t="n"/>
      <c r="F922" s="9" t="n"/>
      <c r="G922" s="9">
        <f>IF(OR(A922="",B922=""),"",IF(E922="",SUMIFS('출력일보'!$F$4:$F$3003,'출력일보'!$C$4:$C$3003,B922,'출력일보'!$A$4:$A$3003,"&gt;="&amp;DATE(YEAR(A922),MONTH(A922),1),'출력일보'!$A$4:$A$3003,"&lt;"&amp;DATE(YEAR(A922),MONTH(A922)+1,1)),SUMIFS('출력일보'!$F$4:$F$3003,'출력일보'!$C$4:$C$3003,B922,'출력일보'!$B$4:$B$3003,E922,'출력일보'!$A$4:$A$3003,"&gt;="&amp;DATE(YEAR(A922),MONTH(A922),1),'출력일보'!$A$4:$A$3003,"&lt;"&amp;DATE(YEAR(A922),MONTH(A922)+1,1))))</f>
        <v/>
      </c>
      <c r="H922" s="17">
        <f>IF(OR(F922="",G922=""),"",N(F922)-G922)</f>
        <v/>
      </c>
      <c r="I922" s="18" t="n"/>
      <c r="J922" s="18" t="n"/>
      <c r="K922" s="18">
        <f>IF(I922="","",I922-N(J922))</f>
        <v/>
      </c>
      <c r="L922" s="7" t="n"/>
      <c r="M922" s="7">
        <f>IF(OR(L922="",AND(D922&lt;&gt;"일용",D922&lt;&gt;"사업소득")),"",DATE(YEAR(L922),MONTH(L922)+2,0))</f>
        <v/>
      </c>
      <c r="N922" s="9" t="n"/>
      <c r="O922" s="8" t="n"/>
      <c r="P922" s="9">
        <f>IF(B922="","",IF(AND(H922&lt;&gt;"",H922&lt;&gt;0),"근무일수 ≠ 출력일보",IF(L922="","지급일 미기재",IF(AND(M922&lt;&gt;"",TODAY()&gt;M922,N922&lt;&gt;"반영"),"기한 지남 · 반영 확인",""))))</f>
        <v/>
      </c>
    </row>
    <row r="923">
      <c r="A923" s="16" t="n"/>
      <c r="B923" s="9" t="n"/>
      <c r="C923" s="9" t="n"/>
      <c r="D923" s="9" t="n"/>
      <c r="E923" s="8" t="n"/>
      <c r="F923" s="9" t="n"/>
      <c r="G923" s="9">
        <f>IF(OR(A923="",B923=""),"",IF(E923="",SUMIFS('출력일보'!$F$4:$F$3003,'출력일보'!$C$4:$C$3003,B923,'출력일보'!$A$4:$A$3003,"&gt;="&amp;DATE(YEAR(A923),MONTH(A923),1),'출력일보'!$A$4:$A$3003,"&lt;"&amp;DATE(YEAR(A923),MONTH(A923)+1,1)),SUMIFS('출력일보'!$F$4:$F$3003,'출력일보'!$C$4:$C$3003,B923,'출력일보'!$B$4:$B$3003,E923,'출력일보'!$A$4:$A$3003,"&gt;="&amp;DATE(YEAR(A923),MONTH(A923),1),'출력일보'!$A$4:$A$3003,"&lt;"&amp;DATE(YEAR(A923),MONTH(A923)+1,1))))</f>
        <v/>
      </c>
      <c r="H923" s="17">
        <f>IF(OR(F923="",G923=""),"",N(F923)-G923)</f>
        <v/>
      </c>
      <c r="I923" s="18" t="n"/>
      <c r="J923" s="18" t="n"/>
      <c r="K923" s="18">
        <f>IF(I923="","",I923-N(J923))</f>
        <v/>
      </c>
      <c r="L923" s="7" t="n"/>
      <c r="M923" s="7">
        <f>IF(OR(L923="",AND(D923&lt;&gt;"일용",D923&lt;&gt;"사업소득")),"",DATE(YEAR(L923),MONTH(L923)+2,0))</f>
        <v/>
      </c>
      <c r="N923" s="9" t="n"/>
      <c r="O923" s="8" t="n"/>
      <c r="P923" s="9">
        <f>IF(B923="","",IF(AND(H923&lt;&gt;"",H923&lt;&gt;0),"근무일수 ≠ 출력일보",IF(L923="","지급일 미기재",IF(AND(M923&lt;&gt;"",TODAY()&gt;M923,N923&lt;&gt;"반영"),"기한 지남 · 반영 확인",""))))</f>
        <v/>
      </c>
    </row>
    <row r="924">
      <c r="A924" s="16" t="n"/>
      <c r="B924" s="9" t="n"/>
      <c r="C924" s="9" t="n"/>
      <c r="D924" s="9" t="n"/>
      <c r="E924" s="8" t="n"/>
      <c r="F924" s="9" t="n"/>
      <c r="G924" s="9">
        <f>IF(OR(A924="",B924=""),"",IF(E924="",SUMIFS('출력일보'!$F$4:$F$3003,'출력일보'!$C$4:$C$3003,B924,'출력일보'!$A$4:$A$3003,"&gt;="&amp;DATE(YEAR(A924),MONTH(A924),1),'출력일보'!$A$4:$A$3003,"&lt;"&amp;DATE(YEAR(A924),MONTH(A924)+1,1)),SUMIFS('출력일보'!$F$4:$F$3003,'출력일보'!$C$4:$C$3003,B924,'출력일보'!$B$4:$B$3003,E924,'출력일보'!$A$4:$A$3003,"&gt;="&amp;DATE(YEAR(A924),MONTH(A924),1),'출력일보'!$A$4:$A$3003,"&lt;"&amp;DATE(YEAR(A924),MONTH(A924)+1,1))))</f>
        <v/>
      </c>
      <c r="H924" s="17">
        <f>IF(OR(F924="",G924=""),"",N(F924)-G924)</f>
        <v/>
      </c>
      <c r="I924" s="18" t="n"/>
      <c r="J924" s="18" t="n"/>
      <c r="K924" s="18">
        <f>IF(I924="","",I924-N(J924))</f>
        <v/>
      </c>
      <c r="L924" s="7" t="n"/>
      <c r="M924" s="7">
        <f>IF(OR(L924="",AND(D924&lt;&gt;"일용",D924&lt;&gt;"사업소득")),"",DATE(YEAR(L924),MONTH(L924)+2,0))</f>
        <v/>
      </c>
      <c r="N924" s="9" t="n"/>
      <c r="O924" s="8" t="n"/>
      <c r="P924" s="9">
        <f>IF(B924="","",IF(AND(H924&lt;&gt;"",H924&lt;&gt;0),"근무일수 ≠ 출력일보",IF(L924="","지급일 미기재",IF(AND(M924&lt;&gt;"",TODAY()&gt;M924,N924&lt;&gt;"반영"),"기한 지남 · 반영 확인",""))))</f>
        <v/>
      </c>
    </row>
    <row r="925">
      <c r="A925" s="16" t="n"/>
      <c r="B925" s="9" t="n"/>
      <c r="C925" s="9" t="n"/>
      <c r="D925" s="9" t="n"/>
      <c r="E925" s="8" t="n"/>
      <c r="F925" s="9" t="n"/>
      <c r="G925" s="9">
        <f>IF(OR(A925="",B925=""),"",IF(E925="",SUMIFS('출력일보'!$F$4:$F$3003,'출력일보'!$C$4:$C$3003,B925,'출력일보'!$A$4:$A$3003,"&gt;="&amp;DATE(YEAR(A925),MONTH(A925),1),'출력일보'!$A$4:$A$3003,"&lt;"&amp;DATE(YEAR(A925),MONTH(A925)+1,1)),SUMIFS('출력일보'!$F$4:$F$3003,'출력일보'!$C$4:$C$3003,B925,'출력일보'!$B$4:$B$3003,E925,'출력일보'!$A$4:$A$3003,"&gt;="&amp;DATE(YEAR(A925),MONTH(A925),1),'출력일보'!$A$4:$A$3003,"&lt;"&amp;DATE(YEAR(A925),MONTH(A925)+1,1))))</f>
        <v/>
      </c>
      <c r="H925" s="17">
        <f>IF(OR(F925="",G925=""),"",N(F925)-G925)</f>
        <v/>
      </c>
      <c r="I925" s="18" t="n"/>
      <c r="J925" s="18" t="n"/>
      <c r="K925" s="18">
        <f>IF(I925="","",I925-N(J925))</f>
        <v/>
      </c>
      <c r="L925" s="7" t="n"/>
      <c r="M925" s="7">
        <f>IF(OR(L925="",AND(D925&lt;&gt;"일용",D925&lt;&gt;"사업소득")),"",DATE(YEAR(L925),MONTH(L925)+2,0))</f>
        <v/>
      </c>
      <c r="N925" s="9" t="n"/>
      <c r="O925" s="8" t="n"/>
      <c r="P925" s="9">
        <f>IF(B925="","",IF(AND(H925&lt;&gt;"",H925&lt;&gt;0),"근무일수 ≠ 출력일보",IF(L925="","지급일 미기재",IF(AND(M925&lt;&gt;"",TODAY()&gt;M925,N925&lt;&gt;"반영"),"기한 지남 · 반영 확인",""))))</f>
        <v/>
      </c>
    </row>
    <row r="926">
      <c r="A926" s="16" t="n"/>
      <c r="B926" s="9" t="n"/>
      <c r="C926" s="9" t="n"/>
      <c r="D926" s="9" t="n"/>
      <c r="E926" s="8" t="n"/>
      <c r="F926" s="9" t="n"/>
      <c r="G926" s="9">
        <f>IF(OR(A926="",B926=""),"",IF(E926="",SUMIFS('출력일보'!$F$4:$F$3003,'출력일보'!$C$4:$C$3003,B926,'출력일보'!$A$4:$A$3003,"&gt;="&amp;DATE(YEAR(A926),MONTH(A926),1),'출력일보'!$A$4:$A$3003,"&lt;"&amp;DATE(YEAR(A926),MONTH(A926)+1,1)),SUMIFS('출력일보'!$F$4:$F$3003,'출력일보'!$C$4:$C$3003,B926,'출력일보'!$B$4:$B$3003,E926,'출력일보'!$A$4:$A$3003,"&gt;="&amp;DATE(YEAR(A926),MONTH(A926),1),'출력일보'!$A$4:$A$3003,"&lt;"&amp;DATE(YEAR(A926),MONTH(A926)+1,1))))</f>
        <v/>
      </c>
      <c r="H926" s="17">
        <f>IF(OR(F926="",G926=""),"",N(F926)-G926)</f>
        <v/>
      </c>
      <c r="I926" s="18" t="n"/>
      <c r="J926" s="18" t="n"/>
      <c r="K926" s="18">
        <f>IF(I926="","",I926-N(J926))</f>
        <v/>
      </c>
      <c r="L926" s="7" t="n"/>
      <c r="M926" s="7">
        <f>IF(OR(L926="",AND(D926&lt;&gt;"일용",D926&lt;&gt;"사업소득")),"",DATE(YEAR(L926),MONTH(L926)+2,0))</f>
        <v/>
      </c>
      <c r="N926" s="9" t="n"/>
      <c r="O926" s="8" t="n"/>
      <c r="P926" s="9">
        <f>IF(B926="","",IF(AND(H926&lt;&gt;"",H926&lt;&gt;0),"근무일수 ≠ 출력일보",IF(L926="","지급일 미기재",IF(AND(M926&lt;&gt;"",TODAY()&gt;M926,N926&lt;&gt;"반영"),"기한 지남 · 반영 확인",""))))</f>
        <v/>
      </c>
    </row>
    <row r="927">
      <c r="A927" s="16" t="n"/>
      <c r="B927" s="9" t="n"/>
      <c r="C927" s="9" t="n"/>
      <c r="D927" s="9" t="n"/>
      <c r="E927" s="8" t="n"/>
      <c r="F927" s="9" t="n"/>
      <c r="G927" s="9">
        <f>IF(OR(A927="",B927=""),"",IF(E927="",SUMIFS('출력일보'!$F$4:$F$3003,'출력일보'!$C$4:$C$3003,B927,'출력일보'!$A$4:$A$3003,"&gt;="&amp;DATE(YEAR(A927),MONTH(A927),1),'출력일보'!$A$4:$A$3003,"&lt;"&amp;DATE(YEAR(A927),MONTH(A927)+1,1)),SUMIFS('출력일보'!$F$4:$F$3003,'출력일보'!$C$4:$C$3003,B927,'출력일보'!$B$4:$B$3003,E927,'출력일보'!$A$4:$A$3003,"&gt;="&amp;DATE(YEAR(A927),MONTH(A927),1),'출력일보'!$A$4:$A$3003,"&lt;"&amp;DATE(YEAR(A927),MONTH(A927)+1,1))))</f>
        <v/>
      </c>
      <c r="H927" s="17">
        <f>IF(OR(F927="",G927=""),"",N(F927)-G927)</f>
        <v/>
      </c>
      <c r="I927" s="18" t="n"/>
      <c r="J927" s="18" t="n"/>
      <c r="K927" s="18">
        <f>IF(I927="","",I927-N(J927))</f>
        <v/>
      </c>
      <c r="L927" s="7" t="n"/>
      <c r="M927" s="7">
        <f>IF(OR(L927="",AND(D927&lt;&gt;"일용",D927&lt;&gt;"사업소득")),"",DATE(YEAR(L927),MONTH(L927)+2,0))</f>
        <v/>
      </c>
      <c r="N927" s="9" t="n"/>
      <c r="O927" s="8" t="n"/>
      <c r="P927" s="9">
        <f>IF(B927="","",IF(AND(H927&lt;&gt;"",H927&lt;&gt;0),"근무일수 ≠ 출력일보",IF(L927="","지급일 미기재",IF(AND(M927&lt;&gt;"",TODAY()&gt;M927,N927&lt;&gt;"반영"),"기한 지남 · 반영 확인",""))))</f>
        <v/>
      </c>
    </row>
    <row r="928">
      <c r="A928" s="16" t="n"/>
      <c r="B928" s="9" t="n"/>
      <c r="C928" s="9" t="n"/>
      <c r="D928" s="9" t="n"/>
      <c r="E928" s="8" t="n"/>
      <c r="F928" s="9" t="n"/>
      <c r="G928" s="9">
        <f>IF(OR(A928="",B928=""),"",IF(E928="",SUMIFS('출력일보'!$F$4:$F$3003,'출력일보'!$C$4:$C$3003,B928,'출력일보'!$A$4:$A$3003,"&gt;="&amp;DATE(YEAR(A928),MONTH(A928),1),'출력일보'!$A$4:$A$3003,"&lt;"&amp;DATE(YEAR(A928),MONTH(A928)+1,1)),SUMIFS('출력일보'!$F$4:$F$3003,'출력일보'!$C$4:$C$3003,B928,'출력일보'!$B$4:$B$3003,E928,'출력일보'!$A$4:$A$3003,"&gt;="&amp;DATE(YEAR(A928),MONTH(A928),1),'출력일보'!$A$4:$A$3003,"&lt;"&amp;DATE(YEAR(A928),MONTH(A928)+1,1))))</f>
        <v/>
      </c>
      <c r="H928" s="17">
        <f>IF(OR(F928="",G928=""),"",N(F928)-G928)</f>
        <v/>
      </c>
      <c r="I928" s="18" t="n"/>
      <c r="J928" s="18" t="n"/>
      <c r="K928" s="18">
        <f>IF(I928="","",I928-N(J928))</f>
        <v/>
      </c>
      <c r="L928" s="7" t="n"/>
      <c r="M928" s="7">
        <f>IF(OR(L928="",AND(D928&lt;&gt;"일용",D928&lt;&gt;"사업소득")),"",DATE(YEAR(L928),MONTH(L928)+2,0))</f>
        <v/>
      </c>
      <c r="N928" s="9" t="n"/>
      <c r="O928" s="8" t="n"/>
      <c r="P928" s="9">
        <f>IF(B928="","",IF(AND(H928&lt;&gt;"",H928&lt;&gt;0),"근무일수 ≠ 출력일보",IF(L928="","지급일 미기재",IF(AND(M928&lt;&gt;"",TODAY()&gt;M928,N928&lt;&gt;"반영"),"기한 지남 · 반영 확인",""))))</f>
        <v/>
      </c>
    </row>
    <row r="929">
      <c r="A929" s="16" t="n"/>
      <c r="B929" s="9" t="n"/>
      <c r="C929" s="9" t="n"/>
      <c r="D929" s="9" t="n"/>
      <c r="E929" s="8" t="n"/>
      <c r="F929" s="9" t="n"/>
      <c r="G929" s="9">
        <f>IF(OR(A929="",B929=""),"",IF(E929="",SUMIFS('출력일보'!$F$4:$F$3003,'출력일보'!$C$4:$C$3003,B929,'출력일보'!$A$4:$A$3003,"&gt;="&amp;DATE(YEAR(A929),MONTH(A929),1),'출력일보'!$A$4:$A$3003,"&lt;"&amp;DATE(YEAR(A929),MONTH(A929)+1,1)),SUMIFS('출력일보'!$F$4:$F$3003,'출력일보'!$C$4:$C$3003,B929,'출력일보'!$B$4:$B$3003,E929,'출력일보'!$A$4:$A$3003,"&gt;="&amp;DATE(YEAR(A929),MONTH(A929),1),'출력일보'!$A$4:$A$3003,"&lt;"&amp;DATE(YEAR(A929),MONTH(A929)+1,1))))</f>
        <v/>
      </c>
      <c r="H929" s="17">
        <f>IF(OR(F929="",G929=""),"",N(F929)-G929)</f>
        <v/>
      </c>
      <c r="I929" s="18" t="n"/>
      <c r="J929" s="18" t="n"/>
      <c r="K929" s="18">
        <f>IF(I929="","",I929-N(J929))</f>
        <v/>
      </c>
      <c r="L929" s="7" t="n"/>
      <c r="M929" s="7">
        <f>IF(OR(L929="",AND(D929&lt;&gt;"일용",D929&lt;&gt;"사업소득")),"",DATE(YEAR(L929),MONTH(L929)+2,0))</f>
        <v/>
      </c>
      <c r="N929" s="9" t="n"/>
      <c r="O929" s="8" t="n"/>
      <c r="P929" s="9">
        <f>IF(B929="","",IF(AND(H929&lt;&gt;"",H929&lt;&gt;0),"근무일수 ≠ 출력일보",IF(L929="","지급일 미기재",IF(AND(M929&lt;&gt;"",TODAY()&gt;M929,N929&lt;&gt;"반영"),"기한 지남 · 반영 확인",""))))</f>
        <v/>
      </c>
    </row>
    <row r="930">
      <c r="A930" s="16" t="n"/>
      <c r="B930" s="9" t="n"/>
      <c r="C930" s="9" t="n"/>
      <c r="D930" s="9" t="n"/>
      <c r="E930" s="8" t="n"/>
      <c r="F930" s="9" t="n"/>
      <c r="G930" s="9">
        <f>IF(OR(A930="",B930=""),"",IF(E930="",SUMIFS('출력일보'!$F$4:$F$3003,'출력일보'!$C$4:$C$3003,B930,'출력일보'!$A$4:$A$3003,"&gt;="&amp;DATE(YEAR(A930),MONTH(A930),1),'출력일보'!$A$4:$A$3003,"&lt;"&amp;DATE(YEAR(A930),MONTH(A930)+1,1)),SUMIFS('출력일보'!$F$4:$F$3003,'출력일보'!$C$4:$C$3003,B930,'출력일보'!$B$4:$B$3003,E930,'출력일보'!$A$4:$A$3003,"&gt;="&amp;DATE(YEAR(A930),MONTH(A930),1),'출력일보'!$A$4:$A$3003,"&lt;"&amp;DATE(YEAR(A930),MONTH(A930)+1,1))))</f>
        <v/>
      </c>
      <c r="H930" s="17">
        <f>IF(OR(F930="",G930=""),"",N(F930)-G930)</f>
        <v/>
      </c>
      <c r="I930" s="18" t="n"/>
      <c r="J930" s="18" t="n"/>
      <c r="K930" s="18">
        <f>IF(I930="","",I930-N(J930))</f>
        <v/>
      </c>
      <c r="L930" s="7" t="n"/>
      <c r="M930" s="7">
        <f>IF(OR(L930="",AND(D930&lt;&gt;"일용",D930&lt;&gt;"사업소득")),"",DATE(YEAR(L930),MONTH(L930)+2,0))</f>
        <v/>
      </c>
      <c r="N930" s="9" t="n"/>
      <c r="O930" s="8" t="n"/>
      <c r="P930" s="9">
        <f>IF(B930="","",IF(AND(H930&lt;&gt;"",H930&lt;&gt;0),"근무일수 ≠ 출력일보",IF(L930="","지급일 미기재",IF(AND(M930&lt;&gt;"",TODAY()&gt;M930,N930&lt;&gt;"반영"),"기한 지남 · 반영 확인",""))))</f>
        <v/>
      </c>
    </row>
    <row r="931">
      <c r="A931" s="16" t="n"/>
      <c r="B931" s="9" t="n"/>
      <c r="C931" s="9" t="n"/>
      <c r="D931" s="9" t="n"/>
      <c r="E931" s="8" t="n"/>
      <c r="F931" s="9" t="n"/>
      <c r="G931" s="9">
        <f>IF(OR(A931="",B931=""),"",IF(E931="",SUMIFS('출력일보'!$F$4:$F$3003,'출력일보'!$C$4:$C$3003,B931,'출력일보'!$A$4:$A$3003,"&gt;="&amp;DATE(YEAR(A931),MONTH(A931),1),'출력일보'!$A$4:$A$3003,"&lt;"&amp;DATE(YEAR(A931),MONTH(A931)+1,1)),SUMIFS('출력일보'!$F$4:$F$3003,'출력일보'!$C$4:$C$3003,B931,'출력일보'!$B$4:$B$3003,E931,'출력일보'!$A$4:$A$3003,"&gt;="&amp;DATE(YEAR(A931),MONTH(A931),1),'출력일보'!$A$4:$A$3003,"&lt;"&amp;DATE(YEAR(A931),MONTH(A931)+1,1))))</f>
        <v/>
      </c>
      <c r="H931" s="17">
        <f>IF(OR(F931="",G931=""),"",N(F931)-G931)</f>
        <v/>
      </c>
      <c r="I931" s="18" t="n"/>
      <c r="J931" s="18" t="n"/>
      <c r="K931" s="18">
        <f>IF(I931="","",I931-N(J931))</f>
        <v/>
      </c>
      <c r="L931" s="7" t="n"/>
      <c r="M931" s="7">
        <f>IF(OR(L931="",AND(D931&lt;&gt;"일용",D931&lt;&gt;"사업소득")),"",DATE(YEAR(L931),MONTH(L931)+2,0))</f>
        <v/>
      </c>
      <c r="N931" s="9" t="n"/>
      <c r="O931" s="8" t="n"/>
      <c r="P931" s="9">
        <f>IF(B931="","",IF(AND(H931&lt;&gt;"",H931&lt;&gt;0),"근무일수 ≠ 출력일보",IF(L931="","지급일 미기재",IF(AND(M931&lt;&gt;"",TODAY()&gt;M931,N931&lt;&gt;"반영"),"기한 지남 · 반영 확인",""))))</f>
        <v/>
      </c>
    </row>
    <row r="932">
      <c r="A932" s="16" t="n"/>
      <c r="B932" s="9" t="n"/>
      <c r="C932" s="9" t="n"/>
      <c r="D932" s="9" t="n"/>
      <c r="E932" s="8" t="n"/>
      <c r="F932" s="9" t="n"/>
      <c r="G932" s="9">
        <f>IF(OR(A932="",B932=""),"",IF(E932="",SUMIFS('출력일보'!$F$4:$F$3003,'출력일보'!$C$4:$C$3003,B932,'출력일보'!$A$4:$A$3003,"&gt;="&amp;DATE(YEAR(A932),MONTH(A932),1),'출력일보'!$A$4:$A$3003,"&lt;"&amp;DATE(YEAR(A932),MONTH(A932)+1,1)),SUMIFS('출력일보'!$F$4:$F$3003,'출력일보'!$C$4:$C$3003,B932,'출력일보'!$B$4:$B$3003,E932,'출력일보'!$A$4:$A$3003,"&gt;="&amp;DATE(YEAR(A932),MONTH(A932),1),'출력일보'!$A$4:$A$3003,"&lt;"&amp;DATE(YEAR(A932),MONTH(A932)+1,1))))</f>
        <v/>
      </c>
      <c r="H932" s="17">
        <f>IF(OR(F932="",G932=""),"",N(F932)-G932)</f>
        <v/>
      </c>
      <c r="I932" s="18" t="n"/>
      <c r="J932" s="18" t="n"/>
      <c r="K932" s="18">
        <f>IF(I932="","",I932-N(J932))</f>
        <v/>
      </c>
      <c r="L932" s="7" t="n"/>
      <c r="M932" s="7">
        <f>IF(OR(L932="",AND(D932&lt;&gt;"일용",D932&lt;&gt;"사업소득")),"",DATE(YEAR(L932),MONTH(L932)+2,0))</f>
        <v/>
      </c>
      <c r="N932" s="9" t="n"/>
      <c r="O932" s="8" t="n"/>
      <c r="P932" s="9">
        <f>IF(B932="","",IF(AND(H932&lt;&gt;"",H932&lt;&gt;0),"근무일수 ≠ 출력일보",IF(L932="","지급일 미기재",IF(AND(M932&lt;&gt;"",TODAY()&gt;M932,N932&lt;&gt;"반영"),"기한 지남 · 반영 확인",""))))</f>
        <v/>
      </c>
    </row>
    <row r="933">
      <c r="A933" s="16" t="n"/>
      <c r="B933" s="9" t="n"/>
      <c r="C933" s="9" t="n"/>
      <c r="D933" s="9" t="n"/>
      <c r="E933" s="8" t="n"/>
      <c r="F933" s="9" t="n"/>
      <c r="G933" s="9">
        <f>IF(OR(A933="",B933=""),"",IF(E933="",SUMIFS('출력일보'!$F$4:$F$3003,'출력일보'!$C$4:$C$3003,B933,'출력일보'!$A$4:$A$3003,"&gt;="&amp;DATE(YEAR(A933),MONTH(A933),1),'출력일보'!$A$4:$A$3003,"&lt;"&amp;DATE(YEAR(A933),MONTH(A933)+1,1)),SUMIFS('출력일보'!$F$4:$F$3003,'출력일보'!$C$4:$C$3003,B933,'출력일보'!$B$4:$B$3003,E933,'출력일보'!$A$4:$A$3003,"&gt;="&amp;DATE(YEAR(A933),MONTH(A933),1),'출력일보'!$A$4:$A$3003,"&lt;"&amp;DATE(YEAR(A933),MONTH(A933)+1,1))))</f>
        <v/>
      </c>
      <c r="H933" s="17">
        <f>IF(OR(F933="",G933=""),"",N(F933)-G933)</f>
        <v/>
      </c>
      <c r="I933" s="18" t="n"/>
      <c r="J933" s="18" t="n"/>
      <c r="K933" s="18">
        <f>IF(I933="","",I933-N(J933))</f>
        <v/>
      </c>
      <c r="L933" s="7" t="n"/>
      <c r="M933" s="7">
        <f>IF(OR(L933="",AND(D933&lt;&gt;"일용",D933&lt;&gt;"사업소득")),"",DATE(YEAR(L933),MONTH(L933)+2,0))</f>
        <v/>
      </c>
      <c r="N933" s="9" t="n"/>
      <c r="O933" s="8" t="n"/>
      <c r="P933" s="9">
        <f>IF(B933="","",IF(AND(H933&lt;&gt;"",H933&lt;&gt;0),"근무일수 ≠ 출력일보",IF(L933="","지급일 미기재",IF(AND(M933&lt;&gt;"",TODAY()&gt;M933,N933&lt;&gt;"반영"),"기한 지남 · 반영 확인",""))))</f>
        <v/>
      </c>
    </row>
    <row r="934">
      <c r="A934" s="16" t="n"/>
      <c r="B934" s="9" t="n"/>
      <c r="C934" s="9" t="n"/>
      <c r="D934" s="9" t="n"/>
      <c r="E934" s="8" t="n"/>
      <c r="F934" s="9" t="n"/>
      <c r="G934" s="9">
        <f>IF(OR(A934="",B934=""),"",IF(E934="",SUMIFS('출력일보'!$F$4:$F$3003,'출력일보'!$C$4:$C$3003,B934,'출력일보'!$A$4:$A$3003,"&gt;="&amp;DATE(YEAR(A934),MONTH(A934),1),'출력일보'!$A$4:$A$3003,"&lt;"&amp;DATE(YEAR(A934),MONTH(A934)+1,1)),SUMIFS('출력일보'!$F$4:$F$3003,'출력일보'!$C$4:$C$3003,B934,'출력일보'!$B$4:$B$3003,E934,'출력일보'!$A$4:$A$3003,"&gt;="&amp;DATE(YEAR(A934),MONTH(A934),1),'출력일보'!$A$4:$A$3003,"&lt;"&amp;DATE(YEAR(A934),MONTH(A934)+1,1))))</f>
        <v/>
      </c>
      <c r="H934" s="17">
        <f>IF(OR(F934="",G934=""),"",N(F934)-G934)</f>
        <v/>
      </c>
      <c r="I934" s="18" t="n"/>
      <c r="J934" s="18" t="n"/>
      <c r="K934" s="18">
        <f>IF(I934="","",I934-N(J934))</f>
        <v/>
      </c>
      <c r="L934" s="7" t="n"/>
      <c r="M934" s="7">
        <f>IF(OR(L934="",AND(D934&lt;&gt;"일용",D934&lt;&gt;"사업소득")),"",DATE(YEAR(L934),MONTH(L934)+2,0))</f>
        <v/>
      </c>
      <c r="N934" s="9" t="n"/>
      <c r="O934" s="8" t="n"/>
      <c r="P934" s="9">
        <f>IF(B934="","",IF(AND(H934&lt;&gt;"",H934&lt;&gt;0),"근무일수 ≠ 출력일보",IF(L934="","지급일 미기재",IF(AND(M934&lt;&gt;"",TODAY()&gt;M934,N934&lt;&gt;"반영"),"기한 지남 · 반영 확인",""))))</f>
        <v/>
      </c>
    </row>
    <row r="935">
      <c r="A935" s="16" t="n"/>
      <c r="B935" s="9" t="n"/>
      <c r="C935" s="9" t="n"/>
      <c r="D935" s="9" t="n"/>
      <c r="E935" s="8" t="n"/>
      <c r="F935" s="9" t="n"/>
      <c r="G935" s="9">
        <f>IF(OR(A935="",B935=""),"",IF(E935="",SUMIFS('출력일보'!$F$4:$F$3003,'출력일보'!$C$4:$C$3003,B935,'출력일보'!$A$4:$A$3003,"&gt;="&amp;DATE(YEAR(A935),MONTH(A935),1),'출력일보'!$A$4:$A$3003,"&lt;"&amp;DATE(YEAR(A935),MONTH(A935)+1,1)),SUMIFS('출력일보'!$F$4:$F$3003,'출력일보'!$C$4:$C$3003,B935,'출력일보'!$B$4:$B$3003,E935,'출력일보'!$A$4:$A$3003,"&gt;="&amp;DATE(YEAR(A935),MONTH(A935),1),'출력일보'!$A$4:$A$3003,"&lt;"&amp;DATE(YEAR(A935),MONTH(A935)+1,1))))</f>
        <v/>
      </c>
      <c r="H935" s="17">
        <f>IF(OR(F935="",G935=""),"",N(F935)-G935)</f>
        <v/>
      </c>
      <c r="I935" s="18" t="n"/>
      <c r="J935" s="18" t="n"/>
      <c r="K935" s="18">
        <f>IF(I935="","",I935-N(J935))</f>
        <v/>
      </c>
      <c r="L935" s="7" t="n"/>
      <c r="M935" s="7">
        <f>IF(OR(L935="",AND(D935&lt;&gt;"일용",D935&lt;&gt;"사업소득")),"",DATE(YEAR(L935),MONTH(L935)+2,0))</f>
        <v/>
      </c>
      <c r="N935" s="9" t="n"/>
      <c r="O935" s="8" t="n"/>
      <c r="P935" s="9">
        <f>IF(B935="","",IF(AND(H935&lt;&gt;"",H935&lt;&gt;0),"근무일수 ≠ 출력일보",IF(L935="","지급일 미기재",IF(AND(M935&lt;&gt;"",TODAY()&gt;M935,N935&lt;&gt;"반영"),"기한 지남 · 반영 확인",""))))</f>
        <v/>
      </c>
    </row>
    <row r="936">
      <c r="A936" s="16" t="n"/>
      <c r="B936" s="9" t="n"/>
      <c r="C936" s="9" t="n"/>
      <c r="D936" s="9" t="n"/>
      <c r="E936" s="8" t="n"/>
      <c r="F936" s="9" t="n"/>
      <c r="G936" s="9">
        <f>IF(OR(A936="",B936=""),"",IF(E936="",SUMIFS('출력일보'!$F$4:$F$3003,'출력일보'!$C$4:$C$3003,B936,'출력일보'!$A$4:$A$3003,"&gt;="&amp;DATE(YEAR(A936),MONTH(A936),1),'출력일보'!$A$4:$A$3003,"&lt;"&amp;DATE(YEAR(A936),MONTH(A936)+1,1)),SUMIFS('출력일보'!$F$4:$F$3003,'출력일보'!$C$4:$C$3003,B936,'출력일보'!$B$4:$B$3003,E936,'출력일보'!$A$4:$A$3003,"&gt;="&amp;DATE(YEAR(A936),MONTH(A936),1),'출력일보'!$A$4:$A$3003,"&lt;"&amp;DATE(YEAR(A936),MONTH(A936)+1,1))))</f>
        <v/>
      </c>
      <c r="H936" s="17">
        <f>IF(OR(F936="",G936=""),"",N(F936)-G936)</f>
        <v/>
      </c>
      <c r="I936" s="18" t="n"/>
      <c r="J936" s="18" t="n"/>
      <c r="K936" s="18">
        <f>IF(I936="","",I936-N(J936))</f>
        <v/>
      </c>
      <c r="L936" s="7" t="n"/>
      <c r="M936" s="7">
        <f>IF(OR(L936="",AND(D936&lt;&gt;"일용",D936&lt;&gt;"사업소득")),"",DATE(YEAR(L936),MONTH(L936)+2,0))</f>
        <v/>
      </c>
      <c r="N936" s="9" t="n"/>
      <c r="O936" s="8" t="n"/>
      <c r="P936" s="9">
        <f>IF(B936="","",IF(AND(H936&lt;&gt;"",H936&lt;&gt;0),"근무일수 ≠ 출력일보",IF(L936="","지급일 미기재",IF(AND(M936&lt;&gt;"",TODAY()&gt;M936,N936&lt;&gt;"반영"),"기한 지남 · 반영 확인",""))))</f>
        <v/>
      </c>
    </row>
    <row r="937">
      <c r="A937" s="16" t="n"/>
      <c r="B937" s="9" t="n"/>
      <c r="C937" s="9" t="n"/>
      <c r="D937" s="9" t="n"/>
      <c r="E937" s="8" t="n"/>
      <c r="F937" s="9" t="n"/>
      <c r="G937" s="9">
        <f>IF(OR(A937="",B937=""),"",IF(E937="",SUMIFS('출력일보'!$F$4:$F$3003,'출력일보'!$C$4:$C$3003,B937,'출력일보'!$A$4:$A$3003,"&gt;="&amp;DATE(YEAR(A937),MONTH(A937),1),'출력일보'!$A$4:$A$3003,"&lt;"&amp;DATE(YEAR(A937),MONTH(A937)+1,1)),SUMIFS('출력일보'!$F$4:$F$3003,'출력일보'!$C$4:$C$3003,B937,'출력일보'!$B$4:$B$3003,E937,'출력일보'!$A$4:$A$3003,"&gt;="&amp;DATE(YEAR(A937),MONTH(A937),1),'출력일보'!$A$4:$A$3003,"&lt;"&amp;DATE(YEAR(A937),MONTH(A937)+1,1))))</f>
        <v/>
      </c>
      <c r="H937" s="17">
        <f>IF(OR(F937="",G937=""),"",N(F937)-G937)</f>
        <v/>
      </c>
      <c r="I937" s="18" t="n"/>
      <c r="J937" s="18" t="n"/>
      <c r="K937" s="18">
        <f>IF(I937="","",I937-N(J937))</f>
        <v/>
      </c>
      <c r="L937" s="7" t="n"/>
      <c r="M937" s="7">
        <f>IF(OR(L937="",AND(D937&lt;&gt;"일용",D937&lt;&gt;"사업소득")),"",DATE(YEAR(L937),MONTH(L937)+2,0))</f>
        <v/>
      </c>
      <c r="N937" s="9" t="n"/>
      <c r="O937" s="8" t="n"/>
      <c r="P937" s="9">
        <f>IF(B937="","",IF(AND(H937&lt;&gt;"",H937&lt;&gt;0),"근무일수 ≠ 출력일보",IF(L937="","지급일 미기재",IF(AND(M937&lt;&gt;"",TODAY()&gt;M937,N937&lt;&gt;"반영"),"기한 지남 · 반영 확인",""))))</f>
        <v/>
      </c>
    </row>
    <row r="938">
      <c r="A938" s="16" t="n"/>
      <c r="B938" s="9" t="n"/>
      <c r="C938" s="9" t="n"/>
      <c r="D938" s="9" t="n"/>
      <c r="E938" s="8" t="n"/>
      <c r="F938" s="9" t="n"/>
      <c r="G938" s="9">
        <f>IF(OR(A938="",B938=""),"",IF(E938="",SUMIFS('출력일보'!$F$4:$F$3003,'출력일보'!$C$4:$C$3003,B938,'출력일보'!$A$4:$A$3003,"&gt;="&amp;DATE(YEAR(A938),MONTH(A938),1),'출력일보'!$A$4:$A$3003,"&lt;"&amp;DATE(YEAR(A938),MONTH(A938)+1,1)),SUMIFS('출력일보'!$F$4:$F$3003,'출력일보'!$C$4:$C$3003,B938,'출력일보'!$B$4:$B$3003,E938,'출력일보'!$A$4:$A$3003,"&gt;="&amp;DATE(YEAR(A938),MONTH(A938),1),'출력일보'!$A$4:$A$3003,"&lt;"&amp;DATE(YEAR(A938),MONTH(A938)+1,1))))</f>
        <v/>
      </c>
      <c r="H938" s="17">
        <f>IF(OR(F938="",G938=""),"",N(F938)-G938)</f>
        <v/>
      </c>
      <c r="I938" s="18" t="n"/>
      <c r="J938" s="18" t="n"/>
      <c r="K938" s="18">
        <f>IF(I938="","",I938-N(J938))</f>
        <v/>
      </c>
      <c r="L938" s="7" t="n"/>
      <c r="M938" s="7">
        <f>IF(OR(L938="",AND(D938&lt;&gt;"일용",D938&lt;&gt;"사업소득")),"",DATE(YEAR(L938),MONTH(L938)+2,0))</f>
        <v/>
      </c>
      <c r="N938" s="9" t="n"/>
      <c r="O938" s="8" t="n"/>
      <c r="P938" s="9">
        <f>IF(B938="","",IF(AND(H938&lt;&gt;"",H938&lt;&gt;0),"근무일수 ≠ 출력일보",IF(L938="","지급일 미기재",IF(AND(M938&lt;&gt;"",TODAY()&gt;M938,N938&lt;&gt;"반영"),"기한 지남 · 반영 확인",""))))</f>
        <v/>
      </c>
    </row>
    <row r="939">
      <c r="A939" s="16" t="n"/>
      <c r="B939" s="9" t="n"/>
      <c r="C939" s="9" t="n"/>
      <c r="D939" s="9" t="n"/>
      <c r="E939" s="8" t="n"/>
      <c r="F939" s="9" t="n"/>
      <c r="G939" s="9">
        <f>IF(OR(A939="",B939=""),"",IF(E939="",SUMIFS('출력일보'!$F$4:$F$3003,'출력일보'!$C$4:$C$3003,B939,'출력일보'!$A$4:$A$3003,"&gt;="&amp;DATE(YEAR(A939),MONTH(A939),1),'출력일보'!$A$4:$A$3003,"&lt;"&amp;DATE(YEAR(A939),MONTH(A939)+1,1)),SUMIFS('출력일보'!$F$4:$F$3003,'출력일보'!$C$4:$C$3003,B939,'출력일보'!$B$4:$B$3003,E939,'출력일보'!$A$4:$A$3003,"&gt;="&amp;DATE(YEAR(A939),MONTH(A939),1),'출력일보'!$A$4:$A$3003,"&lt;"&amp;DATE(YEAR(A939),MONTH(A939)+1,1))))</f>
        <v/>
      </c>
      <c r="H939" s="17">
        <f>IF(OR(F939="",G939=""),"",N(F939)-G939)</f>
        <v/>
      </c>
      <c r="I939" s="18" t="n"/>
      <c r="J939" s="18" t="n"/>
      <c r="K939" s="18">
        <f>IF(I939="","",I939-N(J939))</f>
        <v/>
      </c>
      <c r="L939" s="7" t="n"/>
      <c r="M939" s="7">
        <f>IF(OR(L939="",AND(D939&lt;&gt;"일용",D939&lt;&gt;"사업소득")),"",DATE(YEAR(L939),MONTH(L939)+2,0))</f>
        <v/>
      </c>
      <c r="N939" s="9" t="n"/>
      <c r="O939" s="8" t="n"/>
      <c r="P939" s="9">
        <f>IF(B939="","",IF(AND(H939&lt;&gt;"",H939&lt;&gt;0),"근무일수 ≠ 출력일보",IF(L939="","지급일 미기재",IF(AND(M939&lt;&gt;"",TODAY()&gt;M939,N939&lt;&gt;"반영"),"기한 지남 · 반영 확인",""))))</f>
        <v/>
      </c>
    </row>
    <row r="940">
      <c r="A940" s="16" t="n"/>
      <c r="B940" s="9" t="n"/>
      <c r="C940" s="9" t="n"/>
      <c r="D940" s="9" t="n"/>
      <c r="E940" s="8" t="n"/>
      <c r="F940" s="9" t="n"/>
      <c r="G940" s="9">
        <f>IF(OR(A940="",B940=""),"",IF(E940="",SUMIFS('출력일보'!$F$4:$F$3003,'출력일보'!$C$4:$C$3003,B940,'출력일보'!$A$4:$A$3003,"&gt;="&amp;DATE(YEAR(A940),MONTH(A940),1),'출력일보'!$A$4:$A$3003,"&lt;"&amp;DATE(YEAR(A940),MONTH(A940)+1,1)),SUMIFS('출력일보'!$F$4:$F$3003,'출력일보'!$C$4:$C$3003,B940,'출력일보'!$B$4:$B$3003,E940,'출력일보'!$A$4:$A$3003,"&gt;="&amp;DATE(YEAR(A940),MONTH(A940),1),'출력일보'!$A$4:$A$3003,"&lt;"&amp;DATE(YEAR(A940),MONTH(A940)+1,1))))</f>
        <v/>
      </c>
      <c r="H940" s="17">
        <f>IF(OR(F940="",G940=""),"",N(F940)-G940)</f>
        <v/>
      </c>
      <c r="I940" s="18" t="n"/>
      <c r="J940" s="18" t="n"/>
      <c r="K940" s="18">
        <f>IF(I940="","",I940-N(J940))</f>
        <v/>
      </c>
      <c r="L940" s="7" t="n"/>
      <c r="M940" s="7">
        <f>IF(OR(L940="",AND(D940&lt;&gt;"일용",D940&lt;&gt;"사업소득")),"",DATE(YEAR(L940),MONTH(L940)+2,0))</f>
        <v/>
      </c>
      <c r="N940" s="9" t="n"/>
      <c r="O940" s="8" t="n"/>
      <c r="P940" s="9">
        <f>IF(B940="","",IF(AND(H940&lt;&gt;"",H940&lt;&gt;0),"근무일수 ≠ 출력일보",IF(L940="","지급일 미기재",IF(AND(M940&lt;&gt;"",TODAY()&gt;M940,N940&lt;&gt;"반영"),"기한 지남 · 반영 확인",""))))</f>
        <v/>
      </c>
    </row>
    <row r="941">
      <c r="A941" s="16" t="n"/>
      <c r="B941" s="9" t="n"/>
      <c r="C941" s="9" t="n"/>
      <c r="D941" s="9" t="n"/>
      <c r="E941" s="8" t="n"/>
      <c r="F941" s="9" t="n"/>
      <c r="G941" s="9">
        <f>IF(OR(A941="",B941=""),"",IF(E941="",SUMIFS('출력일보'!$F$4:$F$3003,'출력일보'!$C$4:$C$3003,B941,'출력일보'!$A$4:$A$3003,"&gt;="&amp;DATE(YEAR(A941),MONTH(A941),1),'출력일보'!$A$4:$A$3003,"&lt;"&amp;DATE(YEAR(A941),MONTH(A941)+1,1)),SUMIFS('출력일보'!$F$4:$F$3003,'출력일보'!$C$4:$C$3003,B941,'출력일보'!$B$4:$B$3003,E941,'출력일보'!$A$4:$A$3003,"&gt;="&amp;DATE(YEAR(A941),MONTH(A941),1),'출력일보'!$A$4:$A$3003,"&lt;"&amp;DATE(YEAR(A941),MONTH(A941)+1,1))))</f>
        <v/>
      </c>
      <c r="H941" s="17">
        <f>IF(OR(F941="",G941=""),"",N(F941)-G941)</f>
        <v/>
      </c>
      <c r="I941" s="18" t="n"/>
      <c r="J941" s="18" t="n"/>
      <c r="K941" s="18">
        <f>IF(I941="","",I941-N(J941))</f>
        <v/>
      </c>
      <c r="L941" s="7" t="n"/>
      <c r="M941" s="7">
        <f>IF(OR(L941="",AND(D941&lt;&gt;"일용",D941&lt;&gt;"사업소득")),"",DATE(YEAR(L941),MONTH(L941)+2,0))</f>
        <v/>
      </c>
      <c r="N941" s="9" t="n"/>
      <c r="O941" s="8" t="n"/>
      <c r="P941" s="9">
        <f>IF(B941="","",IF(AND(H941&lt;&gt;"",H941&lt;&gt;0),"근무일수 ≠ 출력일보",IF(L941="","지급일 미기재",IF(AND(M941&lt;&gt;"",TODAY()&gt;M941,N941&lt;&gt;"반영"),"기한 지남 · 반영 확인",""))))</f>
        <v/>
      </c>
    </row>
    <row r="942">
      <c r="A942" s="16" t="n"/>
      <c r="B942" s="9" t="n"/>
      <c r="C942" s="9" t="n"/>
      <c r="D942" s="9" t="n"/>
      <c r="E942" s="8" t="n"/>
      <c r="F942" s="9" t="n"/>
      <c r="G942" s="9">
        <f>IF(OR(A942="",B942=""),"",IF(E942="",SUMIFS('출력일보'!$F$4:$F$3003,'출력일보'!$C$4:$C$3003,B942,'출력일보'!$A$4:$A$3003,"&gt;="&amp;DATE(YEAR(A942),MONTH(A942),1),'출력일보'!$A$4:$A$3003,"&lt;"&amp;DATE(YEAR(A942),MONTH(A942)+1,1)),SUMIFS('출력일보'!$F$4:$F$3003,'출력일보'!$C$4:$C$3003,B942,'출력일보'!$B$4:$B$3003,E942,'출력일보'!$A$4:$A$3003,"&gt;="&amp;DATE(YEAR(A942),MONTH(A942),1),'출력일보'!$A$4:$A$3003,"&lt;"&amp;DATE(YEAR(A942),MONTH(A942)+1,1))))</f>
        <v/>
      </c>
      <c r="H942" s="17">
        <f>IF(OR(F942="",G942=""),"",N(F942)-G942)</f>
        <v/>
      </c>
      <c r="I942" s="18" t="n"/>
      <c r="J942" s="18" t="n"/>
      <c r="K942" s="18">
        <f>IF(I942="","",I942-N(J942))</f>
        <v/>
      </c>
      <c r="L942" s="7" t="n"/>
      <c r="M942" s="7">
        <f>IF(OR(L942="",AND(D942&lt;&gt;"일용",D942&lt;&gt;"사업소득")),"",DATE(YEAR(L942),MONTH(L942)+2,0))</f>
        <v/>
      </c>
      <c r="N942" s="9" t="n"/>
      <c r="O942" s="8" t="n"/>
      <c r="P942" s="9">
        <f>IF(B942="","",IF(AND(H942&lt;&gt;"",H942&lt;&gt;0),"근무일수 ≠ 출력일보",IF(L942="","지급일 미기재",IF(AND(M942&lt;&gt;"",TODAY()&gt;M942,N942&lt;&gt;"반영"),"기한 지남 · 반영 확인",""))))</f>
        <v/>
      </c>
    </row>
    <row r="943">
      <c r="A943" s="16" t="n"/>
      <c r="B943" s="9" t="n"/>
      <c r="C943" s="9" t="n"/>
      <c r="D943" s="9" t="n"/>
      <c r="E943" s="8" t="n"/>
      <c r="F943" s="9" t="n"/>
      <c r="G943" s="9">
        <f>IF(OR(A943="",B943=""),"",IF(E943="",SUMIFS('출력일보'!$F$4:$F$3003,'출력일보'!$C$4:$C$3003,B943,'출력일보'!$A$4:$A$3003,"&gt;="&amp;DATE(YEAR(A943),MONTH(A943),1),'출력일보'!$A$4:$A$3003,"&lt;"&amp;DATE(YEAR(A943),MONTH(A943)+1,1)),SUMIFS('출력일보'!$F$4:$F$3003,'출력일보'!$C$4:$C$3003,B943,'출력일보'!$B$4:$B$3003,E943,'출력일보'!$A$4:$A$3003,"&gt;="&amp;DATE(YEAR(A943),MONTH(A943),1),'출력일보'!$A$4:$A$3003,"&lt;"&amp;DATE(YEAR(A943),MONTH(A943)+1,1))))</f>
        <v/>
      </c>
      <c r="H943" s="17">
        <f>IF(OR(F943="",G943=""),"",N(F943)-G943)</f>
        <v/>
      </c>
      <c r="I943" s="18" t="n"/>
      <c r="J943" s="18" t="n"/>
      <c r="K943" s="18">
        <f>IF(I943="","",I943-N(J943))</f>
        <v/>
      </c>
      <c r="L943" s="7" t="n"/>
      <c r="M943" s="7">
        <f>IF(OR(L943="",AND(D943&lt;&gt;"일용",D943&lt;&gt;"사업소득")),"",DATE(YEAR(L943),MONTH(L943)+2,0))</f>
        <v/>
      </c>
      <c r="N943" s="9" t="n"/>
      <c r="O943" s="8" t="n"/>
      <c r="P943" s="9">
        <f>IF(B943="","",IF(AND(H943&lt;&gt;"",H943&lt;&gt;0),"근무일수 ≠ 출력일보",IF(L943="","지급일 미기재",IF(AND(M943&lt;&gt;"",TODAY()&gt;M943,N943&lt;&gt;"반영"),"기한 지남 · 반영 확인",""))))</f>
        <v/>
      </c>
    </row>
    <row r="944">
      <c r="A944" s="16" t="n"/>
      <c r="B944" s="9" t="n"/>
      <c r="C944" s="9" t="n"/>
      <c r="D944" s="9" t="n"/>
      <c r="E944" s="8" t="n"/>
      <c r="F944" s="9" t="n"/>
      <c r="G944" s="9">
        <f>IF(OR(A944="",B944=""),"",IF(E944="",SUMIFS('출력일보'!$F$4:$F$3003,'출력일보'!$C$4:$C$3003,B944,'출력일보'!$A$4:$A$3003,"&gt;="&amp;DATE(YEAR(A944),MONTH(A944),1),'출력일보'!$A$4:$A$3003,"&lt;"&amp;DATE(YEAR(A944),MONTH(A944)+1,1)),SUMIFS('출력일보'!$F$4:$F$3003,'출력일보'!$C$4:$C$3003,B944,'출력일보'!$B$4:$B$3003,E944,'출력일보'!$A$4:$A$3003,"&gt;="&amp;DATE(YEAR(A944),MONTH(A944),1),'출력일보'!$A$4:$A$3003,"&lt;"&amp;DATE(YEAR(A944),MONTH(A944)+1,1))))</f>
        <v/>
      </c>
      <c r="H944" s="17">
        <f>IF(OR(F944="",G944=""),"",N(F944)-G944)</f>
        <v/>
      </c>
      <c r="I944" s="18" t="n"/>
      <c r="J944" s="18" t="n"/>
      <c r="K944" s="18">
        <f>IF(I944="","",I944-N(J944))</f>
        <v/>
      </c>
      <c r="L944" s="7" t="n"/>
      <c r="M944" s="7">
        <f>IF(OR(L944="",AND(D944&lt;&gt;"일용",D944&lt;&gt;"사업소득")),"",DATE(YEAR(L944),MONTH(L944)+2,0))</f>
        <v/>
      </c>
      <c r="N944" s="9" t="n"/>
      <c r="O944" s="8" t="n"/>
      <c r="P944" s="9">
        <f>IF(B944="","",IF(AND(H944&lt;&gt;"",H944&lt;&gt;0),"근무일수 ≠ 출력일보",IF(L944="","지급일 미기재",IF(AND(M944&lt;&gt;"",TODAY()&gt;M944,N944&lt;&gt;"반영"),"기한 지남 · 반영 확인",""))))</f>
        <v/>
      </c>
    </row>
    <row r="945">
      <c r="A945" s="16" t="n"/>
      <c r="B945" s="9" t="n"/>
      <c r="C945" s="9" t="n"/>
      <c r="D945" s="9" t="n"/>
      <c r="E945" s="8" t="n"/>
      <c r="F945" s="9" t="n"/>
      <c r="G945" s="9">
        <f>IF(OR(A945="",B945=""),"",IF(E945="",SUMIFS('출력일보'!$F$4:$F$3003,'출력일보'!$C$4:$C$3003,B945,'출력일보'!$A$4:$A$3003,"&gt;="&amp;DATE(YEAR(A945),MONTH(A945),1),'출력일보'!$A$4:$A$3003,"&lt;"&amp;DATE(YEAR(A945),MONTH(A945)+1,1)),SUMIFS('출력일보'!$F$4:$F$3003,'출력일보'!$C$4:$C$3003,B945,'출력일보'!$B$4:$B$3003,E945,'출력일보'!$A$4:$A$3003,"&gt;="&amp;DATE(YEAR(A945),MONTH(A945),1),'출력일보'!$A$4:$A$3003,"&lt;"&amp;DATE(YEAR(A945),MONTH(A945)+1,1))))</f>
        <v/>
      </c>
      <c r="H945" s="17">
        <f>IF(OR(F945="",G945=""),"",N(F945)-G945)</f>
        <v/>
      </c>
      <c r="I945" s="18" t="n"/>
      <c r="J945" s="18" t="n"/>
      <c r="K945" s="18">
        <f>IF(I945="","",I945-N(J945))</f>
        <v/>
      </c>
      <c r="L945" s="7" t="n"/>
      <c r="M945" s="7">
        <f>IF(OR(L945="",AND(D945&lt;&gt;"일용",D945&lt;&gt;"사업소득")),"",DATE(YEAR(L945),MONTH(L945)+2,0))</f>
        <v/>
      </c>
      <c r="N945" s="9" t="n"/>
      <c r="O945" s="8" t="n"/>
      <c r="P945" s="9">
        <f>IF(B945="","",IF(AND(H945&lt;&gt;"",H945&lt;&gt;0),"근무일수 ≠ 출력일보",IF(L945="","지급일 미기재",IF(AND(M945&lt;&gt;"",TODAY()&gt;M945,N945&lt;&gt;"반영"),"기한 지남 · 반영 확인",""))))</f>
        <v/>
      </c>
    </row>
    <row r="946">
      <c r="A946" s="16" t="n"/>
      <c r="B946" s="9" t="n"/>
      <c r="C946" s="9" t="n"/>
      <c r="D946" s="9" t="n"/>
      <c r="E946" s="8" t="n"/>
      <c r="F946" s="9" t="n"/>
      <c r="G946" s="9">
        <f>IF(OR(A946="",B946=""),"",IF(E946="",SUMIFS('출력일보'!$F$4:$F$3003,'출력일보'!$C$4:$C$3003,B946,'출력일보'!$A$4:$A$3003,"&gt;="&amp;DATE(YEAR(A946),MONTH(A946),1),'출력일보'!$A$4:$A$3003,"&lt;"&amp;DATE(YEAR(A946),MONTH(A946)+1,1)),SUMIFS('출력일보'!$F$4:$F$3003,'출력일보'!$C$4:$C$3003,B946,'출력일보'!$B$4:$B$3003,E946,'출력일보'!$A$4:$A$3003,"&gt;="&amp;DATE(YEAR(A946),MONTH(A946),1),'출력일보'!$A$4:$A$3003,"&lt;"&amp;DATE(YEAR(A946),MONTH(A946)+1,1))))</f>
        <v/>
      </c>
      <c r="H946" s="17">
        <f>IF(OR(F946="",G946=""),"",N(F946)-G946)</f>
        <v/>
      </c>
      <c r="I946" s="18" t="n"/>
      <c r="J946" s="18" t="n"/>
      <c r="K946" s="18">
        <f>IF(I946="","",I946-N(J946))</f>
        <v/>
      </c>
      <c r="L946" s="7" t="n"/>
      <c r="M946" s="7">
        <f>IF(OR(L946="",AND(D946&lt;&gt;"일용",D946&lt;&gt;"사업소득")),"",DATE(YEAR(L946),MONTH(L946)+2,0))</f>
        <v/>
      </c>
      <c r="N946" s="9" t="n"/>
      <c r="O946" s="8" t="n"/>
      <c r="P946" s="9">
        <f>IF(B946="","",IF(AND(H946&lt;&gt;"",H946&lt;&gt;0),"근무일수 ≠ 출력일보",IF(L946="","지급일 미기재",IF(AND(M946&lt;&gt;"",TODAY()&gt;M946,N946&lt;&gt;"반영"),"기한 지남 · 반영 확인",""))))</f>
        <v/>
      </c>
    </row>
    <row r="947">
      <c r="A947" s="16" t="n"/>
      <c r="B947" s="9" t="n"/>
      <c r="C947" s="9" t="n"/>
      <c r="D947" s="9" t="n"/>
      <c r="E947" s="8" t="n"/>
      <c r="F947" s="9" t="n"/>
      <c r="G947" s="9">
        <f>IF(OR(A947="",B947=""),"",IF(E947="",SUMIFS('출력일보'!$F$4:$F$3003,'출력일보'!$C$4:$C$3003,B947,'출력일보'!$A$4:$A$3003,"&gt;="&amp;DATE(YEAR(A947),MONTH(A947),1),'출력일보'!$A$4:$A$3003,"&lt;"&amp;DATE(YEAR(A947),MONTH(A947)+1,1)),SUMIFS('출력일보'!$F$4:$F$3003,'출력일보'!$C$4:$C$3003,B947,'출력일보'!$B$4:$B$3003,E947,'출력일보'!$A$4:$A$3003,"&gt;="&amp;DATE(YEAR(A947),MONTH(A947),1),'출력일보'!$A$4:$A$3003,"&lt;"&amp;DATE(YEAR(A947),MONTH(A947)+1,1))))</f>
        <v/>
      </c>
      <c r="H947" s="17">
        <f>IF(OR(F947="",G947=""),"",N(F947)-G947)</f>
        <v/>
      </c>
      <c r="I947" s="18" t="n"/>
      <c r="J947" s="18" t="n"/>
      <c r="K947" s="18">
        <f>IF(I947="","",I947-N(J947))</f>
        <v/>
      </c>
      <c r="L947" s="7" t="n"/>
      <c r="M947" s="7">
        <f>IF(OR(L947="",AND(D947&lt;&gt;"일용",D947&lt;&gt;"사업소득")),"",DATE(YEAR(L947),MONTH(L947)+2,0))</f>
        <v/>
      </c>
      <c r="N947" s="9" t="n"/>
      <c r="O947" s="8" t="n"/>
      <c r="P947" s="9">
        <f>IF(B947="","",IF(AND(H947&lt;&gt;"",H947&lt;&gt;0),"근무일수 ≠ 출력일보",IF(L947="","지급일 미기재",IF(AND(M947&lt;&gt;"",TODAY()&gt;M947,N947&lt;&gt;"반영"),"기한 지남 · 반영 확인",""))))</f>
        <v/>
      </c>
    </row>
    <row r="948">
      <c r="A948" s="16" t="n"/>
      <c r="B948" s="9" t="n"/>
      <c r="C948" s="9" t="n"/>
      <c r="D948" s="9" t="n"/>
      <c r="E948" s="8" t="n"/>
      <c r="F948" s="9" t="n"/>
      <c r="G948" s="9">
        <f>IF(OR(A948="",B948=""),"",IF(E948="",SUMIFS('출력일보'!$F$4:$F$3003,'출력일보'!$C$4:$C$3003,B948,'출력일보'!$A$4:$A$3003,"&gt;="&amp;DATE(YEAR(A948),MONTH(A948),1),'출력일보'!$A$4:$A$3003,"&lt;"&amp;DATE(YEAR(A948),MONTH(A948)+1,1)),SUMIFS('출력일보'!$F$4:$F$3003,'출력일보'!$C$4:$C$3003,B948,'출력일보'!$B$4:$B$3003,E948,'출력일보'!$A$4:$A$3003,"&gt;="&amp;DATE(YEAR(A948),MONTH(A948),1),'출력일보'!$A$4:$A$3003,"&lt;"&amp;DATE(YEAR(A948),MONTH(A948)+1,1))))</f>
        <v/>
      </c>
      <c r="H948" s="17">
        <f>IF(OR(F948="",G948=""),"",N(F948)-G948)</f>
        <v/>
      </c>
      <c r="I948" s="18" t="n"/>
      <c r="J948" s="18" t="n"/>
      <c r="K948" s="18">
        <f>IF(I948="","",I948-N(J948))</f>
        <v/>
      </c>
      <c r="L948" s="7" t="n"/>
      <c r="M948" s="7">
        <f>IF(OR(L948="",AND(D948&lt;&gt;"일용",D948&lt;&gt;"사업소득")),"",DATE(YEAR(L948),MONTH(L948)+2,0))</f>
        <v/>
      </c>
      <c r="N948" s="9" t="n"/>
      <c r="O948" s="8" t="n"/>
      <c r="P948" s="9">
        <f>IF(B948="","",IF(AND(H948&lt;&gt;"",H948&lt;&gt;0),"근무일수 ≠ 출력일보",IF(L948="","지급일 미기재",IF(AND(M948&lt;&gt;"",TODAY()&gt;M948,N948&lt;&gt;"반영"),"기한 지남 · 반영 확인",""))))</f>
        <v/>
      </c>
    </row>
    <row r="949">
      <c r="A949" s="16" t="n"/>
      <c r="B949" s="9" t="n"/>
      <c r="C949" s="9" t="n"/>
      <c r="D949" s="9" t="n"/>
      <c r="E949" s="8" t="n"/>
      <c r="F949" s="9" t="n"/>
      <c r="G949" s="9">
        <f>IF(OR(A949="",B949=""),"",IF(E949="",SUMIFS('출력일보'!$F$4:$F$3003,'출력일보'!$C$4:$C$3003,B949,'출력일보'!$A$4:$A$3003,"&gt;="&amp;DATE(YEAR(A949),MONTH(A949),1),'출력일보'!$A$4:$A$3003,"&lt;"&amp;DATE(YEAR(A949),MONTH(A949)+1,1)),SUMIFS('출력일보'!$F$4:$F$3003,'출력일보'!$C$4:$C$3003,B949,'출력일보'!$B$4:$B$3003,E949,'출력일보'!$A$4:$A$3003,"&gt;="&amp;DATE(YEAR(A949),MONTH(A949),1),'출력일보'!$A$4:$A$3003,"&lt;"&amp;DATE(YEAR(A949),MONTH(A949)+1,1))))</f>
        <v/>
      </c>
      <c r="H949" s="17">
        <f>IF(OR(F949="",G949=""),"",N(F949)-G949)</f>
        <v/>
      </c>
      <c r="I949" s="18" t="n"/>
      <c r="J949" s="18" t="n"/>
      <c r="K949" s="18">
        <f>IF(I949="","",I949-N(J949))</f>
        <v/>
      </c>
      <c r="L949" s="7" t="n"/>
      <c r="M949" s="7">
        <f>IF(OR(L949="",AND(D949&lt;&gt;"일용",D949&lt;&gt;"사업소득")),"",DATE(YEAR(L949),MONTH(L949)+2,0))</f>
        <v/>
      </c>
      <c r="N949" s="9" t="n"/>
      <c r="O949" s="8" t="n"/>
      <c r="P949" s="9">
        <f>IF(B949="","",IF(AND(H949&lt;&gt;"",H949&lt;&gt;0),"근무일수 ≠ 출력일보",IF(L949="","지급일 미기재",IF(AND(M949&lt;&gt;"",TODAY()&gt;M949,N949&lt;&gt;"반영"),"기한 지남 · 반영 확인",""))))</f>
        <v/>
      </c>
    </row>
    <row r="950">
      <c r="A950" s="16" t="n"/>
      <c r="B950" s="9" t="n"/>
      <c r="C950" s="9" t="n"/>
      <c r="D950" s="9" t="n"/>
      <c r="E950" s="8" t="n"/>
      <c r="F950" s="9" t="n"/>
      <c r="G950" s="9">
        <f>IF(OR(A950="",B950=""),"",IF(E950="",SUMIFS('출력일보'!$F$4:$F$3003,'출력일보'!$C$4:$C$3003,B950,'출력일보'!$A$4:$A$3003,"&gt;="&amp;DATE(YEAR(A950),MONTH(A950),1),'출력일보'!$A$4:$A$3003,"&lt;"&amp;DATE(YEAR(A950),MONTH(A950)+1,1)),SUMIFS('출력일보'!$F$4:$F$3003,'출력일보'!$C$4:$C$3003,B950,'출력일보'!$B$4:$B$3003,E950,'출력일보'!$A$4:$A$3003,"&gt;="&amp;DATE(YEAR(A950),MONTH(A950),1),'출력일보'!$A$4:$A$3003,"&lt;"&amp;DATE(YEAR(A950),MONTH(A950)+1,1))))</f>
        <v/>
      </c>
      <c r="H950" s="17">
        <f>IF(OR(F950="",G950=""),"",N(F950)-G950)</f>
        <v/>
      </c>
      <c r="I950" s="18" t="n"/>
      <c r="J950" s="18" t="n"/>
      <c r="K950" s="18">
        <f>IF(I950="","",I950-N(J950))</f>
        <v/>
      </c>
      <c r="L950" s="7" t="n"/>
      <c r="M950" s="7">
        <f>IF(OR(L950="",AND(D950&lt;&gt;"일용",D950&lt;&gt;"사업소득")),"",DATE(YEAR(L950),MONTH(L950)+2,0))</f>
        <v/>
      </c>
      <c r="N950" s="9" t="n"/>
      <c r="O950" s="8" t="n"/>
      <c r="P950" s="9">
        <f>IF(B950="","",IF(AND(H950&lt;&gt;"",H950&lt;&gt;0),"근무일수 ≠ 출력일보",IF(L950="","지급일 미기재",IF(AND(M950&lt;&gt;"",TODAY()&gt;M950,N950&lt;&gt;"반영"),"기한 지남 · 반영 확인",""))))</f>
        <v/>
      </c>
    </row>
    <row r="951">
      <c r="A951" s="16" t="n"/>
      <c r="B951" s="9" t="n"/>
      <c r="C951" s="9" t="n"/>
      <c r="D951" s="9" t="n"/>
      <c r="E951" s="8" t="n"/>
      <c r="F951" s="9" t="n"/>
      <c r="G951" s="9">
        <f>IF(OR(A951="",B951=""),"",IF(E951="",SUMIFS('출력일보'!$F$4:$F$3003,'출력일보'!$C$4:$C$3003,B951,'출력일보'!$A$4:$A$3003,"&gt;="&amp;DATE(YEAR(A951),MONTH(A951),1),'출력일보'!$A$4:$A$3003,"&lt;"&amp;DATE(YEAR(A951),MONTH(A951)+1,1)),SUMIFS('출력일보'!$F$4:$F$3003,'출력일보'!$C$4:$C$3003,B951,'출력일보'!$B$4:$B$3003,E951,'출력일보'!$A$4:$A$3003,"&gt;="&amp;DATE(YEAR(A951),MONTH(A951),1),'출력일보'!$A$4:$A$3003,"&lt;"&amp;DATE(YEAR(A951),MONTH(A951)+1,1))))</f>
        <v/>
      </c>
      <c r="H951" s="17">
        <f>IF(OR(F951="",G951=""),"",N(F951)-G951)</f>
        <v/>
      </c>
      <c r="I951" s="18" t="n"/>
      <c r="J951" s="18" t="n"/>
      <c r="K951" s="18">
        <f>IF(I951="","",I951-N(J951))</f>
        <v/>
      </c>
      <c r="L951" s="7" t="n"/>
      <c r="M951" s="7">
        <f>IF(OR(L951="",AND(D951&lt;&gt;"일용",D951&lt;&gt;"사업소득")),"",DATE(YEAR(L951),MONTH(L951)+2,0))</f>
        <v/>
      </c>
      <c r="N951" s="9" t="n"/>
      <c r="O951" s="8" t="n"/>
      <c r="P951" s="9">
        <f>IF(B951="","",IF(AND(H951&lt;&gt;"",H951&lt;&gt;0),"근무일수 ≠ 출력일보",IF(L951="","지급일 미기재",IF(AND(M951&lt;&gt;"",TODAY()&gt;M951,N951&lt;&gt;"반영"),"기한 지남 · 반영 확인",""))))</f>
        <v/>
      </c>
    </row>
    <row r="952">
      <c r="A952" s="16" t="n"/>
      <c r="B952" s="9" t="n"/>
      <c r="C952" s="9" t="n"/>
      <c r="D952" s="9" t="n"/>
      <c r="E952" s="8" t="n"/>
      <c r="F952" s="9" t="n"/>
      <c r="G952" s="9">
        <f>IF(OR(A952="",B952=""),"",IF(E952="",SUMIFS('출력일보'!$F$4:$F$3003,'출력일보'!$C$4:$C$3003,B952,'출력일보'!$A$4:$A$3003,"&gt;="&amp;DATE(YEAR(A952),MONTH(A952),1),'출력일보'!$A$4:$A$3003,"&lt;"&amp;DATE(YEAR(A952),MONTH(A952)+1,1)),SUMIFS('출력일보'!$F$4:$F$3003,'출력일보'!$C$4:$C$3003,B952,'출력일보'!$B$4:$B$3003,E952,'출력일보'!$A$4:$A$3003,"&gt;="&amp;DATE(YEAR(A952),MONTH(A952),1),'출력일보'!$A$4:$A$3003,"&lt;"&amp;DATE(YEAR(A952),MONTH(A952)+1,1))))</f>
        <v/>
      </c>
      <c r="H952" s="17">
        <f>IF(OR(F952="",G952=""),"",N(F952)-G952)</f>
        <v/>
      </c>
      <c r="I952" s="18" t="n"/>
      <c r="J952" s="18" t="n"/>
      <c r="K952" s="18">
        <f>IF(I952="","",I952-N(J952))</f>
        <v/>
      </c>
      <c r="L952" s="7" t="n"/>
      <c r="M952" s="7">
        <f>IF(OR(L952="",AND(D952&lt;&gt;"일용",D952&lt;&gt;"사업소득")),"",DATE(YEAR(L952),MONTH(L952)+2,0))</f>
        <v/>
      </c>
      <c r="N952" s="9" t="n"/>
      <c r="O952" s="8" t="n"/>
      <c r="P952" s="9">
        <f>IF(B952="","",IF(AND(H952&lt;&gt;"",H952&lt;&gt;0),"근무일수 ≠ 출력일보",IF(L952="","지급일 미기재",IF(AND(M952&lt;&gt;"",TODAY()&gt;M952,N952&lt;&gt;"반영"),"기한 지남 · 반영 확인",""))))</f>
        <v/>
      </c>
    </row>
    <row r="953">
      <c r="A953" s="16" t="n"/>
      <c r="B953" s="9" t="n"/>
      <c r="C953" s="9" t="n"/>
      <c r="D953" s="9" t="n"/>
      <c r="E953" s="8" t="n"/>
      <c r="F953" s="9" t="n"/>
      <c r="G953" s="9">
        <f>IF(OR(A953="",B953=""),"",IF(E953="",SUMIFS('출력일보'!$F$4:$F$3003,'출력일보'!$C$4:$C$3003,B953,'출력일보'!$A$4:$A$3003,"&gt;="&amp;DATE(YEAR(A953),MONTH(A953),1),'출력일보'!$A$4:$A$3003,"&lt;"&amp;DATE(YEAR(A953),MONTH(A953)+1,1)),SUMIFS('출력일보'!$F$4:$F$3003,'출력일보'!$C$4:$C$3003,B953,'출력일보'!$B$4:$B$3003,E953,'출력일보'!$A$4:$A$3003,"&gt;="&amp;DATE(YEAR(A953),MONTH(A953),1),'출력일보'!$A$4:$A$3003,"&lt;"&amp;DATE(YEAR(A953),MONTH(A953)+1,1))))</f>
        <v/>
      </c>
      <c r="H953" s="17">
        <f>IF(OR(F953="",G953=""),"",N(F953)-G953)</f>
        <v/>
      </c>
      <c r="I953" s="18" t="n"/>
      <c r="J953" s="18" t="n"/>
      <c r="K953" s="18">
        <f>IF(I953="","",I953-N(J953))</f>
        <v/>
      </c>
      <c r="L953" s="7" t="n"/>
      <c r="M953" s="7">
        <f>IF(OR(L953="",AND(D953&lt;&gt;"일용",D953&lt;&gt;"사업소득")),"",DATE(YEAR(L953),MONTH(L953)+2,0))</f>
        <v/>
      </c>
      <c r="N953" s="9" t="n"/>
      <c r="O953" s="8" t="n"/>
      <c r="P953" s="9">
        <f>IF(B953="","",IF(AND(H953&lt;&gt;"",H953&lt;&gt;0),"근무일수 ≠ 출력일보",IF(L953="","지급일 미기재",IF(AND(M953&lt;&gt;"",TODAY()&gt;M953,N953&lt;&gt;"반영"),"기한 지남 · 반영 확인",""))))</f>
        <v/>
      </c>
    </row>
    <row r="954">
      <c r="A954" s="16" t="n"/>
      <c r="B954" s="9" t="n"/>
      <c r="C954" s="9" t="n"/>
      <c r="D954" s="9" t="n"/>
      <c r="E954" s="8" t="n"/>
      <c r="F954" s="9" t="n"/>
      <c r="G954" s="9">
        <f>IF(OR(A954="",B954=""),"",IF(E954="",SUMIFS('출력일보'!$F$4:$F$3003,'출력일보'!$C$4:$C$3003,B954,'출력일보'!$A$4:$A$3003,"&gt;="&amp;DATE(YEAR(A954),MONTH(A954),1),'출력일보'!$A$4:$A$3003,"&lt;"&amp;DATE(YEAR(A954),MONTH(A954)+1,1)),SUMIFS('출력일보'!$F$4:$F$3003,'출력일보'!$C$4:$C$3003,B954,'출력일보'!$B$4:$B$3003,E954,'출력일보'!$A$4:$A$3003,"&gt;="&amp;DATE(YEAR(A954),MONTH(A954),1),'출력일보'!$A$4:$A$3003,"&lt;"&amp;DATE(YEAR(A954),MONTH(A954)+1,1))))</f>
        <v/>
      </c>
      <c r="H954" s="17">
        <f>IF(OR(F954="",G954=""),"",N(F954)-G954)</f>
        <v/>
      </c>
      <c r="I954" s="18" t="n"/>
      <c r="J954" s="18" t="n"/>
      <c r="K954" s="18">
        <f>IF(I954="","",I954-N(J954))</f>
        <v/>
      </c>
      <c r="L954" s="7" t="n"/>
      <c r="M954" s="7">
        <f>IF(OR(L954="",AND(D954&lt;&gt;"일용",D954&lt;&gt;"사업소득")),"",DATE(YEAR(L954),MONTH(L954)+2,0))</f>
        <v/>
      </c>
      <c r="N954" s="9" t="n"/>
      <c r="O954" s="8" t="n"/>
      <c r="P954" s="9">
        <f>IF(B954="","",IF(AND(H954&lt;&gt;"",H954&lt;&gt;0),"근무일수 ≠ 출력일보",IF(L954="","지급일 미기재",IF(AND(M954&lt;&gt;"",TODAY()&gt;M954,N954&lt;&gt;"반영"),"기한 지남 · 반영 확인",""))))</f>
        <v/>
      </c>
    </row>
    <row r="955">
      <c r="A955" s="16" t="n"/>
      <c r="B955" s="9" t="n"/>
      <c r="C955" s="9" t="n"/>
      <c r="D955" s="9" t="n"/>
      <c r="E955" s="8" t="n"/>
      <c r="F955" s="9" t="n"/>
      <c r="G955" s="9">
        <f>IF(OR(A955="",B955=""),"",IF(E955="",SUMIFS('출력일보'!$F$4:$F$3003,'출력일보'!$C$4:$C$3003,B955,'출력일보'!$A$4:$A$3003,"&gt;="&amp;DATE(YEAR(A955),MONTH(A955),1),'출력일보'!$A$4:$A$3003,"&lt;"&amp;DATE(YEAR(A955),MONTH(A955)+1,1)),SUMIFS('출력일보'!$F$4:$F$3003,'출력일보'!$C$4:$C$3003,B955,'출력일보'!$B$4:$B$3003,E955,'출력일보'!$A$4:$A$3003,"&gt;="&amp;DATE(YEAR(A955),MONTH(A955),1),'출력일보'!$A$4:$A$3003,"&lt;"&amp;DATE(YEAR(A955),MONTH(A955)+1,1))))</f>
        <v/>
      </c>
      <c r="H955" s="17">
        <f>IF(OR(F955="",G955=""),"",N(F955)-G955)</f>
        <v/>
      </c>
      <c r="I955" s="18" t="n"/>
      <c r="J955" s="18" t="n"/>
      <c r="K955" s="18">
        <f>IF(I955="","",I955-N(J955))</f>
        <v/>
      </c>
      <c r="L955" s="7" t="n"/>
      <c r="M955" s="7">
        <f>IF(OR(L955="",AND(D955&lt;&gt;"일용",D955&lt;&gt;"사업소득")),"",DATE(YEAR(L955),MONTH(L955)+2,0))</f>
        <v/>
      </c>
      <c r="N955" s="9" t="n"/>
      <c r="O955" s="8" t="n"/>
      <c r="P955" s="9">
        <f>IF(B955="","",IF(AND(H955&lt;&gt;"",H955&lt;&gt;0),"근무일수 ≠ 출력일보",IF(L955="","지급일 미기재",IF(AND(M955&lt;&gt;"",TODAY()&gt;M955,N955&lt;&gt;"반영"),"기한 지남 · 반영 확인",""))))</f>
        <v/>
      </c>
    </row>
    <row r="956">
      <c r="A956" s="16" t="n"/>
      <c r="B956" s="9" t="n"/>
      <c r="C956" s="9" t="n"/>
      <c r="D956" s="9" t="n"/>
      <c r="E956" s="8" t="n"/>
      <c r="F956" s="9" t="n"/>
      <c r="G956" s="9">
        <f>IF(OR(A956="",B956=""),"",IF(E956="",SUMIFS('출력일보'!$F$4:$F$3003,'출력일보'!$C$4:$C$3003,B956,'출력일보'!$A$4:$A$3003,"&gt;="&amp;DATE(YEAR(A956),MONTH(A956),1),'출력일보'!$A$4:$A$3003,"&lt;"&amp;DATE(YEAR(A956),MONTH(A956)+1,1)),SUMIFS('출력일보'!$F$4:$F$3003,'출력일보'!$C$4:$C$3003,B956,'출력일보'!$B$4:$B$3003,E956,'출력일보'!$A$4:$A$3003,"&gt;="&amp;DATE(YEAR(A956),MONTH(A956),1),'출력일보'!$A$4:$A$3003,"&lt;"&amp;DATE(YEAR(A956),MONTH(A956)+1,1))))</f>
        <v/>
      </c>
      <c r="H956" s="17">
        <f>IF(OR(F956="",G956=""),"",N(F956)-G956)</f>
        <v/>
      </c>
      <c r="I956" s="18" t="n"/>
      <c r="J956" s="18" t="n"/>
      <c r="K956" s="18">
        <f>IF(I956="","",I956-N(J956))</f>
        <v/>
      </c>
      <c r="L956" s="7" t="n"/>
      <c r="M956" s="7">
        <f>IF(OR(L956="",AND(D956&lt;&gt;"일용",D956&lt;&gt;"사업소득")),"",DATE(YEAR(L956),MONTH(L956)+2,0))</f>
        <v/>
      </c>
      <c r="N956" s="9" t="n"/>
      <c r="O956" s="8" t="n"/>
      <c r="P956" s="9">
        <f>IF(B956="","",IF(AND(H956&lt;&gt;"",H956&lt;&gt;0),"근무일수 ≠ 출력일보",IF(L956="","지급일 미기재",IF(AND(M956&lt;&gt;"",TODAY()&gt;M956,N956&lt;&gt;"반영"),"기한 지남 · 반영 확인",""))))</f>
        <v/>
      </c>
    </row>
    <row r="957">
      <c r="A957" s="16" t="n"/>
      <c r="B957" s="9" t="n"/>
      <c r="C957" s="9" t="n"/>
      <c r="D957" s="9" t="n"/>
      <c r="E957" s="8" t="n"/>
      <c r="F957" s="9" t="n"/>
      <c r="G957" s="9">
        <f>IF(OR(A957="",B957=""),"",IF(E957="",SUMIFS('출력일보'!$F$4:$F$3003,'출력일보'!$C$4:$C$3003,B957,'출력일보'!$A$4:$A$3003,"&gt;="&amp;DATE(YEAR(A957),MONTH(A957),1),'출력일보'!$A$4:$A$3003,"&lt;"&amp;DATE(YEAR(A957),MONTH(A957)+1,1)),SUMIFS('출력일보'!$F$4:$F$3003,'출력일보'!$C$4:$C$3003,B957,'출력일보'!$B$4:$B$3003,E957,'출력일보'!$A$4:$A$3003,"&gt;="&amp;DATE(YEAR(A957),MONTH(A957),1),'출력일보'!$A$4:$A$3003,"&lt;"&amp;DATE(YEAR(A957),MONTH(A957)+1,1))))</f>
        <v/>
      </c>
      <c r="H957" s="17">
        <f>IF(OR(F957="",G957=""),"",N(F957)-G957)</f>
        <v/>
      </c>
      <c r="I957" s="18" t="n"/>
      <c r="J957" s="18" t="n"/>
      <c r="K957" s="18">
        <f>IF(I957="","",I957-N(J957))</f>
        <v/>
      </c>
      <c r="L957" s="7" t="n"/>
      <c r="M957" s="7">
        <f>IF(OR(L957="",AND(D957&lt;&gt;"일용",D957&lt;&gt;"사업소득")),"",DATE(YEAR(L957),MONTH(L957)+2,0))</f>
        <v/>
      </c>
      <c r="N957" s="9" t="n"/>
      <c r="O957" s="8" t="n"/>
      <c r="P957" s="9">
        <f>IF(B957="","",IF(AND(H957&lt;&gt;"",H957&lt;&gt;0),"근무일수 ≠ 출력일보",IF(L957="","지급일 미기재",IF(AND(M957&lt;&gt;"",TODAY()&gt;M957,N957&lt;&gt;"반영"),"기한 지남 · 반영 확인",""))))</f>
        <v/>
      </c>
    </row>
    <row r="958">
      <c r="A958" s="16" t="n"/>
      <c r="B958" s="9" t="n"/>
      <c r="C958" s="9" t="n"/>
      <c r="D958" s="9" t="n"/>
      <c r="E958" s="8" t="n"/>
      <c r="F958" s="9" t="n"/>
      <c r="G958" s="9">
        <f>IF(OR(A958="",B958=""),"",IF(E958="",SUMIFS('출력일보'!$F$4:$F$3003,'출력일보'!$C$4:$C$3003,B958,'출력일보'!$A$4:$A$3003,"&gt;="&amp;DATE(YEAR(A958),MONTH(A958),1),'출력일보'!$A$4:$A$3003,"&lt;"&amp;DATE(YEAR(A958),MONTH(A958)+1,1)),SUMIFS('출력일보'!$F$4:$F$3003,'출력일보'!$C$4:$C$3003,B958,'출력일보'!$B$4:$B$3003,E958,'출력일보'!$A$4:$A$3003,"&gt;="&amp;DATE(YEAR(A958),MONTH(A958),1),'출력일보'!$A$4:$A$3003,"&lt;"&amp;DATE(YEAR(A958),MONTH(A958)+1,1))))</f>
        <v/>
      </c>
      <c r="H958" s="17">
        <f>IF(OR(F958="",G958=""),"",N(F958)-G958)</f>
        <v/>
      </c>
      <c r="I958" s="18" t="n"/>
      <c r="J958" s="18" t="n"/>
      <c r="K958" s="18">
        <f>IF(I958="","",I958-N(J958))</f>
        <v/>
      </c>
      <c r="L958" s="7" t="n"/>
      <c r="M958" s="7">
        <f>IF(OR(L958="",AND(D958&lt;&gt;"일용",D958&lt;&gt;"사업소득")),"",DATE(YEAR(L958),MONTH(L958)+2,0))</f>
        <v/>
      </c>
      <c r="N958" s="9" t="n"/>
      <c r="O958" s="8" t="n"/>
      <c r="P958" s="9">
        <f>IF(B958="","",IF(AND(H958&lt;&gt;"",H958&lt;&gt;0),"근무일수 ≠ 출력일보",IF(L958="","지급일 미기재",IF(AND(M958&lt;&gt;"",TODAY()&gt;M958,N958&lt;&gt;"반영"),"기한 지남 · 반영 확인",""))))</f>
        <v/>
      </c>
    </row>
    <row r="959">
      <c r="A959" s="16" t="n"/>
      <c r="B959" s="9" t="n"/>
      <c r="C959" s="9" t="n"/>
      <c r="D959" s="9" t="n"/>
      <c r="E959" s="8" t="n"/>
      <c r="F959" s="9" t="n"/>
      <c r="G959" s="9">
        <f>IF(OR(A959="",B959=""),"",IF(E959="",SUMIFS('출력일보'!$F$4:$F$3003,'출력일보'!$C$4:$C$3003,B959,'출력일보'!$A$4:$A$3003,"&gt;="&amp;DATE(YEAR(A959),MONTH(A959),1),'출력일보'!$A$4:$A$3003,"&lt;"&amp;DATE(YEAR(A959),MONTH(A959)+1,1)),SUMIFS('출력일보'!$F$4:$F$3003,'출력일보'!$C$4:$C$3003,B959,'출력일보'!$B$4:$B$3003,E959,'출력일보'!$A$4:$A$3003,"&gt;="&amp;DATE(YEAR(A959),MONTH(A959),1),'출력일보'!$A$4:$A$3003,"&lt;"&amp;DATE(YEAR(A959),MONTH(A959)+1,1))))</f>
        <v/>
      </c>
      <c r="H959" s="17">
        <f>IF(OR(F959="",G959=""),"",N(F959)-G959)</f>
        <v/>
      </c>
      <c r="I959" s="18" t="n"/>
      <c r="J959" s="18" t="n"/>
      <c r="K959" s="18">
        <f>IF(I959="","",I959-N(J959))</f>
        <v/>
      </c>
      <c r="L959" s="7" t="n"/>
      <c r="M959" s="7">
        <f>IF(OR(L959="",AND(D959&lt;&gt;"일용",D959&lt;&gt;"사업소득")),"",DATE(YEAR(L959),MONTH(L959)+2,0))</f>
        <v/>
      </c>
      <c r="N959" s="9" t="n"/>
      <c r="O959" s="8" t="n"/>
      <c r="P959" s="9">
        <f>IF(B959="","",IF(AND(H959&lt;&gt;"",H959&lt;&gt;0),"근무일수 ≠ 출력일보",IF(L959="","지급일 미기재",IF(AND(M959&lt;&gt;"",TODAY()&gt;M959,N959&lt;&gt;"반영"),"기한 지남 · 반영 확인",""))))</f>
        <v/>
      </c>
    </row>
    <row r="960">
      <c r="A960" s="16" t="n"/>
      <c r="B960" s="9" t="n"/>
      <c r="C960" s="9" t="n"/>
      <c r="D960" s="9" t="n"/>
      <c r="E960" s="8" t="n"/>
      <c r="F960" s="9" t="n"/>
      <c r="G960" s="9">
        <f>IF(OR(A960="",B960=""),"",IF(E960="",SUMIFS('출력일보'!$F$4:$F$3003,'출력일보'!$C$4:$C$3003,B960,'출력일보'!$A$4:$A$3003,"&gt;="&amp;DATE(YEAR(A960),MONTH(A960),1),'출력일보'!$A$4:$A$3003,"&lt;"&amp;DATE(YEAR(A960),MONTH(A960)+1,1)),SUMIFS('출력일보'!$F$4:$F$3003,'출력일보'!$C$4:$C$3003,B960,'출력일보'!$B$4:$B$3003,E960,'출력일보'!$A$4:$A$3003,"&gt;="&amp;DATE(YEAR(A960),MONTH(A960),1),'출력일보'!$A$4:$A$3003,"&lt;"&amp;DATE(YEAR(A960),MONTH(A960)+1,1))))</f>
        <v/>
      </c>
      <c r="H960" s="17">
        <f>IF(OR(F960="",G960=""),"",N(F960)-G960)</f>
        <v/>
      </c>
      <c r="I960" s="18" t="n"/>
      <c r="J960" s="18" t="n"/>
      <c r="K960" s="18">
        <f>IF(I960="","",I960-N(J960))</f>
        <v/>
      </c>
      <c r="L960" s="7" t="n"/>
      <c r="M960" s="7">
        <f>IF(OR(L960="",AND(D960&lt;&gt;"일용",D960&lt;&gt;"사업소득")),"",DATE(YEAR(L960),MONTH(L960)+2,0))</f>
        <v/>
      </c>
      <c r="N960" s="9" t="n"/>
      <c r="O960" s="8" t="n"/>
      <c r="P960" s="9">
        <f>IF(B960="","",IF(AND(H960&lt;&gt;"",H960&lt;&gt;0),"근무일수 ≠ 출력일보",IF(L960="","지급일 미기재",IF(AND(M960&lt;&gt;"",TODAY()&gt;M960,N960&lt;&gt;"반영"),"기한 지남 · 반영 확인",""))))</f>
        <v/>
      </c>
    </row>
    <row r="961">
      <c r="A961" s="16" t="n"/>
      <c r="B961" s="9" t="n"/>
      <c r="C961" s="9" t="n"/>
      <c r="D961" s="9" t="n"/>
      <c r="E961" s="8" t="n"/>
      <c r="F961" s="9" t="n"/>
      <c r="G961" s="9">
        <f>IF(OR(A961="",B961=""),"",IF(E961="",SUMIFS('출력일보'!$F$4:$F$3003,'출력일보'!$C$4:$C$3003,B961,'출력일보'!$A$4:$A$3003,"&gt;="&amp;DATE(YEAR(A961),MONTH(A961),1),'출력일보'!$A$4:$A$3003,"&lt;"&amp;DATE(YEAR(A961),MONTH(A961)+1,1)),SUMIFS('출력일보'!$F$4:$F$3003,'출력일보'!$C$4:$C$3003,B961,'출력일보'!$B$4:$B$3003,E961,'출력일보'!$A$4:$A$3003,"&gt;="&amp;DATE(YEAR(A961),MONTH(A961),1),'출력일보'!$A$4:$A$3003,"&lt;"&amp;DATE(YEAR(A961),MONTH(A961)+1,1))))</f>
        <v/>
      </c>
      <c r="H961" s="17">
        <f>IF(OR(F961="",G961=""),"",N(F961)-G961)</f>
        <v/>
      </c>
      <c r="I961" s="18" t="n"/>
      <c r="J961" s="18" t="n"/>
      <c r="K961" s="18">
        <f>IF(I961="","",I961-N(J961))</f>
        <v/>
      </c>
      <c r="L961" s="7" t="n"/>
      <c r="M961" s="7">
        <f>IF(OR(L961="",AND(D961&lt;&gt;"일용",D961&lt;&gt;"사업소득")),"",DATE(YEAR(L961),MONTH(L961)+2,0))</f>
        <v/>
      </c>
      <c r="N961" s="9" t="n"/>
      <c r="O961" s="8" t="n"/>
      <c r="P961" s="9">
        <f>IF(B961="","",IF(AND(H961&lt;&gt;"",H961&lt;&gt;0),"근무일수 ≠ 출력일보",IF(L961="","지급일 미기재",IF(AND(M961&lt;&gt;"",TODAY()&gt;M961,N961&lt;&gt;"반영"),"기한 지남 · 반영 확인",""))))</f>
        <v/>
      </c>
    </row>
    <row r="962">
      <c r="A962" s="16" t="n"/>
      <c r="B962" s="9" t="n"/>
      <c r="C962" s="9" t="n"/>
      <c r="D962" s="9" t="n"/>
      <c r="E962" s="8" t="n"/>
      <c r="F962" s="9" t="n"/>
      <c r="G962" s="9">
        <f>IF(OR(A962="",B962=""),"",IF(E962="",SUMIFS('출력일보'!$F$4:$F$3003,'출력일보'!$C$4:$C$3003,B962,'출력일보'!$A$4:$A$3003,"&gt;="&amp;DATE(YEAR(A962),MONTH(A962),1),'출력일보'!$A$4:$A$3003,"&lt;"&amp;DATE(YEAR(A962),MONTH(A962)+1,1)),SUMIFS('출력일보'!$F$4:$F$3003,'출력일보'!$C$4:$C$3003,B962,'출력일보'!$B$4:$B$3003,E962,'출력일보'!$A$4:$A$3003,"&gt;="&amp;DATE(YEAR(A962),MONTH(A962),1),'출력일보'!$A$4:$A$3003,"&lt;"&amp;DATE(YEAR(A962),MONTH(A962)+1,1))))</f>
        <v/>
      </c>
      <c r="H962" s="17">
        <f>IF(OR(F962="",G962=""),"",N(F962)-G962)</f>
        <v/>
      </c>
      <c r="I962" s="18" t="n"/>
      <c r="J962" s="18" t="n"/>
      <c r="K962" s="18">
        <f>IF(I962="","",I962-N(J962))</f>
        <v/>
      </c>
      <c r="L962" s="7" t="n"/>
      <c r="M962" s="7">
        <f>IF(OR(L962="",AND(D962&lt;&gt;"일용",D962&lt;&gt;"사업소득")),"",DATE(YEAR(L962),MONTH(L962)+2,0))</f>
        <v/>
      </c>
      <c r="N962" s="9" t="n"/>
      <c r="O962" s="8" t="n"/>
      <c r="P962" s="9">
        <f>IF(B962="","",IF(AND(H962&lt;&gt;"",H962&lt;&gt;0),"근무일수 ≠ 출력일보",IF(L962="","지급일 미기재",IF(AND(M962&lt;&gt;"",TODAY()&gt;M962,N962&lt;&gt;"반영"),"기한 지남 · 반영 확인",""))))</f>
        <v/>
      </c>
    </row>
    <row r="963">
      <c r="A963" s="16" t="n"/>
      <c r="B963" s="9" t="n"/>
      <c r="C963" s="9" t="n"/>
      <c r="D963" s="9" t="n"/>
      <c r="E963" s="8" t="n"/>
      <c r="F963" s="9" t="n"/>
      <c r="G963" s="9">
        <f>IF(OR(A963="",B963=""),"",IF(E963="",SUMIFS('출력일보'!$F$4:$F$3003,'출력일보'!$C$4:$C$3003,B963,'출력일보'!$A$4:$A$3003,"&gt;="&amp;DATE(YEAR(A963),MONTH(A963),1),'출력일보'!$A$4:$A$3003,"&lt;"&amp;DATE(YEAR(A963),MONTH(A963)+1,1)),SUMIFS('출력일보'!$F$4:$F$3003,'출력일보'!$C$4:$C$3003,B963,'출력일보'!$B$4:$B$3003,E963,'출력일보'!$A$4:$A$3003,"&gt;="&amp;DATE(YEAR(A963),MONTH(A963),1),'출력일보'!$A$4:$A$3003,"&lt;"&amp;DATE(YEAR(A963),MONTH(A963)+1,1))))</f>
        <v/>
      </c>
      <c r="H963" s="17">
        <f>IF(OR(F963="",G963=""),"",N(F963)-G963)</f>
        <v/>
      </c>
      <c r="I963" s="18" t="n"/>
      <c r="J963" s="18" t="n"/>
      <c r="K963" s="18">
        <f>IF(I963="","",I963-N(J963))</f>
        <v/>
      </c>
      <c r="L963" s="7" t="n"/>
      <c r="M963" s="7">
        <f>IF(OR(L963="",AND(D963&lt;&gt;"일용",D963&lt;&gt;"사업소득")),"",DATE(YEAR(L963),MONTH(L963)+2,0))</f>
        <v/>
      </c>
      <c r="N963" s="9" t="n"/>
      <c r="O963" s="8" t="n"/>
      <c r="P963" s="9">
        <f>IF(B963="","",IF(AND(H963&lt;&gt;"",H963&lt;&gt;0),"근무일수 ≠ 출력일보",IF(L963="","지급일 미기재",IF(AND(M963&lt;&gt;"",TODAY()&gt;M963,N963&lt;&gt;"반영"),"기한 지남 · 반영 확인",""))))</f>
        <v/>
      </c>
    </row>
    <row r="964">
      <c r="A964" s="16" t="n"/>
      <c r="B964" s="9" t="n"/>
      <c r="C964" s="9" t="n"/>
      <c r="D964" s="9" t="n"/>
      <c r="E964" s="8" t="n"/>
      <c r="F964" s="9" t="n"/>
      <c r="G964" s="9">
        <f>IF(OR(A964="",B964=""),"",IF(E964="",SUMIFS('출력일보'!$F$4:$F$3003,'출력일보'!$C$4:$C$3003,B964,'출력일보'!$A$4:$A$3003,"&gt;="&amp;DATE(YEAR(A964),MONTH(A964),1),'출력일보'!$A$4:$A$3003,"&lt;"&amp;DATE(YEAR(A964),MONTH(A964)+1,1)),SUMIFS('출력일보'!$F$4:$F$3003,'출력일보'!$C$4:$C$3003,B964,'출력일보'!$B$4:$B$3003,E964,'출력일보'!$A$4:$A$3003,"&gt;="&amp;DATE(YEAR(A964),MONTH(A964),1),'출력일보'!$A$4:$A$3003,"&lt;"&amp;DATE(YEAR(A964),MONTH(A964)+1,1))))</f>
        <v/>
      </c>
      <c r="H964" s="17">
        <f>IF(OR(F964="",G964=""),"",N(F964)-G964)</f>
        <v/>
      </c>
      <c r="I964" s="18" t="n"/>
      <c r="J964" s="18" t="n"/>
      <c r="K964" s="18">
        <f>IF(I964="","",I964-N(J964))</f>
        <v/>
      </c>
      <c r="L964" s="7" t="n"/>
      <c r="M964" s="7">
        <f>IF(OR(L964="",AND(D964&lt;&gt;"일용",D964&lt;&gt;"사업소득")),"",DATE(YEAR(L964),MONTH(L964)+2,0))</f>
        <v/>
      </c>
      <c r="N964" s="9" t="n"/>
      <c r="O964" s="8" t="n"/>
      <c r="P964" s="9">
        <f>IF(B964="","",IF(AND(H964&lt;&gt;"",H964&lt;&gt;0),"근무일수 ≠ 출력일보",IF(L964="","지급일 미기재",IF(AND(M964&lt;&gt;"",TODAY()&gt;M964,N964&lt;&gt;"반영"),"기한 지남 · 반영 확인",""))))</f>
        <v/>
      </c>
    </row>
    <row r="965">
      <c r="A965" s="16" t="n"/>
      <c r="B965" s="9" t="n"/>
      <c r="C965" s="9" t="n"/>
      <c r="D965" s="9" t="n"/>
      <c r="E965" s="8" t="n"/>
      <c r="F965" s="9" t="n"/>
      <c r="G965" s="9">
        <f>IF(OR(A965="",B965=""),"",IF(E965="",SUMIFS('출력일보'!$F$4:$F$3003,'출력일보'!$C$4:$C$3003,B965,'출력일보'!$A$4:$A$3003,"&gt;="&amp;DATE(YEAR(A965),MONTH(A965),1),'출력일보'!$A$4:$A$3003,"&lt;"&amp;DATE(YEAR(A965),MONTH(A965)+1,1)),SUMIFS('출력일보'!$F$4:$F$3003,'출력일보'!$C$4:$C$3003,B965,'출력일보'!$B$4:$B$3003,E965,'출력일보'!$A$4:$A$3003,"&gt;="&amp;DATE(YEAR(A965),MONTH(A965),1),'출력일보'!$A$4:$A$3003,"&lt;"&amp;DATE(YEAR(A965),MONTH(A965)+1,1))))</f>
        <v/>
      </c>
      <c r="H965" s="17">
        <f>IF(OR(F965="",G965=""),"",N(F965)-G965)</f>
        <v/>
      </c>
      <c r="I965" s="18" t="n"/>
      <c r="J965" s="18" t="n"/>
      <c r="K965" s="18">
        <f>IF(I965="","",I965-N(J965))</f>
        <v/>
      </c>
      <c r="L965" s="7" t="n"/>
      <c r="M965" s="7">
        <f>IF(OR(L965="",AND(D965&lt;&gt;"일용",D965&lt;&gt;"사업소득")),"",DATE(YEAR(L965),MONTH(L965)+2,0))</f>
        <v/>
      </c>
      <c r="N965" s="9" t="n"/>
      <c r="O965" s="8" t="n"/>
      <c r="P965" s="9">
        <f>IF(B965="","",IF(AND(H965&lt;&gt;"",H965&lt;&gt;0),"근무일수 ≠ 출력일보",IF(L965="","지급일 미기재",IF(AND(M965&lt;&gt;"",TODAY()&gt;M965,N965&lt;&gt;"반영"),"기한 지남 · 반영 확인",""))))</f>
        <v/>
      </c>
    </row>
    <row r="966">
      <c r="A966" s="16" t="n"/>
      <c r="B966" s="9" t="n"/>
      <c r="C966" s="9" t="n"/>
      <c r="D966" s="9" t="n"/>
      <c r="E966" s="8" t="n"/>
      <c r="F966" s="9" t="n"/>
      <c r="G966" s="9">
        <f>IF(OR(A966="",B966=""),"",IF(E966="",SUMIFS('출력일보'!$F$4:$F$3003,'출력일보'!$C$4:$C$3003,B966,'출력일보'!$A$4:$A$3003,"&gt;="&amp;DATE(YEAR(A966),MONTH(A966),1),'출력일보'!$A$4:$A$3003,"&lt;"&amp;DATE(YEAR(A966),MONTH(A966)+1,1)),SUMIFS('출력일보'!$F$4:$F$3003,'출력일보'!$C$4:$C$3003,B966,'출력일보'!$B$4:$B$3003,E966,'출력일보'!$A$4:$A$3003,"&gt;="&amp;DATE(YEAR(A966),MONTH(A966),1),'출력일보'!$A$4:$A$3003,"&lt;"&amp;DATE(YEAR(A966),MONTH(A966)+1,1))))</f>
        <v/>
      </c>
      <c r="H966" s="17">
        <f>IF(OR(F966="",G966=""),"",N(F966)-G966)</f>
        <v/>
      </c>
      <c r="I966" s="18" t="n"/>
      <c r="J966" s="18" t="n"/>
      <c r="K966" s="18">
        <f>IF(I966="","",I966-N(J966))</f>
        <v/>
      </c>
      <c r="L966" s="7" t="n"/>
      <c r="M966" s="7">
        <f>IF(OR(L966="",AND(D966&lt;&gt;"일용",D966&lt;&gt;"사업소득")),"",DATE(YEAR(L966),MONTH(L966)+2,0))</f>
        <v/>
      </c>
      <c r="N966" s="9" t="n"/>
      <c r="O966" s="8" t="n"/>
      <c r="P966" s="9">
        <f>IF(B966="","",IF(AND(H966&lt;&gt;"",H966&lt;&gt;0),"근무일수 ≠ 출력일보",IF(L966="","지급일 미기재",IF(AND(M966&lt;&gt;"",TODAY()&gt;M966,N966&lt;&gt;"반영"),"기한 지남 · 반영 확인",""))))</f>
        <v/>
      </c>
    </row>
    <row r="967">
      <c r="A967" s="16" t="n"/>
      <c r="B967" s="9" t="n"/>
      <c r="C967" s="9" t="n"/>
      <c r="D967" s="9" t="n"/>
      <c r="E967" s="8" t="n"/>
      <c r="F967" s="9" t="n"/>
      <c r="G967" s="9">
        <f>IF(OR(A967="",B967=""),"",IF(E967="",SUMIFS('출력일보'!$F$4:$F$3003,'출력일보'!$C$4:$C$3003,B967,'출력일보'!$A$4:$A$3003,"&gt;="&amp;DATE(YEAR(A967),MONTH(A967),1),'출력일보'!$A$4:$A$3003,"&lt;"&amp;DATE(YEAR(A967),MONTH(A967)+1,1)),SUMIFS('출력일보'!$F$4:$F$3003,'출력일보'!$C$4:$C$3003,B967,'출력일보'!$B$4:$B$3003,E967,'출력일보'!$A$4:$A$3003,"&gt;="&amp;DATE(YEAR(A967),MONTH(A967),1),'출력일보'!$A$4:$A$3003,"&lt;"&amp;DATE(YEAR(A967),MONTH(A967)+1,1))))</f>
        <v/>
      </c>
      <c r="H967" s="17">
        <f>IF(OR(F967="",G967=""),"",N(F967)-G967)</f>
        <v/>
      </c>
      <c r="I967" s="18" t="n"/>
      <c r="J967" s="18" t="n"/>
      <c r="K967" s="18">
        <f>IF(I967="","",I967-N(J967))</f>
        <v/>
      </c>
      <c r="L967" s="7" t="n"/>
      <c r="M967" s="7">
        <f>IF(OR(L967="",AND(D967&lt;&gt;"일용",D967&lt;&gt;"사업소득")),"",DATE(YEAR(L967),MONTH(L967)+2,0))</f>
        <v/>
      </c>
      <c r="N967" s="9" t="n"/>
      <c r="O967" s="8" t="n"/>
      <c r="P967" s="9">
        <f>IF(B967="","",IF(AND(H967&lt;&gt;"",H967&lt;&gt;0),"근무일수 ≠ 출력일보",IF(L967="","지급일 미기재",IF(AND(M967&lt;&gt;"",TODAY()&gt;M967,N967&lt;&gt;"반영"),"기한 지남 · 반영 확인",""))))</f>
        <v/>
      </c>
    </row>
    <row r="968">
      <c r="A968" s="16" t="n"/>
      <c r="B968" s="9" t="n"/>
      <c r="C968" s="9" t="n"/>
      <c r="D968" s="9" t="n"/>
      <c r="E968" s="8" t="n"/>
      <c r="F968" s="9" t="n"/>
      <c r="G968" s="9">
        <f>IF(OR(A968="",B968=""),"",IF(E968="",SUMIFS('출력일보'!$F$4:$F$3003,'출력일보'!$C$4:$C$3003,B968,'출력일보'!$A$4:$A$3003,"&gt;="&amp;DATE(YEAR(A968),MONTH(A968),1),'출력일보'!$A$4:$A$3003,"&lt;"&amp;DATE(YEAR(A968),MONTH(A968)+1,1)),SUMIFS('출력일보'!$F$4:$F$3003,'출력일보'!$C$4:$C$3003,B968,'출력일보'!$B$4:$B$3003,E968,'출력일보'!$A$4:$A$3003,"&gt;="&amp;DATE(YEAR(A968),MONTH(A968),1),'출력일보'!$A$4:$A$3003,"&lt;"&amp;DATE(YEAR(A968),MONTH(A968)+1,1))))</f>
        <v/>
      </c>
      <c r="H968" s="17">
        <f>IF(OR(F968="",G968=""),"",N(F968)-G968)</f>
        <v/>
      </c>
      <c r="I968" s="18" t="n"/>
      <c r="J968" s="18" t="n"/>
      <c r="K968" s="18">
        <f>IF(I968="","",I968-N(J968))</f>
        <v/>
      </c>
      <c r="L968" s="7" t="n"/>
      <c r="M968" s="7">
        <f>IF(OR(L968="",AND(D968&lt;&gt;"일용",D968&lt;&gt;"사업소득")),"",DATE(YEAR(L968),MONTH(L968)+2,0))</f>
        <v/>
      </c>
      <c r="N968" s="9" t="n"/>
      <c r="O968" s="8" t="n"/>
      <c r="P968" s="9">
        <f>IF(B968="","",IF(AND(H968&lt;&gt;"",H968&lt;&gt;0),"근무일수 ≠ 출력일보",IF(L968="","지급일 미기재",IF(AND(M968&lt;&gt;"",TODAY()&gt;M968,N968&lt;&gt;"반영"),"기한 지남 · 반영 확인",""))))</f>
        <v/>
      </c>
    </row>
    <row r="969">
      <c r="A969" s="16" t="n"/>
      <c r="B969" s="9" t="n"/>
      <c r="C969" s="9" t="n"/>
      <c r="D969" s="9" t="n"/>
      <c r="E969" s="8" t="n"/>
      <c r="F969" s="9" t="n"/>
      <c r="G969" s="9">
        <f>IF(OR(A969="",B969=""),"",IF(E969="",SUMIFS('출력일보'!$F$4:$F$3003,'출력일보'!$C$4:$C$3003,B969,'출력일보'!$A$4:$A$3003,"&gt;="&amp;DATE(YEAR(A969),MONTH(A969),1),'출력일보'!$A$4:$A$3003,"&lt;"&amp;DATE(YEAR(A969),MONTH(A969)+1,1)),SUMIFS('출력일보'!$F$4:$F$3003,'출력일보'!$C$4:$C$3003,B969,'출력일보'!$B$4:$B$3003,E969,'출력일보'!$A$4:$A$3003,"&gt;="&amp;DATE(YEAR(A969),MONTH(A969),1),'출력일보'!$A$4:$A$3003,"&lt;"&amp;DATE(YEAR(A969),MONTH(A969)+1,1))))</f>
        <v/>
      </c>
      <c r="H969" s="17">
        <f>IF(OR(F969="",G969=""),"",N(F969)-G969)</f>
        <v/>
      </c>
      <c r="I969" s="18" t="n"/>
      <c r="J969" s="18" t="n"/>
      <c r="K969" s="18">
        <f>IF(I969="","",I969-N(J969))</f>
        <v/>
      </c>
      <c r="L969" s="7" t="n"/>
      <c r="M969" s="7">
        <f>IF(OR(L969="",AND(D969&lt;&gt;"일용",D969&lt;&gt;"사업소득")),"",DATE(YEAR(L969),MONTH(L969)+2,0))</f>
        <v/>
      </c>
      <c r="N969" s="9" t="n"/>
      <c r="O969" s="8" t="n"/>
      <c r="P969" s="9">
        <f>IF(B969="","",IF(AND(H969&lt;&gt;"",H969&lt;&gt;0),"근무일수 ≠ 출력일보",IF(L969="","지급일 미기재",IF(AND(M969&lt;&gt;"",TODAY()&gt;M969,N969&lt;&gt;"반영"),"기한 지남 · 반영 확인",""))))</f>
        <v/>
      </c>
    </row>
    <row r="970">
      <c r="A970" s="16" t="n"/>
      <c r="B970" s="9" t="n"/>
      <c r="C970" s="9" t="n"/>
      <c r="D970" s="9" t="n"/>
      <c r="E970" s="8" t="n"/>
      <c r="F970" s="9" t="n"/>
      <c r="G970" s="9">
        <f>IF(OR(A970="",B970=""),"",IF(E970="",SUMIFS('출력일보'!$F$4:$F$3003,'출력일보'!$C$4:$C$3003,B970,'출력일보'!$A$4:$A$3003,"&gt;="&amp;DATE(YEAR(A970),MONTH(A970),1),'출력일보'!$A$4:$A$3003,"&lt;"&amp;DATE(YEAR(A970),MONTH(A970)+1,1)),SUMIFS('출력일보'!$F$4:$F$3003,'출력일보'!$C$4:$C$3003,B970,'출력일보'!$B$4:$B$3003,E970,'출력일보'!$A$4:$A$3003,"&gt;="&amp;DATE(YEAR(A970),MONTH(A970),1),'출력일보'!$A$4:$A$3003,"&lt;"&amp;DATE(YEAR(A970),MONTH(A970)+1,1))))</f>
        <v/>
      </c>
      <c r="H970" s="17">
        <f>IF(OR(F970="",G970=""),"",N(F970)-G970)</f>
        <v/>
      </c>
      <c r="I970" s="18" t="n"/>
      <c r="J970" s="18" t="n"/>
      <c r="K970" s="18">
        <f>IF(I970="","",I970-N(J970))</f>
        <v/>
      </c>
      <c r="L970" s="7" t="n"/>
      <c r="M970" s="7">
        <f>IF(OR(L970="",AND(D970&lt;&gt;"일용",D970&lt;&gt;"사업소득")),"",DATE(YEAR(L970),MONTH(L970)+2,0))</f>
        <v/>
      </c>
      <c r="N970" s="9" t="n"/>
      <c r="O970" s="8" t="n"/>
      <c r="P970" s="9">
        <f>IF(B970="","",IF(AND(H970&lt;&gt;"",H970&lt;&gt;0),"근무일수 ≠ 출력일보",IF(L970="","지급일 미기재",IF(AND(M970&lt;&gt;"",TODAY()&gt;M970,N970&lt;&gt;"반영"),"기한 지남 · 반영 확인",""))))</f>
        <v/>
      </c>
    </row>
    <row r="971">
      <c r="A971" s="16" t="n"/>
      <c r="B971" s="9" t="n"/>
      <c r="C971" s="9" t="n"/>
      <c r="D971" s="9" t="n"/>
      <c r="E971" s="8" t="n"/>
      <c r="F971" s="9" t="n"/>
      <c r="G971" s="9">
        <f>IF(OR(A971="",B971=""),"",IF(E971="",SUMIFS('출력일보'!$F$4:$F$3003,'출력일보'!$C$4:$C$3003,B971,'출력일보'!$A$4:$A$3003,"&gt;="&amp;DATE(YEAR(A971),MONTH(A971),1),'출력일보'!$A$4:$A$3003,"&lt;"&amp;DATE(YEAR(A971),MONTH(A971)+1,1)),SUMIFS('출력일보'!$F$4:$F$3003,'출력일보'!$C$4:$C$3003,B971,'출력일보'!$B$4:$B$3003,E971,'출력일보'!$A$4:$A$3003,"&gt;="&amp;DATE(YEAR(A971),MONTH(A971),1),'출력일보'!$A$4:$A$3003,"&lt;"&amp;DATE(YEAR(A971),MONTH(A971)+1,1))))</f>
        <v/>
      </c>
      <c r="H971" s="17">
        <f>IF(OR(F971="",G971=""),"",N(F971)-G971)</f>
        <v/>
      </c>
      <c r="I971" s="18" t="n"/>
      <c r="J971" s="18" t="n"/>
      <c r="K971" s="18">
        <f>IF(I971="","",I971-N(J971))</f>
        <v/>
      </c>
      <c r="L971" s="7" t="n"/>
      <c r="M971" s="7">
        <f>IF(OR(L971="",AND(D971&lt;&gt;"일용",D971&lt;&gt;"사업소득")),"",DATE(YEAR(L971),MONTH(L971)+2,0))</f>
        <v/>
      </c>
      <c r="N971" s="9" t="n"/>
      <c r="O971" s="8" t="n"/>
      <c r="P971" s="9">
        <f>IF(B971="","",IF(AND(H971&lt;&gt;"",H971&lt;&gt;0),"근무일수 ≠ 출력일보",IF(L971="","지급일 미기재",IF(AND(M971&lt;&gt;"",TODAY()&gt;M971,N971&lt;&gt;"반영"),"기한 지남 · 반영 확인",""))))</f>
        <v/>
      </c>
    </row>
    <row r="972">
      <c r="A972" s="16" t="n"/>
      <c r="B972" s="9" t="n"/>
      <c r="C972" s="9" t="n"/>
      <c r="D972" s="9" t="n"/>
      <c r="E972" s="8" t="n"/>
      <c r="F972" s="9" t="n"/>
      <c r="G972" s="9">
        <f>IF(OR(A972="",B972=""),"",IF(E972="",SUMIFS('출력일보'!$F$4:$F$3003,'출력일보'!$C$4:$C$3003,B972,'출력일보'!$A$4:$A$3003,"&gt;="&amp;DATE(YEAR(A972),MONTH(A972),1),'출력일보'!$A$4:$A$3003,"&lt;"&amp;DATE(YEAR(A972),MONTH(A972)+1,1)),SUMIFS('출력일보'!$F$4:$F$3003,'출력일보'!$C$4:$C$3003,B972,'출력일보'!$B$4:$B$3003,E972,'출력일보'!$A$4:$A$3003,"&gt;="&amp;DATE(YEAR(A972),MONTH(A972),1),'출력일보'!$A$4:$A$3003,"&lt;"&amp;DATE(YEAR(A972),MONTH(A972)+1,1))))</f>
        <v/>
      </c>
      <c r="H972" s="17">
        <f>IF(OR(F972="",G972=""),"",N(F972)-G972)</f>
        <v/>
      </c>
      <c r="I972" s="18" t="n"/>
      <c r="J972" s="18" t="n"/>
      <c r="K972" s="18">
        <f>IF(I972="","",I972-N(J972))</f>
        <v/>
      </c>
      <c r="L972" s="7" t="n"/>
      <c r="M972" s="7">
        <f>IF(OR(L972="",AND(D972&lt;&gt;"일용",D972&lt;&gt;"사업소득")),"",DATE(YEAR(L972),MONTH(L972)+2,0))</f>
        <v/>
      </c>
      <c r="N972" s="9" t="n"/>
      <c r="O972" s="8" t="n"/>
      <c r="P972" s="9">
        <f>IF(B972="","",IF(AND(H972&lt;&gt;"",H972&lt;&gt;0),"근무일수 ≠ 출력일보",IF(L972="","지급일 미기재",IF(AND(M972&lt;&gt;"",TODAY()&gt;M972,N972&lt;&gt;"반영"),"기한 지남 · 반영 확인",""))))</f>
        <v/>
      </c>
    </row>
    <row r="973">
      <c r="A973" s="16" t="n"/>
      <c r="B973" s="9" t="n"/>
      <c r="C973" s="9" t="n"/>
      <c r="D973" s="9" t="n"/>
      <c r="E973" s="8" t="n"/>
      <c r="F973" s="9" t="n"/>
      <c r="G973" s="9">
        <f>IF(OR(A973="",B973=""),"",IF(E973="",SUMIFS('출력일보'!$F$4:$F$3003,'출력일보'!$C$4:$C$3003,B973,'출력일보'!$A$4:$A$3003,"&gt;="&amp;DATE(YEAR(A973),MONTH(A973),1),'출력일보'!$A$4:$A$3003,"&lt;"&amp;DATE(YEAR(A973),MONTH(A973)+1,1)),SUMIFS('출력일보'!$F$4:$F$3003,'출력일보'!$C$4:$C$3003,B973,'출력일보'!$B$4:$B$3003,E973,'출력일보'!$A$4:$A$3003,"&gt;="&amp;DATE(YEAR(A973),MONTH(A973),1),'출력일보'!$A$4:$A$3003,"&lt;"&amp;DATE(YEAR(A973),MONTH(A973)+1,1))))</f>
        <v/>
      </c>
      <c r="H973" s="17">
        <f>IF(OR(F973="",G973=""),"",N(F973)-G973)</f>
        <v/>
      </c>
      <c r="I973" s="18" t="n"/>
      <c r="J973" s="18" t="n"/>
      <c r="K973" s="18">
        <f>IF(I973="","",I973-N(J973))</f>
        <v/>
      </c>
      <c r="L973" s="7" t="n"/>
      <c r="M973" s="7">
        <f>IF(OR(L973="",AND(D973&lt;&gt;"일용",D973&lt;&gt;"사업소득")),"",DATE(YEAR(L973),MONTH(L973)+2,0))</f>
        <v/>
      </c>
      <c r="N973" s="9" t="n"/>
      <c r="O973" s="8" t="n"/>
      <c r="P973" s="9">
        <f>IF(B973="","",IF(AND(H973&lt;&gt;"",H973&lt;&gt;0),"근무일수 ≠ 출력일보",IF(L973="","지급일 미기재",IF(AND(M973&lt;&gt;"",TODAY()&gt;M973,N973&lt;&gt;"반영"),"기한 지남 · 반영 확인",""))))</f>
        <v/>
      </c>
    </row>
    <row r="974">
      <c r="A974" s="16" t="n"/>
      <c r="B974" s="9" t="n"/>
      <c r="C974" s="9" t="n"/>
      <c r="D974" s="9" t="n"/>
      <c r="E974" s="8" t="n"/>
      <c r="F974" s="9" t="n"/>
      <c r="G974" s="9">
        <f>IF(OR(A974="",B974=""),"",IF(E974="",SUMIFS('출력일보'!$F$4:$F$3003,'출력일보'!$C$4:$C$3003,B974,'출력일보'!$A$4:$A$3003,"&gt;="&amp;DATE(YEAR(A974),MONTH(A974),1),'출력일보'!$A$4:$A$3003,"&lt;"&amp;DATE(YEAR(A974),MONTH(A974)+1,1)),SUMIFS('출력일보'!$F$4:$F$3003,'출력일보'!$C$4:$C$3003,B974,'출력일보'!$B$4:$B$3003,E974,'출력일보'!$A$4:$A$3003,"&gt;="&amp;DATE(YEAR(A974),MONTH(A974),1),'출력일보'!$A$4:$A$3003,"&lt;"&amp;DATE(YEAR(A974),MONTH(A974)+1,1))))</f>
        <v/>
      </c>
      <c r="H974" s="17">
        <f>IF(OR(F974="",G974=""),"",N(F974)-G974)</f>
        <v/>
      </c>
      <c r="I974" s="18" t="n"/>
      <c r="J974" s="18" t="n"/>
      <c r="K974" s="18">
        <f>IF(I974="","",I974-N(J974))</f>
        <v/>
      </c>
      <c r="L974" s="7" t="n"/>
      <c r="M974" s="7">
        <f>IF(OR(L974="",AND(D974&lt;&gt;"일용",D974&lt;&gt;"사업소득")),"",DATE(YEAR(L974),MONTH(L974)+2,0))</f>
        <v/>
      </c>
      <c r="N974" s="9" t="n"/>
      <c r="O974" s="8" t="n"/>
      <c r="P974" s="9">
        <f>IF(B974="","",IF(AND(H974&lt;&gt;"",H974&lt;&gt;0),"근무일수 ≠ 출력일보",IF(L974="","지급일 미기재",IF(AND(M974&lt;&gt;"",TODAY()&gt;M974,N974&lt;&gt;"반영"),"기한 지남 · 반영 확인",""))))</f>
        <v/>
      </c>
    </row>
    <row r="975">
      <c r="A975" s="16" t="n"/>
      <c r="B975" s="9" t="n"/>
      <c r="C975" s="9" t="n"/>
      <c r="D975" s="9" t="n"/>
      <c r="E975" s="8" t="n"/>
      <c r="F975" s="9" t="n"/>
      <c r="G975" s="9">
        <f>IF(OR(A975="",B975=""),"",IF(E975="",SUMIFS('출력일보'!$F$4:$F$3003,'출력일보'!$C$4:$C$3003,B975,'출력일보'!$A$4:$A$3003,"&gt;="&amp;DATE(YEAR(A975),MONTH(A975),1),'출력일보'!$A$4:$A$3003,"&lt;"&amp;DATE(YEAR(A975),MONTH(A975)+1,1)),SUMIFS('출력일보'!$F$4:$F$3003,'출력일보'!$C$4:$C$3003,B975,'출력일보'!$B$4:$B$3003,E975,'출력일보'!$A$4:$A$3003,"&gt;="&amp;DATE(YEAR(A975),MONTH(A975),1),'출력일보'!$A$4:$A$3003,"&lt;"&amp;DATE(YEAR(A975),MONTH(A975)+1,1))))</f>
        <v/>
      </c>
      <c r="H975" s="17">
        <f>IF(OR(F975="",G975=""),"",N(F975)-G975)</f>
        <v/>
      </c>
      <c r="I975" s="18" t="n"/>
      <c r="J975" s="18" t="n"/>
      <c r="K975" s="18">
        <f>IF(I975="","",I975-N(J975))</f>
        <v/>
      </c>
      <c r="L975" s="7" t="n"/>
      <c r="M975" s="7">
        <f>IF(OR(L975="",AND(D975&lt;&gt;"일용",D975&lt;&gt;"사업소득")),"",DATE(YEAR(L975),MONTH(L975)+2,0))</f>
        <v/>
      </c>
      <c r="N975" s="9" t="n"/>
      <c r="O975" s="8" t="n"/>
      <c r="P975" s="9">
        <f>IF(B975="","",IF(AND(H975&lt;&gt;"",H975&lt;&gt;0),"근무일수 ≠ 출력일보",IF(L975="","지급일 미기재",IF(AND(M975&lt;&gt;"",TODAY()&gt;M975,N975&lt;&gt;"반영"),"기한 지남 · 반영 확인",""))))</f>
        <v/>
      </c>
    </row>
    <row r="976">
      <c r="A976" s="16" t="n"/>
      <c r="B976" s="9" t="n"/>
      <c r="C976" s="9" t="n"/>
      <c r="D976" s="9" t="n"/>
      <c r="E976" s="8" t="n"/>
      <c r="F976" s="9" t="n"/>
      <c r="G976" s="9">
        <f>IF(OR(A976="",B976=""),"",IF(E976="",SUMIFS('출력일보'!$F$4:$F$3003,'출력일보'!$C$4:$C$3003,B976,'출력일보'!$A$4:$A$3003,"&gt;="&amp;DATE(YEAR(A976),MONTH(A976),1),'출력일보'!$A$4:$A$3003,"&lt;"&amp;DATE(YEAR(A976),MONTH(A976)+1,1)),SUMIFS('출력일보'!$F$4:$F$3003,'출력일보'!$C$4:$C$3003,B976,'출력일보'!$B$4:$B$3003,E976,'출력일보'!$A$4:$A$3003,"&gt;="&amp;DATE(YEAR(A976),MONTH(A976),1),'출력일보'!$A$4:$A$3003,"&lt;"&amp;DATE(YEAR(A976),MONTH(A976)+1,1))))</f>
        <v/>
      </c>
      <c r="H976" s="17">
        <f>IF(OR(F976="",G976=""),"",N(F976)-G976)</f>
        <v/>
      </c>
      <c r="I976" s="18" t="n"/>
      <c r="J976" s="18" t="n"/>
      <c r="K976" s="18">
        <f>IF(I976="","",I976-N(J976))</f>
        <v/>
      </c>
      <c r="L976" s="7" t="n"/>
      <c r="M976" s="7">
        <f>IF(OR(L976="",AND(D976&lt;&gt;"일용",D976&lt;&gt;"사업소득")),"",DATE(YEAR(L976),MONTH(L976)+2,0))</f>
        <v/>
      </c>
      <c r="N976" s="9" t="n"/>
      <c r="O976" s="8" t="n"/>
      <c r="P976" s="9">
        <f>IF(B976="","",IF(AND(H976&lt;&gt;"",H976&lt;&gt;0),"근무일수 ≠ 출력일보",IF(L976="","지급일 미기재",IF(AND(M976&lt;&gt;"",TODAY()&gt;M976,N976&lt;&gt;"반영"),"기한 지남 · 반영 확인",""))))</f>
        <v/>
      </c>
    </row>
    <row r="977">
      <c r="A977" s="16" t="n"/>
      <c r="B977" s="9" t="n"/>
      <c r="C977" s="9" t="n"/>
      <c r="D977" s="9" t="n"/>
      <c r="E977" s="8" t="n"/>
      <c r="F977" s="9" t="n"/>
      <c r="G977" s="9">
        <f>IF(OR(A977="",B977=""),"",IF(E977="",SUMIFS('출력일보'!$F$4:$F$3003,'출력일보'!$C$4:$C$3003,B977,'출력일보'!$A$4:$A$3003,"&gt;="&amp;DATE(YEAR(A977),MONTH(A977),1),'출력일보'!$A$4:$A$3003,"&lt;"&amp;DATE(YEAR(A977),MONTH(A977)+1,1)),SUMIFS('출력일보'!$F$4:$F$3003,'출력일보'!$C$4:$C$3003,B977,'출력일보'!$B$4:$B$3003,E977,'출력일보'!$A$4:$A$3003,"&gt;="&amp;DATE(YEAR(A977),MONTH(A977),1),'출력일보'!$A$4:$A$3003,"&lt;"&amp;DATE(YEAR(A977),MONTH(A977)+1,1))))</f>
        <v/>
      </c>
      <c r="H977" s="17">
        <f>IF(OR(F977="",G977=""),"",N(F977)-G977)</f>
        <v/>
      </c>
      <c r="I977" s="18" t="n"/>
      <c r="J977" s="18" t="n"/>
      <c r="K977" s="18">
        <f>IF(I977="","",I977-N(J977))</f>
        <v/>
      </c>
      <c r="L977" s="7" t="n"/>
      <c r="M977" s="7">
        <f>IF(OR(L977="",AND(D977&lt;&gt;"일용",D977&lt;&gt;"사업소득")),"",DATE(YEAR(L977),MONTH(L977)+2,0))</f>
        <v/>
      </c>
      <c r="N977" s="9" t="n"/>
      <c r="O977" s="8" t="n"/>
      <c r="P977" s="9">
        <f>IF(B977="","",IF(AND(H977&lt;&gt;"",H977&lt;&gt;0),"근무일수 ≠ 출력일보",IF(L977="","지급일 미기재",IF(AND(M977&lt;&gt;"",TODAY()&gt;M977,N977&lt;&gt;"반영"),"기한 지남 · 반영 확인",""))))</f>
        <v/>
      </c>
    </row>
    <row r="978">
      <c r="A978" s="16" t="n"/>
      <c r="B978" s="9" t="n"/>
      <c r="C978" s="9" t="n"/>
      <c r="D978" s="9" t="n"/>
      <c r="E978" s="8" t="n"/>
      <c r="F978" s="9" t="n"/>
      <c r="G978" s="9">
        <f>IF(OR(A978="",B978=""),"",IF(E978="",SUMIFS('출력일보'!$F$4:$F$3003,'출력일보'!$C$4:$C$3003,B978,'출력일보'!$A$4:$A$3003,"&gt;="&amp;DATE(YEAR(A978),MONTH(A978),1),'출력일보'!$A$4:$A$3003,"&lt;"&amp;DATE(YEAR(A978),MONTH(A978)+1,1)),SUMIFS('출력일보'!$F$4:$F$3003,'출력일보'!$C$4:$C$3003,B978,'출력일보'!$B$4:$B$3003,E978,'출력일보'!$A$4:$A$3003,"&gt;="&amp;DATE(YEAR(A978),MONTH(A978),1),'출력일보'!$A$4:$A$3003,"&lt;"&amp;DATE(YEAR(A978),MONTH(A978)+1,1))))</f>
        <v/>
      </c>
      <c r="H978" s="17">
        <f>IF(OR(F978="",G978=""),"",N(F978)-G978)</f>
        <v/>
      </c>
      <c r="I978" s="18" t="n"/>
      <c r="J978" s="18" t="n"/>
      <c r="K978" s="18">
        <f>IF(I978="","",I978-N(J978))</f>
        <v/>
      </c>
      <c r="L978" s="7" t="n"/>
      <c r="M978" s="7">
        <f>IF(OR(L978="",AND(D978&lt;&gt;"일용",D978&lt;&gt;"사업소득")),"",DATE(YEAR(L978),MONTH(L978)+2,0))</f>
        <v/>
      </c>
      <c r="N978" s="9" t="n"/>
      <c r="O978" s="8" t="n"/>
      <c r="P978" s="9">
        <f>IF(B978="","",IF(AND(H978&lt;&gt;"",H978&lt;&gt;0),"근무일수 ≠ 출력일보",IF(L978="","지급일 미기재",IF(AND(M978&lt;&gt;"",TODAY()&gt;M978,N978&lt;&gt;"반영"),"기한 지남 · 반영 확인",""))))</f>
        <v/>
      </c>
    </row>
    <row r="979">
      <c r="A979" s="16" t="n"/>
      <c r="B979" s="9" t="n"/>
      <c r="C979" s="9" t="n"/>
      <c r="D979" s="9" t="n"/>
      <c r="E979" s="8" t="n"/>
      <c r="F979" s="9" t="n"/>
      <c r="G979" s="9">
        <f>IF(OR(A979="",B979=""),"",IF(E979="",SUMIFS('출력일보'!$F$4:$F$3003,'출력일보'!$C$4:$C$3003,B979,'출력일보'!$A$4:$A$3003,"&gt;="&amp;DATE(YEAR(A979),MONTH(A979),1),'출력일보'!$A$4:$A$3003,"&lt;"&amp;DATE(YEAR(A979),MONTH(A979)+1,1)),SUMIFS('출력일보'!$F$4:$F$3003,'출력일보'!$C$4:$C$3003,B979,'출력일보'!$B$4:$B$3003,E979,'출력일보'!$A$4:$A$3003,"&gt;="&amp;DATE(YEAR(A979),MONTH(A979),1),'출력일보'!$A$4:$A$3003,"&lt;"&amp;DATE(YEAR(A979),MONTH(A979)+1,1))))</f>
        <v/>
      </c>
      <c r="H979" s="17">
        <f>IF(OR(F979="",G979=""),"",N(F979)-G979)</f>
        <v/>
      </c>
      <c r="I979" s="18" t="n"/>
      <c r="J979" s="18" t="n"/>
      <c r="K979" s="18">
        <f>IF(I979="","",I979-N(J979))</f>
        <v/>
      </c>
      <c r="L979" s="7" t="n"/>
      <c r="M979" s="7">
        <f>IF(OR(L979="",AND(D979&lt;&gt;"일용",D979&lt;&gt;"사업소득")),"",DATE(YEAR(L979),MONTH(L979)+2,0))</f>
        <v/>
      </c>
      <c r="N979" s="9" t="n"/>
      <c r="O979" s="8" t="n"/>
      <c r="P979" s="9">
        <f>IF(B979="","",IF(AND(H979&lt;&gt;"",H979&lt;&gt;0),"근무일수 ≠ 출력일보",IF(L979="","지급일 미기재",IF(AND(M979&lt;&gt;"",TODAY()&gt;M979,N979&lt;&gt;"반영"),"기한 지남 · 반영 확인",""))))</f>
        <v/>
      </c>
    </row>
    <row r="980">
      <c r="A980" s="16" t="n"/>
      <c r="B980" s="9" t="n"/>
      <c r="C980" s="9" t="n"/>
      <c r="D980" s="9" t="n"/>
      <c r="E980" s="8" t="n"/>
      <c r="F980" s="9" t="n"/>
      <c r="G980" s="9">
        <f>IF(OR(A980="",B980=""),"",IF(E980="",SUMIFS('출력일보'!$F$4:$F$3003,'출력일보'!$C$4:$C$3003,B980,'출력일보'!$A$4:$A$3003,"&gt;="&amp;DATE(YEAR(A980),MONTH(A980),1),'출력일보'!$A$4:$A$3003,"&lt;"&amp;DATE(YEAR(A980),MONTH(A980)+1,1)),SUMIFS('출력일보'!$F$4:$F$3003,'출력일보'!$C$4:$C$3003,B980,'출력일보'!$B$4:$B$3003,E980,'출력일보'!$A$4:$A$3003,"&gt;="&amp;DATE(YEAR(A980),MONTH(A980),1),'출력일보'!$A$4:$A$3003,"&lt;"&amp;DATE(YEAR(A980),MONTH(A980)+1,1))))</f>
        <v/>
      </c>
      <c r="H980" s="17">
        <f>IF(OR(F980="",G980=""),"",N(F980)-G980)</f>
        <v/>
      </c>
      <c r="I980" s="18" t="n"/>
      <c r="J980" s="18" t="n"/>
      <c r="K980" s="18">
        <f>IF(I980="","",I980-N(J980))</f>
        <v/>
      </c>
      <c r="L980" s="7" t="n"/>
      <c r="M980" s="7">
        <f>IF(OR(L980="",AND(D980&lt;&gt;"일용",D980&lt;&gt;"사업소득")),"",DATE(YEAR(L980),MONTH(L980)+2,0))</f>
        <v/>
      </c>
      <c r="N980" s="9" t="n"/>
      <c r="O980" s="8" t="n"/>
      <c r="P980" s="9">
        <f>IF(B980="","",IF(AND(H980&lt;&gt;"",H980&lt;&gt;0),"근무일수 ≠ 출력일보",IF(L980="","지급일 미기재",IF(AND(M980&lt;&gt;"",TODAY()&gt;M980,N980&lt;&gt;"반영"),"기한 지남 · 반영 확인",""))))</f>
        <v/>
      </c>
    </row>
    <row r="981">
      <c r="A981" s="16" t="n"/>
      <c r="B981" s="9" t="n"/>
      <c r="C981" s="9" t="n"/>
      <c r="D981" s="9" t="n"/>
      <c r="E981" s="8" t="n"/>
      <c r="F981" s="9" t="n"/>
      <c r="G981" s="9">
        <f>IF(OR(A981="",B981=""),"",IF(E981="",SUMIFS('출력일보'!$F$4:$F$3003,'출력일보'!$C$4:$C$3003,B981,'출력일보'!$A$4:$A$3003,"&gt;="&amp;DATE(YEAR(A981),MONTH(A981),1),'출력일보'!$A$4:$A$3003,"&lt;"&amp;DATE(YEAR(A981),MONTH(A981)+1,1)),SUMIFS('출력일보'!$F$4:$F$3003,'출력일보'!$C$4:$C$3003,B981,'출력일보'!$B$4:$B$3003,E981,'출력일보'!$A$4:$A$3003,"&gt;="&amp;DATE(YEAR(A981),MONTH(A981),1),'출력일보'!$A$4:$A$3003,"&lt;"&amp;DATE(YEAR(A981),MONTH(A981)+1,1))))</f>
        <v/>
      </c>
      <c r="H981" s="17">
        <f>IF(OR(F981="",G981=""),"",N(F981)-G981)</f>
        <v/>
      </c>
      <c r="I981" s="18" t="n"/>
      <c r="J981" s="18" t="n"/>
      <c r="K981" s="18">
        <f>IF(I981="","",I981-N(J981))</f>
        <v/>
      </c>
      <c r="L981" s="7" t="n"/>
      <c r="M981" s="7">
        <f>IF(OR(L981="",AND(D981&lt;&gt;"일용",D981&lt;&gt;"사업소득")),"",DATE(YEAR(L981),MONTH(L981)+2,0))</f>
        <v/>
      </c>
      <c r="N981" s="9" t="n"/>
      <c r="O981" s="8" t="n"/>
      <c r="P981" s="9">
        <f>IF(B981="","",IF(AND(H981&lt;&gt;"",H981&lt;&gt;0),"근무일수 ≠ 출력일보",IF(L981="","지급일 미기재",IF(AND(M981&lt;&gt;"",TODAY()&gt;M981,N981&lt;&gt;"반영"),"기한 지남 · 반영 확인",""))))</f>
        <v/>
      </c>
    </row>
    <row r="982">
      <c r="A982" s="16" t="n"/>
      <c r="B982" s="9" t="n"/>
      <c r="C982" s="9" t="n"/>
      <c r="D982" s="9" t="n"/>
      <c r="E982" s="8" t="n"/>
      <c r="F982" s="9" t="n"/>
      <c r="G982" s="9">
        <f>IF(OR(A982="",B982=""),"",IF(E982="",SUMIFS('출력일보'!$F$4:$F$3003,'출력일보'!$C$4:$C$3003,B982,'출력일보'!$A$4:$A$3003,"&gt;="&amp;DATE(YEAR(A982),MONTH(A982),1),'출력일보'!$A$4:$A$3003,"&lt;"&amp;DATE(YEAR(A982),MONTH(A982)+1,1)),SUMIFS('출력일보'!$F$4:$F$3003,'출력일보'!$C$4:$C$3003,B982,'출력일보'!$B$4:$B$3003,E982,'출력일보'!$A$4:$A$3003,"&gt;="&amp;DATE(YEAR(A982),MONTH(A982),1),'출력일보'!$A$4:$A$3003,"&lt;"&amp;DATE(YEAR(A982),MONTH(A982)+1,1))))</f>
        <v/>
      </c>
      <c r="H982" s="17">
        <f>IF(OR(F982="",G982=""),"",N(F982)-G982)</f>
        <v/>
      </c>
      <c r="I982" s="18" t="n"/>
      <c r="J982" s="18" t="n"/>
      <c r="K982" s="18">
        <f>IF(I982="","",I982-N(J982))</f>
        <v/>
      </c>
      <c r="L982" s="7" t="n"/>
      <c r="M982" s="7">
        <f>IF(OR(L982="",AND(D982&lt;&gt;"일용",D982&lt;&gt;"사업소득")),"",DATE(YEAR(L982),MONTH(L982)+2,0))</f>
        <v/>
      </c>
      <c r="N982" s="9" t="n"/>
      <c r="O982" s="8" t="n"/>
      <c r="P982" s="9">
        <f>IF(B982="","",IF(AND(H982&lt;&gt;"",H982&lt;&gt;0),"근무일수 ≠ 출력일보",IF(L982="","지급일 미기재",IF(AND(M982&lt;&gt;"",TODAY()&gt;M982,N982&lt;&gt;"반영"),"기한 지남 · 반영 확인",""))))</f>
        <v/>
      </c>
    </row>
    <row r="983">
      <c r="A983" s="16" t="n"/>
      <c r="B983" s="9" t="n"/>
      <c r="C983" s="9" t="n"/>
      <c r="D983" s="9" t="n"/>
      <c r="E983" s="8" t="n"/>
      <c r="F983" s="9" t="n"/>
      <c r="G983" s="9">
        <f>IF(OR(A983="",B983=""),"",IF(E983="",SUMIFS('출력일보'!$F$4:$F$3003,'출력일보'!$C$4:$C$3003,B983,'출력일보'!$A$4:$A$3003,"&gt;="&amp;DATE(YEAR(A983),MONTH(A983),1),'출력일보'!$A$4:$A$3003,"&lt;"&amp;DATE(YEAR(A983),MONTH(A983)+1,1)),SUMIFS('출력일보'!$F$4:$F$3003,'출력일보'!$C$4:$C$3003,B983,'출력일보'!$B$4:$B$3003,E983,'출력일보'!$A$4:$A$3003,"&gt;="&amp;DATE(YEAR(A983),MONTH(A983),1),'출력일보'!$A$4:$A$3003,"&lt;"&amp;DATE(YEAR(A983),MONTH(A983)+1,1))))</f>
        <v/>
      </c>
      <c r="H983" s="17">
        <f>IF(OR(F983="",G983=""),"",N(F983)-G983)</f>
        <v/>
      </c>
      <c r="I983" s="18" t="n"/>
      <c r="J983" s="18" t="n"/>
      <c r="K983" s="18">
        <f>IF(I983="","",I983-N(J983))</f>
        <v/>
      </c>
      <c r="L983" s="7" t="n"/>
      <c r="M983" s="7">
        <f>IF(OR(L983="",AND(D983&lt;&gt;"일용",D983&lt;&gt;"사업소득")),"",DATE(YEAR(L983),MONTH(L983)+2,0))</f>
        <v/>
      </c>
      <c r="N983" s="9" t="n"/>
      <c r="O983" s="8" t="n"/>
      <c r="P983" s="9">
        <f>IF(B983="","",IF(AND(H983&lt;&gt;"",H983&lt;&gt;0),"근무일수 ≠ 출력일보",IF(L983="","지급일 미기재",IF(AND(M983&lt;&gt;"",TODAY()&gt;M983,N983&lt;&gt;"반영"),"기한 지남 · 반영 확인",""))))</f>
        <v/>
      </c>
    </row>
    <row r="984">
      <c r="A984" s="16" t="n"/>
      <c r="B984" s="9" t="n"/>
      <c r="C984" s="9" t="n"/>
      <c r="D984" s="9" t="n"/>
      <c r="E984" s="8" t="n"/>
      <c r="F984" s="9" t="n"/>
      <c r="G984" s="9">
        <f>IF(OR(A984="",B984=""),"",IF(E984="",SUMIFS('출력일보'!$F$4:$F$3003,'출력일보'!$C$4:$C$3003,B984,'출력일보'!$A$4:$A$3003,"&gt;="&amp;DATE(YEAR(A984),MONTH(A984),1),'출력일보'!$A$4:$A$3003,"&lt;"&amp;DATE(YEAR(A984),MONTH(A984)+1,1)),SUMIFS('출력일보'!$F$4:$F$3003,'출력일보'!$C$4:$C$3003,B984,'출력일보'!$B$4:$B$3003,E984,'출력일보'!$A$4:$A$3003,"&gt;="&amp;DATE(YEAR(A984),MONTH(A984),1),'출력일보'!$A$4:$A$3003,"&lt;"&amp;DATE(YEAR(A984),MONTH(A984)+1,1))))</f>
        <v/>
      </c>
      <c r="H984" s="17">
        <f>IF(OR(F984="",G984=""),"",N(F984)-G984)</f>
        <v/>
      </c>
      <c r="I984" s="18" t="n"/>
      <c r="J984" s="18" t="n"/>
      <c r="K984" s="18">
        <f>IF(I984="","",I984-N(J984))</f>
        <v/>
      </c>
      <c r="L984" s="7" t="n"/>
      <c r="M984" s="7">
        <f>IF(OR(L984="",AND(D984&lt;&gt;"일용",D984&lt;&gt;"사업소득")),"",DATE(YEAR(L984),MONTH(L984)+2,0))</f>
        <v/>
      </c>
      <c r="N984" s="9" t="n"/>
      <c r="O984" s="8" t="n"/>
      <c r="P984" s="9">
        <f>IF(B984="","",IF(AND(H984&lt;&gt;"",H984&lt;&gt;0),"근무일수 ≠ 출력일보",IF(L984="","지급일 미기재",IF(AND(M984&lt;&gt;"",TODAY()&gt;M984,N984&lt;&gt;"반영"),"기한 지남 · 반영 확인",""))))</f>
        <v/>
      </c>
    </row>
    <row r="985">
      <c r="A985" s="16" t="n"/>
      <c r="B985" s="9" t="n"/>
      <c r="C985" s="9" t="n"/>
      <c r="D985" s="9" t="n"/>
      <c r="E985" s="8" t="n"/>
      <c r="F985" s="9" t="n"/>
      <c r="G985" s="9">
        <f>IF(OR(A985="",B985=""),"",IF(E985="",SUMIFS('출력일보'!$F$4:$F$3003,'출력일보'!$C$4:$C$3003,B985,'출력일보'!$A$4:$A$3003,"&gt;="&amp;DATE(YEAR(A985),MONTH(A985),1),'출력일보'!$A$4:$A$3003,"&lt;"&amp;DATE(YEAR(A985),MONTH(A985)+1,1)),SUMIFS('출력일보'!$F$4:$F$3003,'출력일보'!$C$4:$C$3003,B985,'출력일보'!$B$4:$B$3003,E985,'출력일보'!$A$4:$A$3003,"&gt;="&amp;DATE(YEAR(A985),MONTH(A985),1),'출력일보'!$A$4:$A$3003,"&lt;"&amp;DATE(YEAR(A985),MONTH(A985)+1,1))))</f>
        <v/>
      </c>
      <c r="H985" s="17">
        <f>IF(OR(F985="",G985=""),"",N(F985)-G985)</f>
        <v/>
      </c>
      <c r="I985" s="18" t="n"/>
      <c r="J985" s="18" t="n"/>
      <c r="K985" s="18">
        <f>IF(I985="","",I985-N(J985))</f>
        <v/>
      </c>
      <c r="L985" s="7" t="n"/>
      <c r="M985" s="7">
        <f>IF(OR(L985="",AND(D985&lt;&gt;"일용",D985&lt;&gt;"사업소득")),"",DATE(YEAR(L985),MONTH(L985)+2,0))</f>
        <v/>
      </c>
      <c r="N985" s="9" t="n"/>
      <c r="O985" s="8" t="n"/>
      <c r="P985" s="9">
        <f>IF(B985="","",IF(AND(H985&lt;&gt;"",H985&lt;&gt;0),"근무일수 ≠ 출력일보",IF(L985="","지급일 미기재",IF(AND(M985&lt;&gt;"",TODAY()&gt;M985,N985&lt;&gt;"반영"),"기한 지남 · 반영 확인",""))))</f>
        <v/>
      </c>
    </row>
    <row r="986">
      <c r="A986" s="16" t="n"/>
      <c r="B986" s="9" t="n"/>
      <c r="C986" s="9" t="n"/>
      <c r="D986" s="9" t="n"/>
      <c r="E986" s="8" t="n"/>
      <c r="F986" s="9" t="n"/>
      <c r="G986" s="9">
        <f>IF(OR(A986="",B986=""),"",IF(E986="",SUMIFS('출력일보'!$F$4:$F$3003,'출력일보'!$C$4:$C$3003,B986,'출력일보'!$A$4:$A$3003,"&gt;="&amp;DATE(YEAR(A986),MONTH(A986),1),'출력일보'!$A$4:$A$3003,"&lt;"&amp;DATE(YEAR(A986),MONTH(A986)+1,1)),SUMIFS('출력일보'!$F$4:$F$3003,'출력일보'!$C$4:$C$3003,B986,'출력일보'!$B$4:$B$3003,E986,'출력일보'!$A$4:$A$3003,"&gt;="&amp;DATE(YEAR(A986),MONTH(A986),1),'출력일보'!$A$4:$A$3003,"&lt;"&amp;DATE(YEAR(A986),MONTH(A986)+1,1))))</f>
        <v/>
      </c>
      <c r="H986" s="17">
        <f>IF(OR(F986="",G986=""),"",N(F986)-G986)</f>
        <v/>
      </c>
      <c r="I986" s="18" t="n"/>
      <c r="J986" s="18" t="n"/>
      <c r="K986" s="18">
        <f>IF(I986="","",I986-N(J986))</f>
        <v/>
      </c>
      <c r="L986" s="7" t="n"/>
      <c r="M986" s="7">
        <f>IF(OR(L986="",AND(D986&lt;&gt;"일용",D986&lt;&gt;"사업소득")),"",DATE(YEAR(L986),MONTH(L986)+2,0))</f>
        <v/>
      </c>
      <c r="N986" s="9" t="n"/>
      <c r="O986" s="8" t="n"/>
      <c r="P986" s="9">
        <f>IF(B986="","",IF(AND(H986&lt;&gt;"",H986&lt;&gt;0),"근무일수 ≠ 출력일보",IF(L986="","지급일 미기재",IF(AND(M986&lt;&gt;"",TODAY()&gt;M986,N986&lt;&gt;"반영"),"기한 지남 · 반영 확인",""))))</f>
        <v/>
      </c>
    </row>
    <row r="987">
      <c r="A987" s="16" t="n"/>
      <c r="B987" s="9" t="n"/>
      <c r="C987" s="9" t="n"/>
      <c r="D987" s="9" t="n"/>
      <c r="E987" s="8" t="n"/>
      <c r="F987" s="9" t="n"/>
      <c r="G987" s="9">
        <f>IF(OR(A987="",B987=""),"",IF(E987="",SUMIFS('출력일보'!$F$4:$F$3003,'출력일보'!$C$4:$C$3003,B987,'출력일보'!$A$4:$A$3003,"&gt;="&amp;DATE(YEAR(A987),MONTH(A987),1),'출력일보'!$A$4:$A$3003,"&lt;"&amp;DATE(YEAR(A987),MONTH(A987)+1,1)),SUMIFS('출력일보'!$F$4:$F$3003,'출력일보'!$C$4:$C$3003,B987,'출력일보'!$B$4:$B$3003,E987,'출력일보'!$A$4:$A$3003,"&gt;="&amp;DATE(YEAR(A987),MONTH(A987),1),'출력일보'!$A$4:$A$3003,"&lt;"&amp;DATE(YEAR(A987),MONTH(A987)+1,1))))</f>
        <v/>
      </c>
      <c r="H987" s="17">
        <f>IF(OR(F987="",G987=""),"",N(F987)-G987)</f>
        <v/>
      </c>
      <c r="I987" s="18" t="n"/>
      <c r="J987" s="18" t="n"/>
      <c r="K987" s="18">
        <f>IF(I987="","",I987-N(J987))</f>
        <v/>
      </c>
      <c r="L987" s="7" t="n"/>
      <c r="M987" s="7">
        <f>IF(OR(L987="",AND(D987&lt;&gt;"일용",D987&lt;&gt;"사업소득")),"",DATE(YEAR(L987),MONTH(L987)+2,0))</f>
        <v/>
      </c>
      <c r="N987" s="9" t="n"/>
      <c r="O987" s="8" t="n"/>
      <c r="P987" s="9">
        <f>IF(B987="","",IF(AND(H987&lt;&gt;"",H987&lt;&gt;0),"근무일수 ≠ 출력일보",IF(L987="","지급일 미기재",IF(AND(M987&lt;&gt;"",TODAY()&gt;M987,N987&lt;&gt;"반영"),"기한 지남 · 반영 확인",""))))</f>
        <v/>
      </c>
    </row>
    <row r="988">
      <c r="A988" s="16" t="n"/>
      <c r="B988" s="9" t="n"/>
      <c r="C988" s="9" t="n"/>
      <c r="D988" s="9" t="n"/>
      <c r="E988" s="8" t="n"/>
      <c r="F988" s="9" t="n"/>
      <c r="G988" s="9">
        <f>IF(OR(A988="",B988=""),"",IF(E988="",SUMIFS('출력일보'!$F$4:$F$3003,'출력일보'!$C$4:$C$3003,B988,'출력일보'!$A$4:$A$3003,"&gt;="&amp;DATE(YEAR(A988),MONTH(A988),1),'출력일보'!$A$4:$A$3003,"&lt;"&amp;DATE(YEAR(A988),MONTH(A988)+1,1)),SUMIFS('출력일보'!$F$4:$F$3003,'출력일보'!$C$4:$C$3003,B988,'출력일보'!$B$4:$B$3003,E988,'출력일보'!$A$4:$A$3003,"&gt;="&amp;DATE(YEAR(A988),MONTH(A988),1),'출력일보'!$A$4:$A$3003,"&lt;"&amp;DATE(YEAR(A988),MONTH(A988)+1,1))))</f>
        <v/>
      </c>
      <c r="H988" s="17">
        <f>IF(OR(F988="",G988=""),"",N(F988)-G988)</f>
        <v/>
      </c>
      <c r="I988" s="18" t="n"/>
      <c r="J988" s="18" t="n"/>
      <c r="K988" s="18">
        <f>IF(I988="","",I988-N(J988))</f>
        <v/>
      </c>
      <c r="L988" s="7" t="n"/>
      <c r="M988" s="7">
        <f>IF(OR(L988="",AND(D988&lt;&gt;"일용",D988&lt;&gt;"사업소득")),"",DATE(YEAR(L988),MONTH(L988)+2,0))</f>
        <v/>
      </c>
      <c r="N988" s="9" t="n"/>
      <c r="O988" s="8" t="n"/>
      <c r="P988" s="9">
        <f>IF(B988="","",IF(AND(H988&lt;&gt;"",H988&lt;&gt;0),"근무일수 ≠ 출력일보",IF(L988="","지급일 미기재",IF(AND(M988&lt;&gt;"",TODAY()&gt;M988,N988&lt;&gt;"반영"),"기한 지남 · 반영 확인",""))))</f>
        <v/>
      </c>
    </row>
    <row r="989">
      <c r="A989" s="16" t="n"/>
      <c r="B989" s="9" t="n"/>
      <c r="C989" s="9" t="n"/>
      <c r="D989" s="9" t="n"/>
      <c r="E989" s="8" t="n"/>
      <c r="F989" s="9" t="n"/>
      <c r="G989" s="9">
        <f>IF(OR(A989="",B989=""),"",IF(E989="",SUMIFS('출력일보'!$F$4:$F$3003,'출력일보'!$C$4:$C$3003,B989,'출력일보'!$A$4:$A$3003,"&gt;="&amp;DATE(YEAR(A989),MONTH(A989),1),'출력일보'!$A$4:$A$3003,"&lt;"&amp;DATE(YEAR(A989),MONTH(A989)+1,1)),SUMIFS('출력일보'!$F$4:$F$3003,'출력일보'!$C$4:$C$3003,B989,'출력일보'!$B$4:$B$3003,E989,'출력일보'!$A$4:$A$3003,"&gt;="&amp;DATE(YEAR(A989),MONTH(A989),1),'출력일보'!$A$4:$A$3003,"&lt;"&amp;DATE(YEAR(A989),MONTH(A989)+1,1))))</f>
        <v/>
      </c>
      <c r="H989" s="17">
        <f>IF(OR(F989="",G989=""),"",N(F989)-G989)</f>
        <v/>
      </c>
      <c r="I989" s="18" t="n"/>
      <c r="J989" s="18" t="n"/>
      <c r="K989" s="18">
        <f>IF(I989="","",I989-N(J989))</f>
        <v/>
      </c>
      <c r="L989" s="7" t="n"/>
      <c r="M989" s="7">
        <f>IF(OR(L989="",AND(D989&lt;&gt;"일용",D989&lt;&gt;"사업소득")),"",DATE(YEAR(L989),MONTH(L989)+2,0))</f>
        <v/>
      </c>
      <c r="N989" s="9" t="n"/>
      <c r="O989" s="8" t="n"/>
      <c r="P989" s="9">
        <f>IF(B989="","",IF(AND(H989&lt;&gt;"",H989&lt;&gt;0),"근무일수 ≠ 출력일보",IF(L989="","지급일 미기재",IF(AND(M989&lt;&gt;"",TODAY()&gt;M989,N989&lt;&gt;"반영"),"기한 지남 · 반영 확인",""))))</f>
        <v/>
      </c>
    </row>
    <row r="990">
      <c r="A990" s="16" t="n"/>
      <c r="B990" s="9" t="n"/>
      <c r="C990" s="9" t="n"/>
      <c r="D990" s="9" t="n"/>
      <c r="E990" s="8" t="n"/>
      <c r="F990" s="9" t="n"/>
      <c r="G990" s="9">
        <f>IF(OR(A990="",B990=""),"",IF(E990="",SUMIFS('출력일보'!$F$4:$F$3003,'출력일보'!$C$4:$C$3003,B990,'출력일보'!$A$4:$A$3003,"&gt;="&amp;DATE(YEAR(A990),MONTH(A990),1),'출력일보'!$A$4:$A$3003,"&lt;"&amp;DATE(YEAR(A990),MONTH(A990)+1,1)),SUMIFS('출력일보'!$F$4:$F$3003,'출력일보'!$C$4:$C$3003,B990,'출력일보'!$B$4:$B$3003,E990,'출력일보'!$A$4:$A$3003,"&gt;="&amp;DATE(YEAR(A990),MONTH(A990),1),'출력일보'!$A$4:$A$3003,"&lt;"&amp;DATE(YEAR(A990),MONTH(A990)+1,1))))</f>
        <v/>
      </c>
      <c r="H990" s="17">
        <f>IF(OR(F990="",G990=""),"",N(F990)-G990)</f>
        <v/>
      </c>
      <c r="I990" s="18" t="n"/>
      <c r="J990" s="18" t="n"/>
      <c r="K990" s="18">
        <f>IF(I990="","",I990-N(J990))</f>
        <v/>
      </c>
      <c r="L990" s="7" t="n"/>
      <c r="M990" s="7">
        <f>IF(OR(L990="",AND(D990&lt;&gt;"일용",D990&lt;&gt;"사업소득")),"",DATE(YEAR(L990),MONTH(L990)+2,0))</f>
        <v/>
      </c>
      <c r="N990" s="9" t="n"/>
      <c r="O990" s="8" t="n"/>
      <c r="P990" s="9">
        <f>IF(B990="","",IF(AND(H990&lt;&gt;"",H990&lt;&gt;0),"근무일수 ≠ 출력일보",IF(L990="","지급일 미기재",IF(AND(M990&lt;&gt;"",TODAY()&gt;M990,N990&lt;&gt;"반영"),"기한 지남 · 반영 확인",""))))</f>
        <v/>
      </c>
    </row>
    <row r="991">
      <c r="A991" s="16" t="n"/>
      <c r="B991" s="9" t="n"/>
      <c r="C991" s="9" t="n"/>
      <c r="D991" s="9" t="n"/>
      <c r="E991" s="8" t="n"/>
      <c r="F991" s="9" t="n"/>
      <c r="G991" s="9">
        <f>IF(OR(A991="",B991=""),"",IF(E991="",SUMIFS('출력일보'!$F$4:$F$3003,'출력일보'!$C$4:$C$3003,B991,'출력일보'!$A$4:$A$3003,"&gt;="&amp;DATE(YEAR(A991),MONTH(A991),1),'출력일보'!$A$4:$A$3003,"&lt;"&amp;DATE(YEAR(A991),MONTH(A991)+1,1)),SUMIFS('출력일보'!$F$4:$F$3003,'출력일보'!$C$4:$C$3003,B991,'출력일보'!$B$4:$B$3003,E991,'출력일보'!$A$4:$A$3003,"&gt;="&amp;DATE(YEAR(A991),MONTH(A991),1),'출력일보'!$A$4:$A$3003,"&lt;"&amp;DATE(YEAR(A991),MONTH(A991)+1,1))))</f>
        <v/>
      </c>
      <c r="H991" s="17">
        <f>IF(OR(F991="",G991=""),"",N(F991)-G991)</f>
        <v/>
      </c>
      <c r="I991" s="18" t="n"/>
      <c r="J991" s="18" t="n"/>
      <c r="K991" s="18">
        <f>IF(I991="","",I991-N(J991))</f>
        <v/>
      </c>
      <c r="L991" s="7" t="n"/>
      <c r="M991" s="7">
        <f>IF(OR(L991="",AND(D991&lt;&gt;"일용",D991&lt;&gt;"사업소득")),"",DATE(YEAR(L991),MONTH(L991)+2,0))</f>
        <v/>
      </c>
      <c r="N991" s="9" t="n"/>
      <c r="O991" s="8" t="n"/>
      <c r="P991" s="9">
        <f>IF(B991="","",IF(AND(H991&lt;&gt;"",H991&lt;&gt;0),"근무일수 ≠ 출력일보",IF(L991="","지급일 미기재",IF(AND(M991&lt;&gt;"",TODAY()&gt;M991,N991&lt;&gt;"반영"),"기한 지남 · 반영 확인",""))))</f>
        <v/>
      </c>
    </row>
    <row r="992">
      <c r="A992" s="16" t="n"/>
      <c r="B992" s="9" t="n"/>
      <c r="C992" s="9" t="n"/>
      <c r="D992" s="9" t="n"/>
      <c r="E992" s="8" t="n"/>
      <c r="F992" s="9" t="n"/>
      <c r="G992" s="9">
        <f>IF(OR(A992="",B992=""),"",IF(E992="",SUMIFS('출력일보'!$F$4:$F$3003,'출력일보'!$C$4:$C$3003,B992,'출력일보'!$A$4:$A$3003,"&gt;="&amp;DATE(YEAR(A992),MONTH(A992),1),'출력일보'!$A$4:$A$3003,"&lt;"&amp;DATE(YEAR(A992),MONTH(A992)+1,1)),SUMIFS('출력일보'!$F$4:$F$3003,'출력일보'!$C$4:$C$3003,B992,'출력일보'!$B$4:$B$3003,E992,'출력일보'!$A$4:$A$3003,"&gt;="&amp;DATE(YEAR(A992),MONTH(A992),1),'출력일보'!$A$4:$A$3003,"&lt;"&amp;DATE(YEAR(A992),MONTH(A992)+1,1))))</f>
        <v/>
      </c>
      <c r="H992" s="17">
        <f>IF(OR(F992="",G992=""),"",N(F992)-G992)</f>
        <v/>
      </c>
      <c r="I992" s="18" t="n"/>
      <c r="J992" s="18" t="n"/>
      <c r="K992" s="18">
        <f>IF(I992="","",I992-N(J992))</f>
        <v/>
      </c>
      <c r="L992" s="7" t="n"/>
      <c r="M992" s="7">
        <f>IF(OR(L992="",AND(D992&lt;&gt;"일용",D992&lt;&gt;"사업소득")),"",DATE(YEAR(L992),MONTH(L992)+2,0))</f>
        <v/>
      </c>
      <c r="N992" s="9" t="n"/>
      <c r="O992" s="8" t="n"/>
      <c r="P992" s="9">
        <f>IF(B992="","",IF(AND(H992&lt;&gt;"",H992&lt;&gt;0),"근무일수 ≠ 출력일보",IF(L992="","지급일 미기재",IF(AND(M992&lt;&gt;"",TODAY()&gt;M992,N992&lt;&gt;"반영"),"기한 지남 · 반영 확인",""))))</f>
        <v/>
      </c>
    </row>
    <row r="993">
      <c r="A993" s="16" t="n"/>
      <c r="B993" s="9" t="n"/>
      <c r="C993" s="9" t="n"/>
      <c r="D993" s="9" t="n"/>
      <c r="E993" s="8" t="n"/>
      <c r="F993" s="9" t="n"/>
      <c r="G993" s="9">
        <f>IF(OR(A993="",B993=""),"",IF(E993="",SUMIFS('출력일보'!$F$4:$F$3003,'출력일보'!$C$4:$C$3003,B993,'출력일보'!$A$4:$A$3003,"&gt;="&amp;DATE(YEAR(A993),MONTH(A993),1),'출력일보'!$A$4:$A$3003,"&lt;"&amp;DATE(YEAR(A993),MONTH(A993)+1,1)),SUMIFS('출력일보'!$F$4:$F$3003,'출력일보'!$C$4:$C$3003,B993,'출력일보'!$B$4:$B$3003,E993,'출력일보'!$A$4:$A$3003,"&gt;="&amp;DATE(YEAR(A993),MONTH(A993),1),'출력일보'!$A$4:$A$3003,"&lt;"&amp;DATE(YEAR(A993),MONTH(A993)+1,1))))</f>
        <v/>
      </c>
      <c r="H993" s="17">
        <f>IF(OR(F993="",G993=""),"",N(F993)-G993)</f>
        <v/>
      </c>
      <c r="I993" s="18" t="n"/>
      <c r="J993" s="18" t="n"/>
      <c r="K993" s="18">
        <f>IF(I993="","",I993-N(J993))</f>
        <v/>
      </c>
      <c r="L993" s="7" t="n"/>
      <c r="M993" s="7">
        <f>IF(OR(L993="",AND(D993&lt;&gt;"일용",D993&lt;&gt;"사업소득")),"",DATE(YEAR(L993),MONTH(L993)+2,0))</f>
        <v/>
      </c>
      <c r="N993" s="9" t="n"/>
      <c r="O993" s="8" t="n"/>
      <c r="P993" s="9">
        <f>IF(B993="","",IF(AND(H993&lt;&gt;"",H993&lt;&gt;0),"근무일수 ≠ 출력일보",IF(L993="","지급일 미기재",IF(AND(M993&lt;&gt;"",TODAY()&gt;M993,N993&lt;&gt;"반영"),"기한 지남 · 반영 확인",""))))</f>
        <v/>
      </c>
    </row>
    <row r="994">
      <c r="A994" s="16" t="n"/>
      <c r="B994" s="9" t="n"/>
      <c r="C994" s="9" t="n"/>
      <c r="D994" s="9" t="n"/>
      <c r="E994" s="8" t="n"/>
      <c r="F994" s="9" t="n"/>
      <c r="G994" s="9">
        <f>IF(OR(A994="",B994=""),"",IF(E994="",SUMIFS('출력일보'!$F$4:$F$3003,'출력일보'!$C$4:$C$3003,B994,'출력일보'!$A$4:$A$3003,"&gt;="&amp;DATE(YEAR(A994),MONTH(A994),1),'출력일보'!$A$4:$A$3003,"&lt;"&amp;DATE(YEAR(A994),MONTH(A994)+1,1)),SUMIFS('출력일보'!$F$4:$F$3003,'출력일보'!$C$4:$C$3003,B994,'출력일보'!$B$4:$B$3003,E994,'출력일보'!$A$4:$A$3003,"&gt;="&amp;DATE(YEAR(A994),MONTH(A994),1),'출력일보'!$A$4:$A$3003,"&lt;"&amp;DATE(YEAR(A994),MONTH(A994)+1,1))))</f>
        <v/>
      </c>
      <c r="H994" s="17">
        <f>IF(OR(F994="",G994=""),"",N(F994)-G994)</f>
        <v/>
      </c>
      <c r="I994" s="18" t="n"/>
      <c r="J994" s="18" t="n"/>
      <c r="K994" s="18">
        <f>IF(I994="","",I994-N(J994))</f>
        <v/>
      </c>
      <c r="L994" s="7" t="n"/>
      <c r="M994" s="7">
        <f>IF(OR(L994="",AND(D994&lt;&gt;"일용",D994&lt;&gt;"사업소득")),"",DATE(YEAR(L994),MONTH(L994)+2,0))</f>
        <v/>
      </c>
      <c r="N994" s="9" t="n"/>
      <c r="O994" s="8" t="n"/>
      <c r="P994" s="9">
        <f>IF(B994="","",IF(AND(H994&lt;&gt;"",H994&lt;&gt;0),"근무일수 ≠ 출력일보",IF(L994="","지급일 미기재",IF(AND(M994&lt;&gt;"",TODAY()&gt;M994,N994&lt;&gt;"반영"),"기한 지남 · 반영 확인",""))))</f>
        <v/>
      </c>
    </row>
    <row r="995">
      <c r="A995" s="16" t="n"/>
      <c r="B995" s="9" t="n"/>
      <c r="C995" s="9" t="n"/>
      <c r="D995" s="9" t="n"/>
      <c r="E995" s="8" t="n"/>
      <c r="F995" s="9" t="n"/>
      <c r="G995" s="9">
        <f>IF(OR(A995="",B995=""),"",IF(E995="",SUMIFS('출력일보'!$F$4:$F$3003,'출력일보'!$C$4:$C$3003,B995,'출력일보'!$A$4:$A$3003,"&gt;="&amp;DATE(YEAR(A995),MONTH(A995),1),'출력일보'!$A$4:$A$3003,"&lt;"&amp;DATE(YEAR(A995),MONTH(A995)+1,1)),SUMIFS('출력일보'!$F$4:$F$3003,'출력일보'!$C$4:$C$3003,B995,'출력일보'!$B$4:$B$3003,E995,'출력일보'!$A$4:$A$3003,"&gt;="&amp;DATE(YEAR(A995),MONTH(A995),1),'출력일보'!$A$4:$A$3003,"&lt;"&amp;DATE(YEAR(A995),MONTH(A995)+1,1))))</f>
        <v/>
      </c>
      <c r="H995" s="17">
        <f>IF(OR(F995="",G995=""),"",N(F995)-G995)</f>
        <v/>
      </c>
      <c r="I995" s="18" t="n"/>
      <c r="J995" s="18" t="n"/>
      <c r="K995" s="18">
        <f>IF(I995="","",I995-N(J995))</f>
        <v/>
      </c>
      <c r="L995" s="7" t="n"/>
      <c r="M995" s="7">
        <f>IF(OR(L995="",AND(D995&lt;&gt;"일용",D995&lt;&gt;"사업소득")),"",DATE(YEAR(L995),MONTH(L995)+2,0))</f>
        <v/>
      </c>
      <c r="N995" s="9" t="n"/>
      <c r="O995" s="8" t="n"/>
      <c r="P995" s="9">
        <f>IF(B995="","",IF(AND(H995&lt;&gt;"",H995&lt;&gt;0),"근무일수 ≠ 출력일보",IF(L995="","지급일 미기재",IF(AND(M995&lt;&gt;"",TODAY()&gt;M995,N995&lt;&gt;"반영"),"기한 지남 · 반영 확인",""))))</f>
        <v/>
      </c>
    </row>
    <row r="996">
      <c r="A996" s="16" t="n"/>
      <c r="B996" s="9" t="n"/>
      <c r="C996" s="9" t="n"/>
      <c r="D996" s="9" t="n"/>
      <c r="E996" s="8" t="n"/>
      <c r="F996" s="9" t="n"/>
      <c r="G996" s="9">
        <f>IF(OR(A996="",B996=""),"",IF(E996="",SUMIFS('출력일보'!$F$4:$F$3003,'출력일보'!$C$4:$C$3003,B996,'출력일보'!$A$4:$A$3003,"&gt;="&amp;DATE(YEAR(A996),MONTH(A996),1),'출력일보'!$A$4:$A$3003,"&lt;"&amp;DATE(YEAR(A996),MONTH(A996)+1,1)),SUMIFS('출력일보'!$F$4:$F$3003,'출력일보'!$C$4:$C$3003,B996,'출력일보'!$B$4:$B$3003,E996,'출력일보'!$A$4:$A$3003,"&gt;="&amp;DATE(YEAR(A996),MONTH(A996),1),'출력일보'!$A$4:$A$3003,"&lt;"&amp;DATE(YEAR(A996),MONTH(A996)+1,1))))</f>
        <v/>
      </c>
      <c r="H996" s="17">
        <f>IF(OR(F996="",G996=""),"",N(F996)-G996)</f>
        <v/>
      </c>
      <c r="I996" s="18" t="n"/>
      <c r="J996" s="18" t="n"/>
      <c r="K996" s="18">
        <f>IF(I996="","",I996-N(J996))</f>
        <v/>
      </c>
      <c r="L996" s="7" t="n"/>
      <c r="M996" s="7">
        <f>IF(OR(L996="",AND(D996&lt;&gt;"일용",D996&lt;&gt;"사업소득")),"",DATE(YEAR(L996),MONTH(L996)+2,0))</f>
        <v/>
      </c>
      <c r="N996" s="9" t="n"/>
      <c r="O996" s="8" t="n"/>
      <c r="P996" s="9">
        <f>IF(B996="","",IF(AND(H996&lt;&gt;"",H996&lt;&gt;0),"근무일수 ≠ 출력일보",IF(L996="","지급일 미기재",IF(AND(M996&lt;&gt;"",TODAY()&gt;M996,N996&lt;&gt;"반영"),"기한 지남 · 반영 확인",""))))</f>
        <v/>
      </c>
    </row>
    <row r="997">
      <c r="A997" s="16" t="n"/>
      <c r="B997" s="9" t="n"/>
      <c r="C997" s="9" t="n"/>
      <c r="D997" s="9" t="n"/>
      <c r="E997" s="8" t="n"/>
      <c r="F997" s="9" t="n"/>
      <c r="G997" s="9">
        <f>IF(OR(A997="",B997=""),"",IF(E997="",SUMIFS('출력일보'!$F$4:$F$3003,'출력일보'!$C$4:$C$3003,B997,'출력일보'!$A$4:$A$3003,"&gt;="&amp;DATE(YEAR(A997),MONTH(A997),1),'출력일보'!$A$4:$A$3003,"&lt;"&amp;DATE(YEAR(A997),MONTH(A997)+1,1)),SUMIFS('출력일보'!$F$4:$F$3003,'출력일보'!$C$4:$C$3003,B997,'출력일보'!$B$4:$B$3003,E997,'출력일보'!$A$4:$A$3003,"&gt;="&amp;DATE(YEAR(A997),MONTH(A997),1),'출력일보'!$A$4:$A$3003,"&lt;"&amp;DATE(YEAR(A997),MONTH(A997)+1,1))))</f>
        <v/>
      </c>
      <c r="H997" s="17">
        <f>IF(OR(F997="",G997=""),"",N(F997)-G997)</f>
        <v/>
      </c>
      <c r="I997" s="18" t="n"/>
      <c r="J997" s="18" t="n"/>
      <c r="K997" s="18">
        <f>IF(I997="","",I997-N(J997))</f>
        <v/>
      </c>
      <c r="L997" s="7" t="n"/>
      <c r="M997" s="7">
        <f>IF(OR(L997="",AND(D997&lt;&gt;"일용",D997&lt;&gt;"사업소득")),"",DATE(YEAR(L997),MONTH(L997)+2,0))</f>
        <v/>
      </c>
      <c r="N997" s="9" t="n"/>
      <c r="O997" s="8" t="n"/>
      <c r="P997" s="9">
        <f>IF(B997="","",IF(AND(H997&lt;&gt;"",H997&lt;&gt;0),"근무일수 ≠ 출력일보",IF(L997="","지급일 미기재",IF(AND(M997&lt;&gt;"",TODAY()&gt;M997,N997&lt;&gt;"반영"),"기한 지남 · 반영 확인",""))))</f>
        <v/>
      </c>
    </row>
    <row r="998">
      <c r="A998" s="16" t="n"/>
      <c r="B998" s="9" t="n"/>
      <c r="C998" s="9" t="n"/>
      <c r="D998" s="9" t="n"/>
      <c r="E998" s="8" t="n"/>
      <c r="F998" s="9" t="n"/>
      <c r="G998" s="9">
        <f>IF(OR(A998="",B998=""),"",IF(E998="",SUMIFS('출력일보'!$F$4:$F$3003,'출력일보'!$C$4:$C$3003,B998,'출력일보'!$A$4:$A$3003,"&gt;="&amp;DATE(YEAR(A998),MONTH(A998),1),'출력일보'!$A$4:$A$3003,"&lt;"&amp;DATE(YEAR(A998),MONTH(A998)+1,1)),SUMIFS('출력일보'!$F$4:$F$3003,'출력일보'!$C$4:$C$3003,B998,'출력일보'!$B$4:$B$3003,E998,'출력일보'!$A$4:$A$3003,"&gt;="&amp;DATE(YEAR(A998),MONTH(A998),1),'출력일보'!$A$4:$A$3003,"&lt;"&amp;DATE(YEAR(A998),MONTH(A998)+1,1))))</f>
        <v/>
      </c>
      <c r="H998" s="17">
        <f>IF(OR(F998="",G998=""),"",N(F998)-G998)</f>
        <v/>
      </c>
      <c r="I998" s="18" t="n"/>
      <c r="J998" s="18" t="n"/>
      <c r="K998" s="18">
        <f>IF(I998="","",I998-N(J998))</f>
        <v/>
      </c>
      <c r="L998" s="7" t="n"/>
      <c r="M998" s="7">
        <f>IF(OR(L998="",AND(D998&lt;&gt;"일용",D998&lt;&gt;"사업소득")),"",DATE(YEAR(L998),MONTH(L998)+2,0))</f>
        <v/>
      </c>
      <c r="N998" s="9" t="n"/>
      <c r="O998" s="8" t="n"/>
      <c r="P998" s="9">
        <f>IF(B998="","",IF(AND(H998&lt;&gt;"",H998&lt;&gt;0),"근무일수 ≠ 출력일보",IF(L998="","지급일 미기재",IF(AND(M998&lt;&gt;"",TODAY()&gt;M998,N998&lt;&gt;"반영"),"기한 지남 · 반영 확인",""))))</f>
        <v/>
      </c>
    </row>
    <row r="999">
      <c r="A999" s="16" t="n"/>
      <c r="B999" s="9" t="n"/>
      <c r="C999" s="9" t="n"/>
      <c r="D999" s="9" t="n"/>
      <c r="E999" s="8" t="n"/>
      <c r="F999" s="9" t="n"/>
      <c r="G999" s="9">
        <f>IF(OR(A999="",B999=""),"",IF(E999="",SUMIFS('출력일보'!$F$4:$F$3003,'출력일보'!$C$4:$C$3003,B999,'출력일보'!$A$4:$A$3003,"&gt;="&amp;DATE(YEAR(A999),MONTH(A999),1),'출력일보'!$A$4:$A$3003,"&lt;"&amp;DATE(YEAR(A999),MONTH(A999)+1,1)),SUMIFS('출력일보'!$F$4:$F$3003,'출력일보'!$C$4:$C$3003,B999,'출력일보'!$B$4:$B$3003,E999,'출력일보'!$A$4:$A$3003,"&gt;="&amp;DATE(YEAR(A999),MONTH(A999),1),'출력일보'!$A$4:$A$3003,"&lt;"&amp;DATE(YEAR(A999),MONTH(A999)+1,1))))</f>
        <v/>
      </c>
      <c r="H999" s="17">
        <f>IF(OR(F999="",G999=""),"",N(F999)-G999)</f>
        <v/>
      </c>
      <c r="I999" s="18" t="n"/>
      <c r="J999" s="18" t="n"/>
      <c r="K999" s="18">
        <f>IF(I999="","",I999-N(J999))</f>
        <v/>
      </c>
      <c r="L999" s="7" t="n"/>
      <c r="M999" s="7">
        <f>IF(OR(L999="",AND(D999&lt;&gt;"일용",D999&lt;&gt;"사업소득")),"",DATE(YEAR(L999),MONTH(L999)+2,0))</f>
        <v/>
      </c>
      <c r="N999" s="9" t="n"/>
      <c r="O999" s="8" t="n"/>
      <c r="P999" s="9">
        <f>IF(B999="","",IF(AND(H999&lt;&gt;"",H999&lt;&gt;0),"근무일수 ≠ 출력일보",IF(L999="","지급일 미기재",IF(AND(M999&lt;&gt;"",TODAY()&gt;M999,N999&lt;&gt;"반영"),"기한 지남 · 반영 확인",""))))</f>
        <v/>
      </c>
    </row>
    <row r="1000">
      <c r="A1000" s="16" t="n"/>
      <c r="B1000" s="9" t="n"/>
      <c r="C1000" s="9" t="n"/>
      <c r="D1000" s="9" t="n"/>
      <c r="E1000" s="8" t="n"/>
      <c r="F1000" s="9" t="n"/>
      <c r="G1000" s="9">
        <f>IF(OR(A1000="",B1000=""),"",IF(E1000="",SUMIFS('출력일보'!$F$4:$F$3003,'출력일보'!$C$4:$C$3003,B1000,'출력일보'!$A$4:$A$3003,"&gt;="&amp;DATE(YEAR(A1000),MONTH(A1000),1),'출력일보'!$A$4:$A$3003,"&lt;"&amp;DATE(YEAR(A1000),MONTH(A1000)+1,1)),SUMIFS('출력일보'!$F$4:$F$3003,'출력일보'!$C$4:$C$3003,B1000,'출력일보'!$B$4:$B$3003,E1000,'출력일보'!$A$4:$A$3003,"&gt;="&amp;DATE(YEAR(A1000),MONTH(A1000),1),'출력일보'!$A$4:$A$3003,"&lt;"&amp;DATE(YEAR(A1000),MONTH(A1000)+1,1))))</f>
        <v/>
      </c>
      <c r="H1000" s="17">
        <f>IF(OR(F1000="",G1000=""),"",N(F1000)-G1000)</f>
        <v/>
      </c>
      <c r="I1000" s="18" t="n"/>
      <c r="J1000" s="18" t="n"/>
      <c r="K1000" s="18">
        <f>IF(I1000="","",I1000-N(J1000))</f>
        <v/>
      </c>
      <c r="L1000" s="7" t="n"/>
      <c r="M1000" s="7">
        <f>IF(OR(L1000="",AND(D1000&lt;&gt;"일용",D1000&lt;&gt;"사업소득")),"",DATE(YEAR(L1000),MONTH(L1000)+2,0))</f>
        <v/>
      </c>
      <c r="N1000" s="9" t="n"/>
      <c r="O1000" s="8" t="n"/>
      <c r="P1000" s="9">
        <f>IF(B1000="","",IF(AND(H1000&lt;&gt;"",H1000&lt;&gt;0),"근무일수 ≠ 출력일보",IF(L1000="","지급일 미기재",IF(AND(M1000&lt;&gt;"",TODAY()&gt;M1000,N1000&lt;&gt;"반영"),"기한 지남 · 반영 확인",""))))</f>
        <v/>
      </c>
    </row>
    <row r="1001">
      <c r="A1001" s="16" t="n"/>
      <c r="B1001" s="9" t="n"/>
      <c r="C1001" s="9" t="n"/>
      <c r="D1001" s="9" t="n"/>
      <c r="E1001" s="8" t="n"/>
      <c r="F1001" s="9" t="n"/>
      <c r="G1001" s="9">
        <f>IF(OR(A1001="",B1001=""),"",IF(E1001="",SUMIFS('출력일보'!$F$4:$F$3003,'출력일보'!$C$4:$C$3003,B1001,'출력일보'!$A$4:$A$3003,"&gt;="&amp;DATE(YEAR(A1001),MONTH(A1001),1),'출력일보'!$A$4:$A$3003,"&lt;"&amp;DATE(YEAR(A1001),MONTH(A1001)+1,1)),SUMIFS('출력일보'!$F$4:$F$3003,'출력일보'!$C$4:$C$3003,B1001,'출력일보'!$B$4:$B$3003,E1001,'출력일보'!$A$4:$A$3003,"&gt;="&amp;DATE(YEAR(A1001),MONTH(A1001),1),'출력일보'!$A$4:$A$3003,"&lt;"&amp;DATE(YEAR(A1001),MONTH(A1001)+1,1))))</f>
        <v/>
      </c>
      <c r="H1001" s="17">
        <f>IF(OR(F1001="",G1001=""),"",N(F1001)-G1001)</f>
        <v/>
      </c>
      <c r="I1001" s="18" t="n"/>
      <c r="J1001" s="18" t="n"/>
      <c r="K1001" s="18">
        <f>IF(I1001="","",I1001-N(J1001))</f>
        <v/>
      </c>
      <c r="L1001" s="7" t="n"/>
      <c r="M1001" s="7">
        <f>IF(OR(L1001="",AND(D1001&lt;&gt;"일용",D1001&lt;&gt;"사업소득")),"",DATE(YEAR(L1001),MONTH(L1001)+2,0))</f>
        <v/>
      </c>
      <c r="N1001" s="9" t="n"/>
      <c r="O1001" s="8" t="n"/>
      <c r="P1001" s="9">
        <f>IF(B1001="","",IF(AND(H1001&lt;&gt;"",H1001&lt;&gt;0),"근무일수 ≠ 출력일보",IF(L1001="","지급일 미기재",IF(AND(M1001&lt;&gt;"",TODAY()&gt;M1001,N1001&lt;&gt;"반영"),"기한 지남 · 반영 확인",""))))</f>
        <v/>
      </c>
    </row>
    <row r="1002">
      <c r="A1002" s="16" t="n"/>
      <c r="B1002" s="9" t="n"/>
      <c r="C1002" s="9" t="n"/>
      <c r="D1002" s="9" t="n"/>
      <c r="E1002" s="8" t="n"/>
      <c r="F1002" s="9" t="n"/>
      <c r="G1002" s="9">
        <f>IF(OR(A1002="",B1002=""),"",IF(E1002="",SUMIFS('출력일보'!$F$4:$F$3003,'출력일보'!$C$4:$C$3003,B1002,'출력일보'!$A$4:$A$3003,"&gt;="&amp;DATE(YEAR(A1002),MONTH(A1002),1),'출력일보'!$A$4:$A$3003,"&lt;"&amp;DATE(YEAR(A1002),MONTH(A1002)+1,1)),SUMIFS('출력일보'!$F$4:$F$3003,'출력일보'!$C$4:$C$3003,B1002,'출력일보'!$B$4:$B$3003,E1002,'출력일보'!$A$4:$A$3003,"&gt;="&amp;DATE(YEAR(A1002),MONTH(A1002),1),'출력일보'!$A$4:$A$3003,"&lt;"&amp;DATE(YEAR(A1002),MONTH(A1002)+1,1))))</f>
        <v/>
      </c>
      <c r="H1002" s="17">
        <f>IF(OR(F1002="",G1002=""),"",N(F1002)-G1002)</f>
        <v/>
      </c>
      <c r="I1002" s="18" t="n"/>
      <c r="J1002" s="18" t="n"/>
      <c r="K1002" s="18">
        <f>IF(I1002="","",I1002-N(J1002))</f>
        <v/>
      </c>
      <c r="L1002" s="7" t="n"/>
      <c r="M1002" s="7">
        <f>IF(OR(L1002="",AND(D1002&lt;&gt;"일용",D1002&lt;&gt;"사업소득")),"",DATE(YEAR(L1002),MONTH(L1002)+2,0))</f>
        <v/>
      </c>
      <c r="N1002" s="9" t="n"/>
      <c r="O1002" s="8" t="n"/>
      <c r="P1002" s="9">
        <f>IF(B1002="","",IF(AND(H1002&lt;&gt;"",H1002&lt;&gt;0),"근무일수 ≠ 출력일보",IF(L1002="","지급일 미기재",IF(AND(M1002&lt;&gt;"",TODAY()&gt;M1002,N1002&lt;&gt;"반영"),"기한 지남 · 반영 확인",""))))</f>
        <v/>
      </c>
    </row>
    <row r="1003">
      <c r="A1003" s="16" t="n"/>
      <c r="B1003" s="9" t="n"/>
      <c r="C1003" s="9" t="n"/>
      <c r="D1003" s="9" t="n"/>
      <c r="E1003" s="8" t="n"/>
      <c r="F1003" s="9" t="n"/>
      <c r="G1003" s="9">
        <f>IF(OR(A1003="",B1003=""),"",IF(E1003="",SUMIFS('출력일보'!$F$4:$F$3003,'출력일보'!$C$4:$C$3003,B1003,'출력일보'!$A$4:$A$3003,"&gt;="&amp;DATE(YEAR(A1003),MONTH(A1003),1),'출력일보'!$A$4:$A$3003,"&lt;"&amp;DATE(YEAR(A1003),MONTH(A1003)+1,1)),SUMIFS('출력일보'!$F$4:$F$3003,'출력일보'!$C$4:$C$3003,B1003,'출력일보'!$B$4:$B$3003,E1003,'출력일보'!$A$4:$A$3003,"&gt;="&amp;DATE(YEAR(A1003),MONTH(A1003),1),'출력일보'!$A$4:$A$3003,"&lt;"&amp;DATE(YEAR(A1003),MONTH(A1003)+1,1))))</f>
        <v/>
      </c>
      <c r="H1003" s="17">
        <f>IF(OR(F1003="",G1003=""),"",N(F1003)-G1003)</f>
        <v/>
      </c>
      <c r="I1003" s="18" t="n"/>
      <c r="J1003" s="18" t="n"/>
      <c r="K1003" s="18">
        <f>IF(I1003="","",I1003-N(J1003))</f>
        <v/>
      </c>
      <c r="L1003" s="7" t="n"/>
      <c r="M1003" s="7">
        <f>IF(OR(L1003="",AND(D1003&lt;&gt;"일용",D1003&lt;&gt;"사업소득")),"",DATE(YEAR(L1003),MONTH(L1003)+2,0))</f>
        <v/>
      </c>
      <c r="N1003" s="9" t="n"/>
      <c r="O1003" s="8" t="n"/>
      <c r="P1003" s="9">
        <f>IF(B1003="","",IF(AND(H1003&lt;&gt;"",H1003&lt;&gt;0),"근무일수 ≠ 출력일보",IF(L1003="","지급일 미기재",IF(AND(M1003&lt;&gt;"",TODAY()&gt;M1003,N1003&lt;&gt;"반영"),"기한 지남 · 반영 확인",""))))</f>
        <v/>
      </c>
    </row>
  </sheetData>
  <autoFilter ref="A3:P1003"/>
  <mergeCells count="2">
    <mergeCell ref="J1:P1"/>
    <mergeCell ref="A1:E1"/>
  </mergeCells>
  <conditionalFormatting sqref="A4:P1003">
    <cfRule type="expression" priority="1" dxfId="1">
      <formula>LEFT($P4,4)="근무일수"</formula>
    </cfRule>
    <cfRule type="expression" priority="2" dxfId="2">
      <formula>$N4="반영"</formula>
    </cfRule>
  </conditionalFormatting>
  <conditionalFormatting sqref="P4:P1003">
    <cfRule type="expression" priority="3" dxfId="0">
      <formula>$P4&lt;&gt;""</formula>
    </cfRule>
  </conditionalFormatting>
  <dataValidations count="2">
    <dataValidation sqref="D4:D1003" showDropDown="0" showInputMessage="0" showErrorMessage="1" allowBlank="1" type="list">
      <formula1>"일용,사업소득,기타소득"</formula1>
    </dataValidation>
    <dataValidation sqref="N4:N1003" showDropDown="0" showInputMessage="0" showErrorMessage="1" allowBlank="1" type="list">
      <formula1>"반영,미반영"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4" customHeight="1">
      <c r="B2" s="19" t="inlineStr">
        <is>
          <t>출력일보·일용직 지급 대장 엑셀 양식 사용법</t>
        </is>
      </c>
    </row>
    <row r="3" ht="10" customHeight="1">
      <c r="B3" s="20" t="n"/>
    </row>
    <row r="4" ht="24" customHeight="1">
      <c r="B4" s="21" t="inlineStr">
        <is>
          <t>주민등록번호는 이 파일에 적지 마세요.</t>
        </is>
      </c>
    </row>
    <row r="5" ht="40" customHeight="1">
      <c r="B5" s="22" t="inlineStr">
        <is>
          <t>주민등록번호·계좌번호·신분증 사진은 급여 프로그램에만 두고, 이 파일은 성명과 사번 정도로 사람을 구분합니다. 파일을 볼 수 있는 사람도 담당자로 한정하세요.</t>
        </is>
      </c>
    </row>
    <row r="6" ht="10" customHeight="1">
      <c r="B6" s="20" t="n"/>
    </row>
    <row r="7" ht="40" customHeight="1">
      <c r="B7" s="22" t="inlineStr">
        <is>
          <t>1. '출력일보'에 현장 출력을 한 사람·하루마다 한 줄씩 적습니다(일자·현장·성명·구분·공종·공수). 그날 같은 현장의 인원이 자동으로 나옵니다.</t>
        </is>
      </c>
    </row>
    <row r="8" ht="40" customHeight="1">
      <c r="B8" s="22" t="inlineStr">
        <is>
          <t>2. 노임을 지급하면 '지급 대장'에 한 사람의 한 달 지급을 한 줄로 적습니다. 근무월은 2026-12-01처럼 그 달 1일로 적으면 2026-12로 보입니다.</t>
        </is>
      </c>
    </row>
    <row r="9" ht="40" customHeight="1">
      <c r="B9" s="22" t="inlineStr">
        <is>
          <t>3. 노임 지급 확인서의 근무일수를 적으면, 출력일보에서 같은 사람·같은 달(현장을 적으면 그 현장만)의 공수 합계를 자동으로 가져와 차이를 보여 줍니다.</t>
        </is>
      </c>
    </row>
    <row r="10" ht="24" customHeight="1">
      <c r="B10" s="22" t="inlineStr">
        <is>
          <t>4. 원천징수세액은 급여 프로그램이나 세무사가 계산한 값을 옮겨 적습니다. 이 양식은 세액을 계산하지 않습니다.</t>
        </is>
      </c>
    </row>
    <row r="11" ht="40" customHeight="1">
      <c r="B11" s="22" t="inlineStr">
        <is>
          <t>5. 지급일을 적으면 일용·사업소득 줄에 지급일이 속한 달의 다음 달 말일이 참고로 나옵니다. 지급명세서에 넣었으면 '신고 반영 여부'를 '반영'으로 바꿉니다.</t>
        </is>
      </c>
    </row>
    <row r="12" ht="24" customHeight="1">
      <c r="B12" s="22" t="inlineStr">
        <is>
          <t>6. 맨 위 '일수 차이'·'미반영' 건수와 확인 열을 보고, 어긋난 사람부터 출력일보와 확인서를 다시 맞춰 봅니다.</t>
        </is>
      </c>
    </row>
    <row r="13" ht="10" customHeight="1">
      <c r="B13" s="20" t="n"/>
    </row>
    <row r="14" ht="40" customHeight="1">
      <c r="B14" s="23" t="inlineStr">
        <is>
          <t>일용근로자 근로소득 지급명세서는 지급일이 속한 달의 다음 달 말일까지, 원천징수대상 사업소득·인적용역 기타소득 간이지급명세서는 매월 다음 달 말일까지 냅니다(소득세법 제164조①, 제164조의3①). 기한이 토·일·공휴일이면 그다음 날입니다(국세기본법 제5조①).</t>
        </is>
      </c>
    </row>
    <row r="15" ht="24" customHeight="1">
      <c r="B15" s="23" t="inlineStr">
        <is>
          <t>'다음 달 말일' 칸은 휴일을 반영하지 않은 참고 날짜입니다. 제출 대상·기한·세액은 세무사와 확인하세요.</t>
        </is>
      </c>
    </row>
    <row r="16" ht="10" customHeight="1">
      <c r="B16" s="20" t="n"/>
    </row>
    <row r="17" ht="24" customHeight="1">
      <c r="B17" s="21" t="inlineStr">
        <is>
          <t>출력일보·노임 지급 확인서를 매번 옮겨 적고 있다면</t>
        </is>
      </c>
    </row>
    <row r="18" ht="40" customHeight="1">
      <c r="B18" s="22" t="inlineStr">
        <is>
          <t>AiutoForm은 출력일보·노임 지급 확인서 사진·스캔과 Gmail·Google Workspace 메일 첨부를 AI가 읽어 지급 대장 시트에 한 줄씩 쌓습니다. 처음 열을 승인할 때 주민등록번호 같은 열은 빼고 승인하세요.</t>
        </is>
      </c>
    </row>
    <row r="19" ht="24" customHeight="1">
      <c r="B19" s="24" t="inlineStr">
        <is>
          <t>일용직 지급 대장 가이드: https://aiutoform.co.kr/guide/daily-worker-payment</t>
        </is>
      </c>
    </row>
    <row r="20" ht="24" customHeight="1">
      <c r="B20" s="24" t="inlineStr">
        <is>
          <t>가입 없이 데모로 확인: https://aiutoform.co.kr/demo</t>
        </is>
      </c>
    </row>
    <row r="21" ht="10" customHeight="1">
      <c r="B21" s="20" t="n"/>
    </row>
    <row r="22" ht="40" customHeight="1">
      <c r="B22" s="23" t="inlineStr">
        <is>
          <t>AiutoForm은 서류를 시트에 기록할 뿐 신고·세액 계산·적격 여부 판단을 하지 않습니다. 이 양식의 '확인 필요' 표시도 판단이 아니라 다시 볼 곳을 알려 주는 표시입니다.</t>
        </is>
      </c>
    </row>
    <row r="23" ht="24" customHeight="1">
      <c r="B23" s="23" t="inlineStr">
        <is>
          <t>종이 원본은 법정 기간 동안 그대로 보관하세요. 이 파일은 찾기·집계·대조용입니다.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출력일보·일용직 지급 대장 엑셀 양식</dc:title>
  <dcterms:created xsi:type="dcterms:W3CDTF">2026-10-12T08:02:07Z</dcterms:created>
  <dcterms:modified xsi:type="dcterms:W3CDTF">2026-10-12T08:02:18Z</dcterms:modified>
</cp:coreProperties>
</file>