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채권채무조회서" sheetId="1" state="visible" r:id="rId1"/>
    <sheet name="거래처 잔액 대사표" sheetId="2" state="visible" r:id="rId2"/>
    <sheet name="사용법" sheetId="3" state="visible" r:id="rId3"/>
  </sheets>
  <definedNames>
    <definedName name="_xlnm.Print_Area" localSheetId="0">'채권채무조회서'!$A$1:$F$38</definedName>
    <definedName name="_xlnm._FilterDatabase" localSheetId="1" hidden="1">'거래처 잔액 대사표'!$A$3:$O$503</definedName>
    <definedName name="_xlnm.Print_Titles" localSheetId="1">'거래처 잔액 대사표'!$3:$3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;-#,##0;&quot;-&quot;"/>
    <numFmt numFmtId="166" formatCode="0&quot;일&quot;"/>
    <numFmt numFmtId="167" formatCode="0&quot;곳&quot;"/>
    <numFmt numFmtId="168" formatCode="0&quot;건&quot;"/>
  </numFmts>
  <fonts count="14">
    <font>
      <name val="Calibri"/>
      <family val="2"/>
      <color theme="1"/>
      <sz val="11"/>
      <scheme val="minor"/>
    </font>
    <font>
      <name val="맑은 고딕"/>
      <b val="1"/>
      <color rgb="00111827"/>
      <sz val="20"/>
    </font>
    <font>
      <name val="맑은 고딕"/>
      <color rgb="006B7280"/>
      <sz val="9"/>
    </font>
    <font>
      <name val="맑은 고딕"/>
      <b val="1"/>
      <color rgb="00111827"/>
      <sz val="10"/>
    </font>
    <font>
      <name val="맑은 고딕"/>
      <b val="1"/>
      <color rgb="00111827"/>
      <sz val="9"/>
    </font>
    <font>
      <name val="맑은 고딕"/>
      <color rgb="00111827"/>
      <sz val="10"/>
    </font>
    <font>
      <name val="맑은 고딕"/>
      <b val="1"/>
      <color rgb="00111827"/>
      <sz val="11"/>
    </font>
    <font>
      <name val="맑은 고딕"/>
      <color rgb="009CA3AF"/>
      <sz val="8"/>
    </font>
    <font>
      <name val="맑은 고딕"/>
      <b val="1"/>
      <color rgb="00111827"/>
      <sz val="14"/>
    </font>
    <font>
      <name val="맑은 고딕"/>
      <b val="1"/>
      <color rgb="00111827"/>
      <sz val="12"/>
    </font>
    <font>
      <name val="맑은 고딕"/>
      <b val="1"/>
      <color rgb="00B42318"/>
      <sz val="12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164" fontId="5" fillId="0" borderId="2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3" fontId="5" fillId="0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center" vertical="center" wrapText="1"/>
    </xf>
    <xf numFmtId="165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right" vertical="center"/>
    </xf>
    <xf numFmtId="0" fontId="5" fillId="4" borderId="2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left" vertical="center" wrapText="1"/>
    </xf>
    <xf numFmtId="167" fontId="9" fillId="0" borderId="2" applyAlignment="1" pivotButton="0" quotePrefix="0" xfId="0">
      <alignment horizontal="center" vertical="center" wrapText="1"/>
    </xf>
    <xf numFmtId="9" fontId="9" fillId="0" borderId="2" applyAlignment="1" pivotButton="0" quotePrefix="0" xfId="0">
      <alignment horizontal="center" vertical="center" wrapText="1"/>
    </xf>
    <xf numFmtId="168" fontId="9" fillId="0" borderId="2" applyAlignment="1" pivotButton="0" quotePrefix="0" xfId="0">
      <alignment horizontal="center" vertical="center" wrapText="1"/>
    </xf>
    <xf numFmtId="168" fontId="10" fillId="0" borderId="2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166" fontId="5" fillId="0" borderId="2" applyAlignment="1" pivotButton="0" quotePrefix="0" xfId="0">
      <alignment horizontal="center" vertical="center" wrapText="1"/>
    </xf>
    <xf numFmtId="0" fontId="8" fillId="0" borderId="0" pivotButton="0" quotePrefix="0" xfId="0"/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EEF3FF"/>
          <bgColor rgb="00EEF3FF"/>
        </patternFill>
      </fill>
    </dxf>
    <dxf>
      <font>
        <name val="맑은 고딕"/>
        <b val="1"/>
        <color rgb="00B42318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guide/balance-confirmation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6" customWidth="1" min="4" max="4"/>
    <col width="14" customWidth="1" min="5" max="5"/>
    <col width="18" customWidth="1" min="6" max="6"/>
  </cols>
  <sheetData>
    <row r="1" ht="40" customHeight="1">
      <c r="A1" s="1" t="inlineStr">
        <is>
          <t>채 권 채 무 조 회 서</t>
        </is>
      </c>
      <c r="B1" s="2" t="n"/>
      <c r="C1" s="2" t="n"/>
      <c r="D1" s="2" t="n"/>
      <c r="E1" s="2" t="n"/>
      <c r="F1" s="2" t="n"/>
    </row>
    <row r="2">
      <c r="A2" s="3" t="inlineStr">
        <is>
          <t>(거래처 잔액 확인 및 회신 요청)</t>
        </is>
      </c>
      <c r="B2" s="2" t="n"/>
      <c r="C2" s="2" t="n"/>
      <c r="D2" s="2" t="n"/>
      <c r="E2" s="2" t="n"/>
      <c r="F2" s="2" t="n"/>
    </row>
    <row r="3">
      <c r="A3" s="4" t="inlineStr">
        <is>
          <t>수신 (거래처)</t>
        </is>
      </c>
      <c r="B3" s="5" t="n"/>
      <c r="C3" s="5" t="n"/>
      <c r="D3" s="4" t="inlineStr">
        <is>
          <t>발신 (당사)</t>
        </is>
      </c>
      <c r="E3" s="5" t="n"/>
      <c r="F3" s="5" t="n"/>
    </row>
    <row r="4" ht="22" customHeight="1">
      <c r="A4" s="6" t="inlineStr">
        <is>
          <t>상호</t>
        </is>
      </c>
      <c r="B4" s="7" t="n"/>
      <c r="C4" s="5" t="n"/>
      <c r="D4" s="6" t="inlineStr">
        <is>
          <t>상호</t>
        </is>
      </c>
      <c r="E4" s="7" t="n"/>
      <c r="F4" s="5" t="n"/>
    </row>
    <row r="5" ht="22" customHeight="1">
      <c r="A5" s="6" t="inlineStr">
        <is>
          <t>담당자</t>
        </is>
      </c>
      <c r="B5" s="7" t="n"/>
      <c r="C5" s="5" t="n"/>
      <c r="D5" s="6" t="inlineStr">
        <is>
          <t>사업자번호</t>
        </is>
      </c>
      <c r="E5" s="7" t="n"/>
      <c r="F5" s="5" t="n"/>
    </row>
    <row r="6" ht="22" customHeight="1">
      <c r="A6" s="6" t="inlineStr">
        <is>
          <t>연락처</t>
        </is>
      </c>
      <c r="B6" s="7" t="n"/>
      <c r="C6" s="5" t="n"/>
      <c r="D6" s="6" t="inlineStr">
        <is>
          <t>담당자</t>
        </is>
      </c>
      <c r="E6" s="7" t="n"/>
      <c r="F6" s="5" t="n"/>
    </row>
    <row r="7" ht="22" customHeight="1">
      <c r="A7" s="6" t="inlineStr">
        <is>
          <t>이메일·팩스</t>
        </is>
      </c>
      <c r="B7" s="7" t="n"/>
      <c r="C7" s="5" t="n"/>
      <c r="D7" s="6" t="inlineStr">
        <is>
          <t>연락처</t>
        </is>
      </c>
      <c r="E7" s="7" t="n"/>
      <c r="F7" s="5" t="n"/>
    </row>
    <row r="8" ht="22" customHeight="1">
      <c r="A8" s="6" t="inlineStr">
        <is>
          <t>조회번호</t>
        </is>
      </c>
      <c r="B8" s="7" t="n"/>
      <c r="C8" s="5" t="n"/>
      <c r="D8" s="6" t="inlineStr">
        <is>
          <t>회신 받을 곳</t>
        </is>
      </c>
      <c r="E8" s="7" t="n"/>
      <c r="F8" s="5" t="n"/>
    </row>
    <row r="10" ht="22" customHeight="1">
      <c r="A10" s="6" t="inlineStr">
        <is>
          <t>기준일</t>
        </is>
      </c>
      <c r="B10" s="8" t="n"/>
      <c r="C10" s="6" t="inlineStr">
        <is>
          <t>발송일</t>
        </is>
      </c>
      <c r="D10" s="8" t="n"/>
      <c r="E10" s="6" t="inlineStr">
        <is>
          <t>회신 기한</t>
        </is>
      </c>
      <c r="F10" s="8" t="n"/>
    </row>
    <row r="12" ht="24" customHeight="1">
      <c r="A12" s="9" t="inlineStr">
        <is>
          <t>평소 협조에 감사드립니다. 결산을 위해 기준일 현재 당사 장부상 귀사와의 채권·채무 잔액을 아래와 같이 알려 드립니다. 귀사 장부와 대조하신 뒤 아래 회신란에 확인 잔액을 적고 날인하여 회신 기한까지 보내 주시기 바랍니다.</t>
        </is>
      </c>
      <c r="B12" s="2" t="n"/>
      <c r="C12" s="2" t="n"/>
      <c r="D12" s="2" t="n"/>
      <c r="E12" s="2" t="n"/>
      <c r="F12" s="2" t="n"/>
    </row>
    <row r="13" ht="24" customHeight="1">
      <c r="A13" s="2" t="n"/>
      <c r="B13" s="2" t="n"/>
      <c r="C13" s="2" t="n"/>
      <c r="D13" s="2" t="n"/>
      <c r="E13" s="2" t="n"/>
      <c r="F13" s="2" t="n"/>
    </row>
    <row r="14" ht="26" customHeight="1">
      <c r="D14" s="6" t="inlineStr">
        <is>
          <t>발신</t>
        </is>
      </c>
      <c r="E14" s="10">
        <f>IF(E4="","",E4)</f>
        <v/>
      </c>
      <c r="F14" s="10" t="inlineStr">
        <is>
          <t>(인)</t>
        </is>
      </c>
    </row>
    <row r="16">
      <c r="A16" s="4" t="inlineStr">
        <is>
          <t>구분</t>
        </is>
      </c>
      <c r="B16" s="4" t="inlineStr">
        <is>
          <t>계정</t>
        </is>
      </c>
      <c r="C16" s="4" t="inlineStr">
        <is>
          <t>당사 장부 잔액</t>
        </is>
      </c>
      <c r="D16" s="4" t="inlineStr">
        <is>
          <t>귀사 확인 잔액</t>
        </is>
      </c>
      <c r="E16" s="4" t="inlineStr">
        <is>
          <t>차이(자동)</t>
        </is>
      </c>
      <c r="F16" s="4" t="inlineStr">
        <is>
          <t>비고</t>
        </is>
      </c>
    </row>
    <row r="17" ht="22" customHeight="1">
      <c r="A17" s="6" t="inlineStr">
        <is>
          <t>당사 채권
(귀사 채무)</t>
        </is>
      </c>
      <c r="B17" s="10" t="inlineStr">
        <is>
          <t>외상매출금</t>
        </is>
      </c>
      <c r="C17" s="11" t="n"/>
      <c r="D17" s="11" t="n"/>
      <c r="E17" s="11">
        <f>IF(OR(C17="",D17=""),"",C17-D17)</f>
        <v/>
      </c>
      <c r="F17" s="7" t="n"/>
    </row>
    <row r="18" ht="22" customHeight="1">
      <c r="A18" s="5" t="n"/>
      <c r="B18" s="10" t="inlineStr">
        <is>
          <t>받을어음</t>
        </is>
      </c>
      <c r="C18" s="11" t="n"/>
      <c r="D18" s="11" t="n"/>
      <c r="E18" s="11">
        <f>IF(OR(C18="",D18=""),"",C18-D18)</f>
        <v/>
      </c>
      <c r="F18" s="7" t="n"/>
    </row>
    <row r="19" ht="22" customHeight="1">
      <c r="A19" s="5" t="n"/>
      <c r="B19" s="10" t="inlineStr">
        <is>
          <t>미수금</t>
        </is>
      </c>
      <c r="C19" s="11" t="n"/>
      <c r="D19" s="11" t="n"/>
      <c r="E19" s="11">
        <f>IF(OR(C19="",D19=""),"",C19-D19)</f>
        <v/>
      </c>
      <c r="F19" s="7" t="n"/>
    </row>
    <row r="20" ht="22" customHeight="1">
      <c r="A20" s="5" t="n"/>
      <c r="B20" s="10" t="inlineStr">
        <is>
          <t>기타</t>
        </is>
      </c>
      <c r="C20" s="11" t="n"/>
      <c r="D20" s="11" t="n"/>
      <c r="E20" s="11">
        <f>IF(OR(C20="",D20=""),"",C20-D20)</f>
        <v/>
      </c>
      <c r="F20" s="7" t="n"/>
    </row>
    <row r="21">
      <c r="A21" s="12" t="inlineStr">
        <is>
          <t>채권 합계</t>
        </is>
      </c>
      <c r="B21" s="5" t="n"/>
      <c r="C21" s="13">
        <f>SUM(C17:C20)</f>
        <v/>
      </c>
      <c r="D21" s="13">
        <f>SUM(D17:D20)</f>
        <v/>
      </c>
      <c r="E21" s="14">
        <f>IF(COUNT(D17:D20)=0,"",C21-D21)</f>
        <v/>
      </c>
      <c r="F21" s="15" t="n"/>
    </row>
    <row r="22" ht="22" customHeight="1">
      <c r="A22" s="6" t="inlineStr">
        <is>
          <t>당사 채무
(귀사 채권)</t>
        </is>
      </c>
      <c r="B22" s="10" t="inlineStr">
        <is>
          <t>외상매입금</t>
        </is>
      </c>
      <c r="C22" s="11" t="n"/>
      <c r="D22" s="11" t="n"/>
      <c r="E22" s="11">
        <f>IF(OR(C22="",D22=""),"",C22-D22)</f>
        <v/>
      </c>
      <c r="F22" s="7" t="n"/>
    </row>
    <row r="23" ht="22" customHeight="1">
      <c r="A23" s="5" t="n"/>
      <c r="B23" s="10" t="inlineStr">
        <is>
          <t>지급어음</t>
        </is>
      </c>
      <c r="C23" s="11" t="n"/>
      <c r="D23" s="11" t="n"/>
      <c r="E23" s="11">
        <f>IF(OR(C23="",D23=""),"",C23-D23)</f>
        <v/>
      </c>
      <c r="F23" s="7" t="n"/>
    </row>
    <row r="24" ht="22" customHeight="1">
      <c r="A24" s="5" t="n"/>
      <c r="B24" s="10" t="inlineStr">
        <is>
          <t>미지급금</t>
        </is>
      </c>
      <c r="C24" s="11" t="n"/>
      <c r="D24" s="11" t="n"/>
      <c r="E24" s="11">
        <f>IF(OR(C24="",D24=""),"",C24-D24)</f>
        <v/>
      </c>
      <c r="F24" s="7" t="n"/>
    </row>
    <row r="25" ht="22" customHeight="1">
      <c r="A25" s="5" t="n"/>
      <c r="B25" s="10" t="inlineStr">
        <is>
          <t>기타</t>
        </is>
      </c>
      <c r="C25" s="11" t="n"/>
      <c r="D25" s="11" t="n"/>
      <c r="E25" s="11">
        <f>IF(OR(C25="",D25=""),"",C25-D25)</f>
        <v/>
      </c>
      <c r="F25" s="7" t="n"/>
    </row>
    <row r="26">
      <c r="A26" s="12" t="inlineStr">
        <is>
          <t>채무 합계</t>
        </is>
      </c>
      <c r="B26" s="5" t="n"/>
      <c r="C26" s="13">
        <f>SUM(C22:C25)</f>
        <v/>
      </c>
      <c r="D26" s="13">
        <f>SUM(D22:D25)</f>
        <v/>
      </c>
      <c r="E26" s="14">
        <f>IF(COUNT(D22:D25)=0,"",C26-D26)</f>
        <v/>
      </c>
      <c r="F26" s="15" t="n"/>
    </row>
    <row r="28">
      <c r="A28" s="16" t="inlineStr">
        <is>
          <t>회   신   란</t>
        </is>
      </c>
      <c r="B28" s="5" t="n"/>
      <c r="C28" s="5" t="n"/>
      <c r="D28" s="5" t="n"/>
      <c r="E28" s="5" t="n"/>
      <c r="F28" s="5" t="n"/>
    </row>
    <row r="29">
      <c r="A29" s="3" t="inlineStr">
        <is>
          <t>(거래처에서 적어 주십시오. 위 '귀사 확인 잔액' 칸에 귀사 장부 잔액을 적어 주셔도 됩니다.)</t>
        </is>
      </c>
      <c r="B29" s="2" t="n"/>
      <c r="C29" s="2" t="n"/>
      <c r="D29" s="2" t="n"/>
      <c r="E29" s="2" t="n"/>
      <c r="F29" s="2" t="n"/>
    </row>
    <row r="30" ht="22" customHeight="1">
      <c r="A30" s="7" t="inlineStr">
        <is>
          <t>□  위 잔액이 우리 회사 장부와 일치합니다.</t>
        </is>
      </c>
      <c r="B30" s="5" t="n"/>
      <c r="C30" s="5" t="n"/>
      <c r="D30" s="5" t="n"/>
      <c r="E30" s="5" t="n"/>
      <c r="F30" s="5" t="n"/>
    </row>
    <row r="31" ht="22" customHeight="1">
      <c r="A31" s="7" t="inlineStr">
        <is>
          <t>□  위 잔액이 우리 회사 장부와 일치하지 않습니다. (우리 회사 장부 잔액과 차이 내역을 아래에 적습니다)</t>
        </is>
      </c>
      <c r="B31" s="5" t="n"/>
      <c r="C31" s="5" t="n"/>
      <c r="D31" s="5" t="n"/>
      <c r="E31" s="5" t="n"/>
      <c r="F31" s="5" t="n"/>
    </row>
    <row r="32" ht="22" customHeight="1">
      <c r="A32" s="6" t="inlineStr">
        <is>
          <t>차이 내역</t>
        </is>
      </c>
      <c r="B32" s="17" t="n"/>
      <c r="C32" s="5" t="n"/>
      <c r="D32" s="5" t="n"/>
      <c r="E32" s="5" t="n"/>
      <c r="F32" s="5" t="n"/>
    </row>
    <row r="33" ht="22" customHeight="1">
      <c r="A33" s="5" t="n"/>
      <c r="B33" s="5" t="n"/>
      <c r="C33" s="5" t="n"/>
      <c r="D33" s="5" t="n"/>
      <c r="E33" s="5" t="n"/>
      <c r="F33" s="5" t="n"/>
    </row>
    <row r="34" ht="22" customHeight="1">
      <c r="A34" s="5" t="n"/>
      <c r="B34" s="5" t="n"/>
      <c r="C34" s="5" t="n"/>
      <c r="D34" s="5" t="n"/>
      <c r="E34" s="5" t="n"/>
      <c r="F34" s="5" t="n"/>
    </row>
    <row r="36" ht="22" customHeight="1">
      <c r="A36" s="6" t="inlineStr">
        <is>
          <t>회신일</t>
        </is>
      </c>
      <c r="B36" s="8" t="n"/>
      <c r="C36" s="6" t="inlineStr">
        <is>
          <t>회사명</t>
        </is>
      </c>
      <c r="D36" s="7" t="n"/>
      <c r="E36" s="5" t="n"/>
      <c r="F36" s="5" t="n"/>
    </row>
    <row r="37" ht="28" customHeight="1">
      <c r="A37" s="6" t="inlineStr">
        <is>
          <t>부서·확인자</t>
        </is>
      </c>
      <c r="B37" s="7" t="n"/>
      <c r="C37" s="5" t="n"/>
      <c r="D37" s="5" t="n"/>
      <c r="E37" s="10" t="inlineStr">
        <is>
          <t>(인)</t>
        </is>
      </c>
      <c r="F37" s="5" t="n"/>
    </row>
    <row r="38" ht="22" customHeight="1">
      <c r="A38" s="6" t="inlineStr">
        <is>
          <t>연락처</t>
        </is>
      </c>
      <c r="B38" s="7" t="n"/>
      <c r="C38" s="5" t="n"/>
      <c r="D38" s="5" t="n"/>
      <c r="E38" s="5" t="n"/>
      <c r="F38" s="5" t="n"/>
    </row>
    <row r="40">
      <c r="A40" s="18" t="inlineStr">
        <is>
          <t>무료 양식 제공: AiutoForm (aiutoform.co.kr) · 받은 회신은 '거래처 잔액 대사표' 시트에 거래처마다 한 줄씩 모읍니다.</t>
        </is>
      </c>
    </row>
  </sheetData>
  <mergeCells count="29">
    <mergeCell ref="B7:C7"/>
    <mergeCell ref="B32:F34"/>
    <mergeCell ref="E5:F5"/>
    <mergeCell ref="A3:C3"/>
    <mergeCell ref="A32:A34"/>
    <mergeCell ref="E8:F8"/>
    <mergeCell ref="A2:F2"/>
    <mergeCell ref="E4:F4"/>
    <mergeCell ref="B37:D37"/>
    <mergeCell ref="D3:F3"/>
    <mergeCell ref="B8:C8"/>
    <mergeCell ref="A29:F29"/>
    <mergeCell ref="A26:B26"/>
    <mergeCell ref="A21:B21"/>
    <mergeCell ref="E6:F6"/>
    <mergeCell ref="A28:F28"/>
    <mergeCell ref="B38:F38"/>
    <mergeCell ref="A17:A20"/>
    <mergeCell ref="A31:F31"/>
    <mergeCell ref="A12:F13"/>
    <mergeCell ref="A30:F30"/>
    <mergeCell ref="A22:A25"/>
    <mergeCell ref="B6:C6"/>
    <mergeCell ref="E7:F7"/>
    <mergeCell ref="B5:C5"/>
    <mergeCell ref="A1:F1"/>
    <mergeCell ref="D36:F36"/>
    <mergeCell ref="E37:F37"/>
    <mergeCell ref="B4:C4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5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2" customWidth="1" min="4" max="4"/>
    <col width="14" customWidth="1" min="5" max="5"/>
    <col width="14" customWidth="1" min="6" max="6"/>
    <col width="14" customWidth="1" min="7" max="7"/>
    <col width="15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22" customWidth="1" min="15" max="15"/>
  </cols>
  <sheetData>
    <row r="1" ht="34" customHeight="1">
      <c r="A1" s="19" t="inlineStr">
        <is>
          <t>거래처 잔액 대사표</t>
        </is>
      </c>
      <c r="B1" s="2" t="n"/>
      <c r="C1" s="6" t="inlineStr">
        <is>
          <t>대상</t>
        </is>
      </c>
      <c r="D1" s="20">
        <f>COUNTA($A$4:$A$503)</f>
        <v/>
      </c>
      <c r="E1" s="6" t="inlineStr">
        <is>
          <t>회신율</t>
        </is>
      </c>
      <c r="F1" s="21">
        <f>IF(D1=0,"",COUNT($J$4:$J$503)/D1)</f>
        <v/>
      </c>
      <c r="G1" s="6" t="inlineStr">
        <is>
          <t>회신 대기</t>
        </is>
      </c>
      <c r="H1" s="22">
        <f>COUNTIF($K$4:$K$503,"회신 대기")</f>
        <v/>
      </c>
      <c r="I1" s="6" t="inlineStr">
        <is>
          <t>차이 확인</t>
        </is>
      </c>
      <c r="J1" s="23">
        <f>COUNTIF($K$4:$K$503,"차이 확인")</f>
        <v/>
      </c>
      <c r="K1" s="24" t="inlineStr">
        <is>
          <t>차이 = 우리 장부 잔액 − 거래처 회신 잔액. 경과일수 365일 이상은 노란색으로 표시합니다(오래된 거래 확인용).</t>
        </is>
      </c>
      <c r="L1" s="2" t="n"/>
      <c r="M1" s="2" t="n"/>
      <c r="N1" s="2" t="n"/>
      <c r="O1" s="2" t="n"/>
    </row>
    <row r="2">
      <c r="A2" s="12" t="inlineStr">
        <is>
          <t>합계</t>
        </is>
      </c>
      <c r="B2" s="12">
        <f>SUBTOTAL(103,A4:A503)&amp;"곳"</f>
        <v/>
      </c>
      <c r="C2" s="15" t="n"/>
      <c r="D2" s="15" t="n"/>
      <c r="E2" s="14">
        <f>SUBTOTAL(109,E4:E503)</f>
        <v/>
      </c>
      <c r="F2" s="14">
        <f>SUBTOTAL(109,F4:F503)</f>
        <v/>
      </c>
      <c r="G2" s="14">
        <f>SUBTOTAL(109,G4:G503)</f>
        <v/>
      </c>
      <c r="H2" s="15" t="n"/>
      <c r="I2" s="15" t="n"/>
      <c r="J2" s="15" t="n"/>
      <c r="K2" s="15" t="n"/>
      <c r="L2" s="15" t="n"/>
      <c r="M2" s="15" t="n"/>
      <c r="N2" s="15" t="n"/>
      <c r="O2" s="15" t="n"/>
    </row>
    <row r="3" ht="34" customHeight="1">
      <c r="A3" s="4" t="inlineStr">
        <is>
          <t>거래처</t>
        </is>
      </c>
      <c r="B3" s="4" t="inlineStr">
        <is>
          <t>사업자번호</t>
        </is>
      </c>
      <c r="C3" s="4" t="inlineStr">
        <is>
          <t>구분</t>
        </is>
      </c>
      <c r="D3" s="4" t="inlineStr">
        <is>
          <t>기준일</t>
        </is>
      </c>
      <c r="E3" s="4" t="inlineStr">
        <is>
          <t>우리 장부 잔액</t>
        </is>
      </c>
      <c r="F3" s="4" t="inlineStr">
        <is>
          <t>거래처 회신 잔액</t>
        </is>
      </c>
      <c r="G3" s="12" t="inlineStr">
        <is>
          <t>차이(자동)
장부 − 회신</t>
        </is>
      </c>
      <c r="H3" s="4" t="inlineStr">
        <is>
          <t>차이 사유</t>
        </is>
      </c>
      <c r="I3" s="4" t="inlineStr">
        <is>
          <t>조회서 발송일</t>
        </is>
      </c>
      <c r="J3" s="4" t="inlineStr">
        <is>
          <t>회신일</t>
        </is>
      </c>
      <c r="K3" s="12" t="inlineStr">
        <is>
          <t>상태(자동)</t>
        </is>
      </c>
      <c r="L3" s="4" t="inlineStr">
        <is>
          <t>최종 거래일</t>
        </is>
      </c>
      <c r="M3" s="12" t="inlineStr">
        <is>
          <t>경과일수(자동)</t>
        </is>
      </c>
      <c r="N3" s="4" t="inlineStr">
        <is>
          <t>담당자</t>
        </is>
      </c>
      <c r="O3" s="4" t="inlineStr">
        <is>
          <t>비고</t>
        </is>
      </c>
    </row>
    <row r="4">
      <c r="A4" s="25" t="n"/>
      <c r="B4" s="10" t="n"/>
      <c r="C4" s="10" t="n"/>
      <c r="D4" s="8" t="n"/>
      <c r="E4" s="11" t="n"/>
      <c r="F4" s="11" t="n"/>
      <c r="G4" s="11">
        <f>IF(OR(E4="",F4=""),"",E4-F4)</f>
        <v/>
      </c>
      <c r="H4" s="10" t="n"/>
      <c r="I4" s="8" t="n"/>
      <c r="J4" s="8" t="n"/>
      <c r="K4" s="10">
        <f>IF(A4="","",IF(I4="","미발송",IF(OR(J4="",F4=""),"회신 대기",IF(G4=0,"일치",IF(H4="","차이 확인","사유 확인됨")))))</f>
        <v/>
      </c>
      <c r="L4" s="8" t="n"/>
      <c r="M4" s="26">
        <f>IF(OR(D4="",L4=""),"",D4-L4)</f>
        <v/>
      </c>
      <c r="N4" s="10" t="n"/>
      <c r="O4" s="25" t="n"/>
    </row>
    <row r="5">
      <c r="A5" s="25" t="n"/>
      <c r="B5" s="10" t="n"/>
      <c r="C5" s="10" t="n"/>
      <c r="D5" s="8" t="n"/>
      <c r="E5" s="11" t="n"/>
      <c r="F5" s="11" t="n"/>
      <c r="G5" s="11">
        <f>IF(OR(E5="",F5=""),"",E5-F5)</f>
        <v/>
      </c>
      <c r="H5" s="10" t="n"/>
      <c r="I5" s="8" t="n"/>
      <c r="J5" s="8" t="n"/>
      <c r="K5" s="10">
        <f>IF(A5="","",IF(I5="","미발송",IF(OR(J5="",F5=""),"회신 대기",IF(G5=0,"일치",IF(H5="","차이 확인","사유 확인됨")))))</f>
        <v/>
      </c>
      <c r="L5" s="8" t="n"/>
      <c r="M5" s="26">
        <f>IF(OR(D5="",L5=""),"",D5-L5)</f>
        <v/>
      </c>
      <c r="N5" s="10" t="n"/>
      <c r="O5" s="25" t="n"/>
    </row>
    <row r="6">
      <c r="A6" s="25" t="n"/>
      <c r="B6" s="10" t="n"/>
      <c r="C6" s="10" t="n"/>
      <c r="D6" s="8" t="n"/>
      <c r="E6" s="11" t="n"/>
      <c r="F6" s="11" t="n"/>
      <c r="G6" s="11">
        <f>IF(OR(E6="",F6=""),"",E6-F6)</f>
        <v/>
      </c>
      <c r="H6" s="10" t="n"/>
      <c r="I6" s="8" t="n"/>
      <c r="J6" s="8" t="n"/>
      <c r="K6" s="10">
        <f>IF(A6="","",IF(I6="","미발송",IF(OR(J6="",F6=""),"회신 대기",IF(G6=0,"일치",IF(H6="","차이 확인","사유 확인됨")))))</f>
        <v/>
      </c>
      <c r="L6" s="8" t="n"/>
      <c r="M6" s="26">
        <f>IF(OR(D6="",L6=""),"",D6-L6)</f>
        <v/>
      </c>
      <c r="N6" s="10" t="n"/>
      <c r="O6" s="25" t="n"/>
    </row>
    <row r="7">
      <c r="A7" s="25" t="n"/>
      <c r="B7" s="10" t="n"/>
      <c r="C7" s="10" t="n"/>
      <c r="D7" s="8" t="n"/>
      <c r="E7" s="11" t="n"/>
      <c r="F7" s="11" t="n"/>
      <c r="G7" s="11">
        <f>IF(OR(E7="",F7=""),"",E7-F7)</f>
        <v/>
      </c>
      <c r="H7" s="10" t="n"/>
      <c r="I7" s="8" t="n"/>
      <c r="J7" s="8" t="n"/>
      <c r="K7" s="10">
        <f>IF(A7="","",IF(I7="","미발송",IF(OR(J7="",F7=""),"회신 대기",IF(G7=0,"일치",IF(H7="","차이 확인","사유 확인됨")))))</f>
        <v/>
      </c>
      <c r="L7" s="8" t="n"/>
      <c r="M7" s="26">
        <f>IF(OR(D7="",L7=""),"",D7-L7)</f>
        <v/>
      </c>
      <c r="N7" s="10" t="n"/>
      <c r="O7" s="25" t="n"/>
    </row>
    <row r="8">
      <c r="A8" s="25" t="n"/>
      <c r="B8" s="10" t="n"/>
      <c r="C8" s="10" t="n"/>
      <c r="D8" s="8" t="n"/>
      <c r="E8" s="11" t="n"/>
      <c r="F8" s="11" t="n"/>
      <c r="G8" s="11">
        <f>IF(OR(E8="",F8=""),"",E8-F8)</f>
        <v/>
      </c>
      <c r="H8" s="10" t="n"/>
      <c r="I8" s="8" t="n"/>
      <c r="J8" s="8" t="n"/>
      <c r="K8" s="10">
        <f>IF(A8="","",IF(I8="","미발송",IF(OR(J8="",F8=""),"회신 대기",IF(G8=0,"일치",IF(H8="","차이 확인","사유 확인됨")))))</f>
        <v/>
      </c>
      <c r="L8" s="8" t="n"/>
      <c r="M8" s="26">
        <f>IF(OR(D8="",L8=""),"",D8-L8)</f>
        <v/>
      </c>
      <c r="N8" s="10" t="n"/>
      <c r="O8" s="25" t="n"/>
    </row>
    <row r="9">
      <c r="A9" s="25" t="n"/>
      <c r="B9" s="10" t="n"/>
      <c r="C9" s="10" t="n"/>
      <c r="D9" s="8" t="n"/>
      <c r="E9" s="11" t="n"/>
      <c r="F9" s="11" t="n"/>
      <c r="G9" s="11">
        <f>IF(OR(E9="",F9=""),"",E9-F9)</f>
        <v/>
      </c>
      <c r="H9" s="10" t="n"/>
      <c r="I9" s="8" t="n"/>
      <c r="J9" s="8" t="n"/>
      <c r="K9" s="10">
        <f>IF(A9="","",IF(I9="","미발송",IF(OR(J9="",F9=""),"회신 대기",IF(G9=0,"일치",IF(H9="","차이 확인","사유 확인됨")))))</f>
        <v/>
      </c>
      <c r="L9" s="8" t="n"/>
      <c r="M9" s="26">
        <f>IF(OR(D9="",L9=""),"",D9-L9)</f>
        <v/>
      </c>
      <c r="N9" s="10" t="n"/>
      <c r="O9" s="25" t="n"/>
    </row>
    <row r="10">
      <c r="A10" s="25" t="n"/>
      <c r="B10" s="10" t="n"/>
      <c r="C10" s="10" t="n"/>
      <c r="D10" s="8" t="n"/>
      <c r="E10" s="11" t="n"/>
      <c r="F10" s="11" t="n"/>
      <c r="G10" s="11">
        <f>IF(OR(E10="",F10=""),"",E10-F10)</f>
        <v/>
      </c>
      <c r="H10" s="10" t="n"/>
      <c r="I10" s="8" t="n"/>
      <c r="J10" s="8" t="n"/>
      <c r="K10" s="10">
        <f>IF(A10="","",IF(I10="","미발송",IF(OR(J10="",F10=""),"회신 대기",IF(G10=0,"일치",IF(H10="","차이 확인","사유 확인됨")))))</f>
        <v/>
      </c>
      <c r="L10" s="8" t="n"/>
      <c r="M10" s="26">
        <f>IF(OR(D10="",L10=""),"",D10-L10)</f>
        <v/>
      </c>
      <c r="N10" s="10" t="n"/>
      <c r="O10" s="25" t="n"/>
    </row>
    <row r="11">
      <c r="A11" s="25" t="n"/>
      <c r="B11" s="10" t="n"/>
      <c r="C11" s="10" t="n"/>
      <c r="D11" s="8" t="n"/>
      <c r="E11" s="11" t="n"/>
      <c r="F11" s="11" t="n"/>
      <c r="G11" s="11">
        <f>IF(OR(E11="",F11=""),"",E11-F11)</f>
        <v/>
      </c>
      <c r="H11" s="10" t="n"/>
      <c r="I11" s="8" t="n"/>
      <c r="J11" s="8" t="n"/>
      <c r="K11" s="10">
        <f>IF(A11="","",IF(I11="","미발송",IF(OR(J11="",F11=""),"회신 대기",IF(G11=0,"일치",IF(H11="","차이 확인","사유 확인됨")))))</f>
        <v/>
      </c>
      <c r="L11" s="8" t="n"/>
      <c r="M11" s="26">
        <f>IF(OR(D11="",L11=""),"",D11-L11)</f>
        <v/>
      </c>
      <c r="N11" s="10" t="n"/>
      <c r="O11" s="25" t="n"/>
    </row>
    <row r="12">
      <c r="A12" s="25" t="n"/>
      <c r="B12" s="10" t="n"/>
      <c r="C12" s="10" t="n"/>
      <c r="D12" s="8" t="n"/>
      <c r="E12" s="11" t="n"/>
      <c r="F12" s="11" t="n"/>
      <c r="G12" s="11">
        <f>IF(OR(E12="",F12=""),"",E12-F12)</f>
        <v/>
      </c>
      <c r="H12" s="10" t="n"/>
      <c r="I12" s="8" t="n"/>
      <c r="J12" s="8" t="n"/>
      <c r="K12" s="10">
        <f>IF(A12="","",IF(I12="","미발송",IF(OR(J12="",F12=""),"회신 대기",IF(G12=0,"일치",IF(H12="","차이 확인","사유 확인됨")))))</f>
        <v/>
      </c>
      <c r="L12" s="8" t="n"/>
      <c r="M12" s="26">
        <f>IF(OR(D12="",L12=""),"",D12-L12)</f>
        <v/>
      </c>
      <c r="N12" s="10" t="n"/>
      <c r="O12" s="25" t="n"/>
    </row>
    <row r="13">
      <c r="A13" s="25" t="n"/>
      <c r="B13" s="10" t="n"/>
      <c r="C13" s="10" t="n"/>
      <c r="D13" s="8" t="n"/>
      <c r="E13" s="11" t="n"/>
      <c r="F13" s="11" t="n"/>
      <c r="G13" s="11">
        <f>IF(OR(E13="",F13=""),"",E13-F13)</f>
        <v/>
      </c>
      <c r="H13" s="10" t="n"/>
      <c r="I13" s="8" t="n"/>
      <c r="J13" s="8" t="n"/>
      <c r="K13" s="10">
        <f>IF(A13="","",IF(I13="","미발송",IF(OR(J13="",F13=""),"회신 대기",IF(G13=0,"일치",IF(H13="","차이 확인","사유 확인됨")))))</f>
        <v/>
      </c>
      <c r="L13" s="8" t="n"/>
      <c r="M13" s="26">
        <f>IF(OR(D13="",L13=""),"",D13-L13)</f>
        <v/>
      </c>
      <c r="N13" s="10" t="n"/>
      <c r="O13" s="25" t="n"/>
    </row>
    <row r="14">
      <c r="A14" s="25" t="n"/>
      <c r="B14" s="10" t="n"/>
      <c r="C14" s="10" t="n"/>
      <c r="D14" s="8" t="n"/>
      <c r="E14" s="11" t="n"/>
      <c r="F14" s="11" t="n"/>
      <c r="G14" s="11">
        <f>IF(OR(E14="",F14=""),"",E14-F14)</f>
        <v/>
      </c>
      <c r="H14" s="10" t="n"/>
      <c r="I14" s="8" t="n"/>
      <c r="J14" s="8" t="n"/>
      <c r="K14" s="10">
        <f>IF(A14="","",IF(I14="","미발송",IF(OR(J14="",F14=""),"회신 대기",IF(G14=0,"일치",IF(H14="","차이 확인","사유 확인됨")))))</f>
        <v/>
      </c>
      <c r="L14" s="8" t="n"/>
      <c r="M14" s="26">
        <f>IF(OR(D14="",L14=""),"",D14-L14)</f>
        <v/>
      </c>
      <c r="N14" s="10" t="n"/>
      <c r="O14" s="25" t="n"/>
    </row>
    <row r="15">
      <c r="A15" s="25" t="n"/>
      <c r="B15" s="10" t="n"/>
      <c r="C15" s="10" t="n"/>
      <c r="D15" s="8" t="n"/>
      <c r="E15" s="11" t="n"/>
      <c r="F15" s="11" t="n"/>
      <c r="G15" s="11">
        <f>IF(OR(E15="",F15=""),"",E15-F15)</f>
        <v/>
      </c>
      <c r="H15" s="10" t="n"/>
      <c r="I15" s="8" t="n"/>
      <c r="J15" s="8" t="n"/>
      <c r="K15" s="10">
        <f>IF(A15="","",IF(I15="","미발송",IF(OR(J15="",F15=""),"회신 대기",IF(G15=0,"일치",IF(H15="","차이 확인","사유 확인됨")))))</f>
        <v/>
      </c>
      <c r="L15" s="8" t="n"/>
      <c r="M15" s="26">
        <f>IF(OR(D15="",L15=""),"",D15-L15)</f>
        <v/>
      </c>
      <c r="N15" s="10" t="n"/>
      <c r="O15" s="25" t="n"/>
    </row>
    <row r="16">
      <c r="A16" s="25" t="n"/>
      <c r="B16" s="10" t="n"/>
      <c r="C16" s="10" t="n"/>
      <c r="D16" s="8" t="n"/>
      <c r="E16" s="11" t="n"/>
      <c r="F16" s="11" t="n"/>
      <c r="G16" s="11">
        <f>IF(OR(E16="",F16=""),"",E16-F16)</f>
        <v/>
      </c>
      <c r="H16" s="10" t="n"/>
      <c r="I16" s="8" t="n"/>
      <c r="J16" s="8" t="n"/>
      <c r="K16" s="10">
        <f>IF(A16="","",IF(I16="","미발송",IF(OR(J16="",F16=""),"회신 대기",IF(G16=0,"일치",IF(H16="","차이 확인","사유 확인됨")))))</f>
        <v/>
      </c>
      <c r="L16" s="8" t="n"/>
      <c r="M16" s="26">
        <f>IF(OR(D16="",L16=""),"",D16-L16)</f>
        <v/>
      </c>
      <c r="N16" s="10" t="n"/>
      <c r="O16" s="25" t="n"/>
    </row>
    <row r="17">
      <c r="A17" s="25" t="n"/>
      <c r="B17" s="10" t="n"/>
      <c r="C17" s="10" t="n"/>
      <c r="D17" s="8" t="n"/>
      <c r="E17" s="11" t="n"/>
      <c r="F17" s="11" t="n"/>
      <c r="G17" s="11">
        <f>IF(OR(E17="",F17=""),"",E17-F17)</f>
        <v/>
      </c>
      <c r="H17" s="10" t="n"/>
      <c r="I17" s="8" t="n"/>
      <c r="J17" s="8" t="n"/>
      <c r="K17" s="10">
        <f>IF(A17="","",IF(I17="","미발송",IF(OR(J17="",F17=""),"회신 대기",IF(G17=0,"일치",IF(H17="","차이 확인","사유 확인됨")))))</f>
        <v/>
      </c>
      <c r="L17" s="8" t="n"/>
      <c r="M17" s="26">
        <f>IF(OR(D17="",L17=""),"",D17-L17)</f>
        <v/>
      </c>
      <c r="N17" s="10" t="n"/>
      <c r="O17" s="25" t="n"/>
    </row>
    <row r="18">
      <c r="A18" s="25" t="n"/>
      <c r="B18" s="10" t="n"/>
      <c r="C18" s="10" t="n"/>
      <c r="D18" s="8" t="n"/>
      <c r="E18" s="11" t="n"/>
      <c r="F18" s="11" t="n"/>
      <c r="G18" s="11">
        <f>IF(OR(E18="",F18=""),"",E18-F18)</f>
        <v/>
      </c>
      <c r="H18" s="10" t="n"/>
      <c r="I18" s="8" t="n"/>
      <c r="J18" s="8" t="n"/>
      <c r="K18" s="10">
        <f>IF(A18="","",IF(I18="","미발송",IF(OR(J18="",F18=""),"회신 대기",IF(G18=0,"일치",IF(H18="","차이 확인","사유 확인됨")))))</f>
        <v/>
      </c>
      <c r="L18" s="8" t="n"/>
      <c r="M18" s="26">
        <f>IF(OR(D18="",L18=""),"",D18-L18)</f>
        <v/>
      </c>
      <c r="N18" s="10" t="n"/>
      <c r="O18" s="25" t="n"/>
    </row>
    <row r="19">
      <c r="A19" s="25" t="n"/>
      <c r="B19" s="10" t="n"/>
      <c r="C19" s="10" t="n"/>
      <c r="D19" s="8" t="n"/>
      <c r="E19" s="11" t="n"/>
      <c r="F19" s="11" t="n"/>
      <c r="G19" s="11">
        <f>IF(OR(E19="",F19=""),"",E19-F19)</f>
        <v/>
      </c>
      <c r="H19" s="10" t="n"/>
      <c r="I19" s="8" t="n"/>
      <c r="J19" s="8" t="n"/>
      <c r="K19" s="10">
        <f>IF(A19="","",IF(I19="","미발송",IF(OR(J19="",F19=""),"회신 대기",IF(G19=0,"일치",IF(H19="","차이 확인","사유 확인됨")))))</f>
        <v/>
      </c>
      <c r="L19" s="8" t="n"/>
      <c r="M19" s="26">
        <f>IF(OR(D19="",L19=""),"",D19-L19)</f>
        <v/>
      </c>
      <c r="N19" s="10" t="n"/>
      <c r="O19" s="25" t="n"/>
    </row>
    <row r="20">
      <c r="A20" s="25" t="n"/>
      <c r="B20" s="10" t="n"/>
      <c r="C20" s="10" t="n"/>
      <c r="D20" s="8" t="n"/>
      <c r="E20" s="11" t="n"/>
      <c r="F20" s="11" t="n"/>
      <c r="G20" s="11">
        <f>IF(OR(E20="",F20=""),"",E20-F20)</f>
        <v/>
      </c>
      <c r="H20" s="10" t="n"/>
      <c r="I20" s="8" t="n"/>
      <c r="J20" s="8" t="n"/>
      <c r="K20" s="10">
        <f>IF(A20="","",IF(I20="","미발송",IF(OR(J20="",F20=""),"회신 대기",IF(G20=0,"일치",IF(H20="","차이 확인","사유 확인됨")))))</f>
        <v/>
      </c>
      <c r="L20" s="8" t="n"/>
      <c r="M20" s="26">
        <f>IF(OR(D20="",L20=""),"",D20-L20)</f>
        <v/>
      </c>
      <c r="N20" s="10" t="n"/>
      <c r="O20" s="25" t="n"/>
    </row>
    <row r="21">
      <c r="A21" s="25" t="n"/>
      <c r="B21" s="10" t="n"/>
      <c r="C21" s="10" t="n"/>
      <c r="D21" s="8" t="n"/>
      <c r="E21" s="11" t="n"/>
      <c r="F21" s="11" t="n"/>
      <c r="G21" s="11">
        <f>IF(OR(E21="",F21=""),"",E21-F21)</f>
        <v/>
      </c>
      <c r="H21" s="10" t="n"/>
      <c r="I21" s="8" t="n"/>
      <c r="J21" s="8" t="n"/>
      <c r="K21" s="10">
        <f>IF(A21="","",IF(I21="","미발송",IF(OR(J21="",F21=""),"회신 대기",IF(G21=0,"일치",IF(H21="","차이 확인","사유 확인됨")))))</f>
        <v/>
      </c>
      <c r="L21" s="8" t="n"/>
      <c r="M21" s="26">
        <f>IF(OR(D21="",L21=""),"",D21-L21)</f>
        <v/>
      </c>
      <c r="N21" s="10" t="n"/>
      <c r="O21" s="25" t="n"/>
    </row>
    <row r="22">
      <c r="A22" s="25" t="n"/>
      <c r="B22" s="10" t="n"/>
      <c r="C22" s="10" t="n"/>
      <c r="D22" s="8" t="n"/>
      <c r="E22" s="11" t="n"/>
      <c r="F22" s="11" t="n"/>
      <c r="G22" s="11">
        <f>IF(OR(E22="",F22=""),"",E22-F22)</f>
        <v/>
      </c>
      <c r="H22" s="10" t="n"/>
      <c r="I22" s="8" t="n"/>
      <c r="J22" s="8" t="n"/>
      <c r="K22" s="10">
        <f>IF(A22="","",IF(I22="","미발송",IF(OR(J22="",F22=""),"회신 대기",IF(G22=0,"일치",IF(H22="","차이 확인","사유 확인됨")))))</f>
        <v/>
      </c>
      <c r="L22" s="8" t="n"/>
      <c r="M22" s="26">
        <f>IF(OR(D22="",L22=""),"",D22-L22)</f>
        <v/>
      </c>
      <c r="N22" s="10" t="n"/>
      <c r="O22" s="25" t="n"/>
    </row>
    <row r="23">
      <c r="A23" s="25" t="n"/>
      <c r="B23" s="10" t="n"/>
      <c r="C23" s="10" t="n"/>
      <c r="D23" s="8" t="n"/>
      <c r="E23" s="11" t="n"/>
      <c r="F23" s="11" t="n"/>
      <c r="G23" s="11">
        <f>IF(OR(E23="",F23=""),"",E23-F23)</f>
        <v/>
      </c>
      <c r="H23" s="10" t="n"/>
      <c r="I23" s="8" t="n"/>
      <c r="J23" s="8" t="n"/>
      <c r="K23" s="10">
        <f>IF(A23="","",IF(I23="","미발송",IF(OR(J23="",F23=""),"회신 대기",IF(G23=0,"일치",IF(H23="","차이 확인","사유 확인됨")))))</f>
        <v/>
      </c>
      <c r="L23" s="8" t="n"/>
      <c r="M23" s="26">
        <f>IF(OR(D23="",L23=""),"",D23-L23)</f>
        <v/>
      </c>
      <c r="N23" s="10" t="n"/>
      <c r="O23" s="25" t="n"/>
    </row>
    <row r="24">
      <c r="A24" s="25" t="n"/>
      <c r="B24" s="10" t="n"/>
      <c r="C24" s="10" t="n"/>
      <c r="D24" s="8" t="n"/>
      <c r="E24" s="11" t="n"/>
      <c r="F24" s="11" t="n"/>
      <c r="G24" s="11">
        <f>IF(OR(E24="",F24=""),"",E24-F24)</f>
        <v/>
      </c>
      <c r="H24" s="10" t="n"/>
      <c r="I24" s="8" t="n"/>
      <c r="J24" s="8" t="n"/>
      <c r="K24" s="10">
        <f>IF(A24="","",IF(I24="","미발송",IF(OR(J24="",F24=""),"회신 대기",IF(G24=0,"일치",IF(H24="","차이 확인","사유 확인됨")))))</f>
        <v/>
      </c>
      <c r="L24" s="8" t="n"/>
      <c r="M24" s="26">
        <f>IF(OR(D24="",L24=""),"",D24-L24)</f>
        <v/>
      </c>
      <c r="N24" s="10" t="n"/>
      <c r="O24" s="25" t="n"/>
    </row>
    <row r="25">
      <c r="A25" s="25" t="n"/>
      <c r="B25" s="10" t="n"/>
      <c r="C25" s="10" t="n"/>
      <c r="D25" s="8" t="n"/>
      <c r="E25" s="11" t="n"/>
      <c r="F25" s="11" t="n"/>
      <c r="G25" s="11">
        <f>IF(OR(E25="",F25=""),"",E25-F25)</f>
        <v/>
      </c>
      <c r="H25" s="10" t="n"/>
      <c r="I25" s="8" t="n"/>
      <c r="J25" s="8" t="n"/>
      <c r="K25" s="10">
        <f>IF(A25="","",IF(I25="","미발송",IF(OR(J25="",F25=""),"회신 대기",IF(G25=0,"일치",IF(H25="","차이 확인","사유 확인됨")))))</f>
        <v/>
      </c>
      <c r="L25" s="8" t="n"/>
      <c r="M25" s="26">
        <f>IF(OR(D25="",L25=""),"",D25-L25)</f>
        <v/>
      </c>
      <c r="N25" s="10" t="n"/>
      <c r="O25" s="25" t="n"/>
    </row>
    <row r="26">
      <c r="A26" s="25" t="n"/>
      <c r="B26" s="10" t="n"/>
      <c r="C26" s="10" t="n"/>
      <c r="D26" s="8" t="n"/>
      <c r="E26" s="11" t="n"/>
      <c r="F26" s="11" t="n"/>
      <c r="G26" s="11">
        <f>IF(OR(E26="",F26=""),"",E26-F26)</f>
        <v/>
      </c>
      <c r="H26" s="10" t="n"/>
      <c r="I26" s="8" t="n"/>
      <c r="J26" s="8" t="n"/>
      <c r="K26" s="10">
        <f>IF(A26="","",IF(I26="","미발송",IF(OR(J26="",F26=""),"회신 대기",IF(G26=0,"일치",IF(H26="","차이 확인","사유 확인됨")))))</f>
        <v/>
      </c>
      <c r="L26" s="8" t="n"/>
      <c r="M26" s="26">
        <f>IF(OR(D26="",L26=""),"",D26-L26)</f>
        <v/>
      </c>
      <c r="N26" s="10" t="n"/>
      <c r="O26" s="25" t="n"/>
    </row>
    <row r="27">
      <c r="A27" s="25" t="n"/>
      <c r="B27" s="10" t="n"/>
      <c r="C27" s="10" t="n"/>
      <c r="D27" s="8" t="n"/>
      <c r="E27" s="11" t="n"/>
      <c r="F27" s="11" t="n"/>
      <c r="G27" s="11">
        <f>IF(OR(E27="",F27=""),"",E27-F27)</f>
        <v/>
      </c>
      <c r="H27" s="10" t="n"/>
      <c r="I27" s="8" t="n"/>
      <c r="J27" s="8" t="n"/>
      <c r="K27" s="10">
        <f>IF(A27="","",IF(I27="","미발송",IF(OR(J27="",F27=""),"회신 대기",IF(G27=0,"일치",IF(H27="","차이 확인","사유 확인됨")))))</f>
        <v/>
      </c>
      <c r="L27" s="8" t="n"/>
      <c r="M27" s="26">
        <f>IF(OR(D27="",L27=""),"",D27-L27)</f>
        <v/>
      </c>
      <c r="N27" s="10" t="n"/>
      <c r="O27" s="25" t="n"/>
    </row>
    <row r="28">
      <c r="A28" s="25" t="n"/>
      <c r="B28" s="10" t="n"/>
      <c r="C28" s="10" t="n"/>
      <c r="D28" s="8" t="n"/>
      <c r="E28" s="11" t="n"/>
      <c r="F28" s="11" t="n"/>
      <c r="G28" s="11">
        <f>IF(OR(E28="",F28=""),"",E28-F28)</f>
        <v/>
      </c>
      <c r="H28" s="10" t="n"/>
      <c r="I28" s="8" t="n"/>
      <c r="J28" s="8" t="n"/>
      <c r="K28" s="10">
        <f>IF(A28="","",IF(I28="","미발송",IF(OR(J28="",F28=""),"회신 대기",IF(G28=0,"일치",IF(H28="","차이 확인","사유 확인됨")))))</f>
        <v/>
      </c>
      <c r="L28" s="8" t="n"/>
      <c r="M28" s="26">
        <f>IF(OR(D28="",L28=""),"",D28-L28)</f>
        <v/>
      </c>
      <c r="N28" s="10" t="n"/>
      <c r="O28" s="25" t="n"/>
    </row>
    <row r="29">
      <c r="A29" s="25" t="n"/>
      <c r="B29" s="10" t="n"/>
      <c r="C29" s="10" t="n"/>
      <c r="D29" s="8" t="n"/>
      <c r="E29" s="11" t="n"/>
      <c r="F29" s="11" t="n"/>
      <c r="G29" s="11">
        <f>IF(OR(E29="",F29=""),"",E29-F29)</f>
        <v/>
      </c>
      <c r="H29" s="10" t="n"/>
      <c r="I29" s="8" t="n"/>
      <c r="J29" s="8" t="n"/>
      <c r="K29" s="10">
        <f>IF(A29="","",IF(I29="","미발송",IF(OR(J29="",F29=""),"회신 대기",IF(G29=0,"일치",IF(H29="","차이 확인","사유 확인됨")))))</f>
        <v/>
      </c>
      <c r="L29" s="8" t="n"/>
      <c r="M29" s="26">
        <f>IF(OR(D29="",L29=""),"",D29-L29)</f>
        <v/>
      </c>
      <c r="N29" s="10" t="n"/>
      <c r="O29" s="25" t="n"/>
    </row>
    <row r="30">
      <c r="A30" s="25" t="n"/>
      <c r="B30" s="10" t="n"/>
      <c r="C30" s="10" t="n"/>
      <c r="D30" s="8" t="n"/>
      <c r="E30" s="11" t="n"/>
      <c r="F30" s="11" t="n"/>
      <c r="G30" s="11">
        <f>IF(OR(E30="",F30=""),"",E30-F30)</f>
        <v/>
      </c>
      <c r="H30" s="10" t="n"/>
      <c r="I30" s="8" t="n"/>
      <c r="J30" s="8" t="n"/>
      <c r="K30" s="10">
        <f>IF(A30="","",IF(I30="","미발송",IF(OR(J30="",F30=""),"회신 대기",IF(G30=0,"일치",IF(H30="","차이 확인","사유 확인됨")))))</f>
        <v/>
      </c>
      <c r="L30" s="8" t="n"/>
      <c r="M30" s="26">
        <f>IF(OR(D30="",L30=""),"",D30-L30)</f>
        <v/>
      </c>
      <c r="N30" s="10" t="n"/>
      <c r="O30" s="25" t="n"/>
    </row>
    <row r="31">
      <c r="A31" s="25" t="n"/>
      <c r="B31" s="10" t="n"/>
      <c r="C31" s="10" t="n"/>
      <c r="D31" s="8" t="n"/>
      <c r="E31" s="11" t="n"/>
      <c r="F31" s="11" t="n"/>
      <c r="G31" s="11">
        <f>IF(OR(E31="",F31=""),"",E31-F31)</f>
        <v/>
      </c>
      <c r="H31" s="10" t="n"/>
      <c r="I31" s="8" t="n"/>
      <c r="J31" s="8" t="n"/>
      <c r="K31" s="10">
        <f>IF(A31="","",IF(I31="","미발송",IF(OR(J31="",F31=""),"회신 대기",IF(G31=0,"일치",IF(H31="","차이 확인","사유 확인됨")))))</f>
        <v/>
      </c>
      <c r="L31" s="8" t="n"/>
      <c r="M31" s="26">
        <f>IF(OR(D31="",L31=""),"",D31-L31)</f>
        <v/>
      </c>
      <c r="N31" s="10" t="n"/>
      <c r="O31" s="25" t="n"/>
    </row>
    <row r="32">
      <c r="A32" s="25" t="n"/>
      <c r="B32" s="10" t="n"/>
      <c r="C32" s="10" t="n"/>
      <c r="D32" s="8" t="n"/>
      <c r="E32" s="11" t="n"/>
      <c r="F32" s="11" t="n"/>
      <c r="G32" s="11">
        <f>IF(OR(E32="",F32=""),"",E32-F32)</f>
        <v/>
      </c>
      <c r="H32" s="10" t="n"/>
      <c r="I32" s="8" t="n"/>
      <c r="J32" s="8" t="n"/>
      <c r="K32" s="10">
        <f>IF(A32="","",IF(I32="","미발송",IF(OR(J32="",F32=""),"회신 대기",IF(G32=0,"일치",IF(H32="","차이 확인","사유 확인됨")))))</f>
        <v/>
      </c>
      <c r="L32" s="8" t="n"/>
      <c r="M32" s="26">
        <f>IF(OR(D32="",L32=""),"",D32-L32)</f>
        <v/>
      </c>
      <c r="N32" s="10" t="n"/>
      <c r="O32" s="25" t="n"/>
    </row>
    <row r="33">
      <c r="A33" s="25" t="n"/>
      <c r="B33" s="10" t="n"/>
      <c r="C33" s="10" t="n"/>
      <c r="D33" s="8" t="n"/>
      <c r="E33" s="11" t="n"/>
      <c r="F33" s="11" t="n"/>
      <c r="G33" s="11">
        <f>IF(OR(E33="",F33=""),"",E33-F33)</f>
        <v/>
      </c>
      <c r="H33" s="10" t="n"/>
      <c r="I33" s="8" t="n"/>
      <c r="J33" s="8" t="n"/>
      <c r="K33" s="10">
        <f>IF(A33="","",IF(I33="","미발송",IF(OR(J33="",F33=""),"회신 대기",IF(G33=0,"일치",IF(H33="","차이 확인","사유 확인됨")))))</f>
        <v/>
      </c>
      <c r="L33" s="8" t="n"/>
      <c r="M33" s="26">
        <f>IF(OR(D33="",L33=""),"",D33-L33)</f>
        <v/>
      </c>
      <c r="N33" s="10" t="n"/>
      <c r="O33" s="25" t="n"/>
    </row>
    <row r="34">
      <c r="A34" s="25" t="n"/>
      <c r="B34" s="10" t="n"/>
      <c r="C34" s="10" t="n"/>
      <c r="D34" s="8" t="n"/>
      <c r="E34" s="11" t="n"/>
      <c r="F34" s="11" t="n"/>
      <c r="G34" s="11">
        <f>IF(OR(E34="",F34=""),"",E34-F34)</f>
        <v/>
      </c>
      <c r="H34" s="10" t="n"/>
      <c r="I34" s="8" t="n"/>
      <c r="J34" s="8" t="n"/>
      <c r="K34" s="10">
        <f>IF(A34="","",IF(I34="","미발송",IF(OR(J34="",F34=""),"회신 대기",IF(G34=0,"일치",IF(H34="","차이 확인","사유 확인됨")))))</f>
        <v/>
      </c>
      <c r="L34" s="8" t="n"/>
      <c r="M34" s="26">
        <f>IF(OR(D34="",L34=""),"",D34-L34)</f>
        <v/>
      </c>
      <c r="N34" s="10" t="n"/>
      <c r="O34" s="25" t="n"/>
    </row>
    <row r="35">
      <c r="A35" s="25" t="n"/>
      <c r="B35" s="10" t="n"/>
      <c r="C35" s="10" t="n"/>
      <c r="D35" s="8" t="n"/>
      <c r="E35" s="11" t="n"/>
      <c r="F35" s="11" t="n"/>
      <c r="G35" s="11">
        <f>IF(OR(E35="",F35=""),"",E35-F35)</f>
        <v/>
      </c>
      <c r="H35" s="10" t="n"/>
      <c r="I35" s="8" t="n"/>
      <c r="J35" s="8" t="n"/>
      <c r="K35" s="10">
        <f>IF(A35="","",IF(I35="","미발송",IF(OR(J35="",F35=""),"회신 대기",IF(G35=0,"일치",IF(H35="","차이 확인","사유 확인됨")))))</f>
        <v/>
      </c>
      <c r="L35" s="8" t="n"/>
      <c r="M35" s="26">
        <f>IF(OR(D35="",L35=""),"",D35-L35)</f>
        <v/>
      </c>
      <c r="N35" s="10" t="n"/>
      <c r="O35" s="25" t="n"/>
    </row>
    <row r="36">
      <c r="A36" s="25" t="n"/>
      <c r="B36" s="10" t="n"/>
      <c r="C36" s="10" t="n"/>
      <c r="D36" s="8" t="n"/>
      <c r="E36" s="11" t="n"/>
      <c r="F36" s="11" t="n"/>
      <c r="G36" s="11">
        <f>IF(OR(E36="",F36=""),"",E36-F36)</f>
        <v/>
      </c>
      <c r="H36" s="10" t="n"/>
      <c r="I36" s="8" t="n"/>
      <c r="J36" s="8" t="n"/>
      <c r="K36" s="10">
        <f>IF(A36="","",IF(I36="","미발송",IF(OR(J36="",F36=""),"회신 대기",IF(G36=0,"일치",IF(H36="","차이 확인","사유 확인됨")))))</f>
        <v/>
      </c>
      <c r="L36" s="8" t="n"/>
      <c r="M36" s="26">
        <f>IF(OR(D36="",L36=""),"",D36-L36)</f>
        <v/>
      </c>
      <c r="N36" s="10" t="n"/>
      <c r="O36" s="25" t="n"/>
    </row>
    <row r="37">
      <c r="A37" s="25" t="n"/>
      <c r="B37" s="10" t="n"/>
      <c r="C37" s="10" t="n"/>
      <c r="D37" s="8" t="n"/>
      <c r="E37" s="11" t="n"/>
      <c r="F37" s="11" t="n"/>
      <c r="G37" s="11">
        <f>IF(OR(E37="",F37=""),"",E37-F37)</f>
        <v/>
      </c>
      <c r="H37" s="10" t="n"/>
      <c r="I37" s="8" t="n"/>
      <c r="J37" s="8" t="n"/>
      <c r="K37" s="10">
        <f>IF(A37="","",IF(I37="","미발송",IF(OR(J37="",F37=""),"회신 대기",IF(G37=0,"일치",IF(H37="","차이 확인","사유 확인됨")))))</f>
        <v/>
      </c>
      <c r="L37" s="8" t="n"/>
      <c r="M37" s="26">
        <f>IF(OR(D37="",L37=""),"",D37-L37)</f>
        <v/>
      </c>
      <c r="N37" s="10" t="n"/>
      <c r="O37" s="25" t="n"/>
    </row>
    <row r="38">
      <c r="A38" s="25" t="n"/>
      <c r="B38" s="10" t="n"/>
      <c r="C38" s="10" t="n"/>
      <c r="D38" s="8" t="n"/>
      <c r="E38" s="11" t="n"/>
      <c r="F38" s="11" t="n"/>
      <c r="G38" s="11">
        <f>IF(OR(E38="",F38=""),"",E38-F38)</f>
        <v/>
      </c>
      <c r="H38" s="10" t="n"/>
      <c r="I38" s="8" t="n"/>
      <c r="J38" s="8" t="n"/>
      <c r="K38" s="10">
        <f>IF(A38="","",IF(I38="","미발송",IF(OR(J38="",F38=""),"회신 대기",IF(G38=0,"일치",IF(H38="","차이 확인","사유 확인됨")))))</f>
        <v/>
      </c>
      <c r="L38" s="8" t="n"/>
      <c r="M38" s="26">
        <f>IF(OR(D38="",L38=""),"",D38-L38)</f>
        <v/>
      </c>
      <c r="N38" s="10" t="n"/>
      <c r="O38" s="25" t="n"/>
    </row>
    <row r="39">
      <c r="A39" s="25" t="n"/>
      <c r="B39" s="10" t="n"/>
      <c r="C39" s="10" t="n"/>
      <c r="D39" s="8" t="n"/>
      <c r="E39" s="11" t="n"/>
      <c r="F39" s="11" t="n"/>
      <c r="G39" s="11">
        <f>IF(OR(E39="",F39=""),"",E39-F39)</f>
        <v/>
      </c>
      <c r="H39" s="10" t="n"/>
      <c r="I39" s="8" t="n"/>
      <c r="J39" s="8" t="n"/>
      <c r="K39" s="10">
        <f>IF(A39="","",IF(I39="","미발송",IF(OR(J39="",F39=""),"회신 대기",IF(G39=0,"일치",IF(H39="","차이 확인","사유 확인됨")))))</f>
        <v/>
      </c>
      <c r="L39" s="8" t="n"/>
      <c r="M39" s="26">
        <f>IF(OR(D39="",L39=""),"",D39-L39)</f>
        <v/>
      </c>
      <c r="N39" s="10" t="n"/>
      <c r="O39" s="25" t="n"/>
    </row>
    <row r="40">
      <c r="A40" s="25" t="n"/>
      <c r="B40" s="10" t="n"/>
      <c r="C40" s="10" t="n"/>
      <c r="D40" s="8" t="n"/>
      <c r="E40" s="11" t="n"/>
      <c r="F40" s="11" t="n"/>
      <c r="G40" s="11">
        <f>IF(OR(E40="",F40=""),"",E40-F40)</f>
        <v/>
      </c>
      <c r="H40" s="10" t="n"/>
      <c r="I40" s="8" t="n"/>
      <c r="J40" s="8" t="n"/>
      <c r="K40" s="10">
        <f>IF(A40="","",IF(I40="","미발송",IF(OR(J40="",F40=""),"회신 대기",IF(G40=0,"일치",IF(H40="","차이 확인","사유 확인됨")))))</f>
        <v/>
      </c>
      <c r="L40" s="8" t="n"/>
      <c r="M40" s="26">
        <f>IF(OR(D40="",L40=""),"",D40-L40)</f>
        <v/>
      </c>
      <c r="N40" s="10" t="n"/>
      <c r="O40" s="25" t="n"/>
    </row>
    <row r="41">
      <c r="A41" s="25" t="n"/>
      <c r="B41" s="10" t="n"/>
      <c r="C41" s="10" t="n"/>
      <c r="D41" s="8" t="n"/>
      <c r="E41" s="11" t="n"/>
      <c r="F41" s="11" t="n"/>
      <c r="G41" s="11">
        <f>IF(OR(E41="",F41=""),"",E41-F41)</f>
        <v/>
      </c>
      <c r="H41" s="10" t="n"/>
      <c r="I41" s="8" t="n"/>
      <c r="J41" s="8" t="n"/>
      <c r="K41" s="10">
        <f>IF(A41="","",IF(I41="","미발송",IF(OR(J41="",F41=""),"회신 대기",IF(G41=0,"일치",IF(H41="","차이 확인","사유 확인됨")))))</f>
        <v/>
      </c>
      <c r="L41" s="8" t="n"/>
      <c r="M41" s="26">
        <f>IF(OR(D41="",L41=""),"",D41-L41)</f>
        <v/>
      </c>
      <c r="N41" s="10" t="n"/>
      <c r="O41" s="25" t="n"/>
    </row>
    <row r="42">
      <c r="A42" s="25" t="n"/>
      <c r="B42" s="10" t="n"/>
      <c r="C42" s="10" t="n"/>
      <c r="D42" s="8" t="n"/>
      <c r="E42" s="11" t="n"/>
      <c r="F42" s="11" t="n"/>
      <c r="G42" s="11">
        <f>IF(OR(E42="",F42=""),"",E42-F42)</f>
        <v/>
      </c>
      <c r="H42" s="10" t="n"/>
      <c r="I42" s="8" t="n"/>
      <c r="J42" s="8" t="n"/>
      <c r="K42" s="10">
        <f>IF(A42="","",IF(I42="","미발송",IF(OR(J42="",F42=""),"회신 대기",IF(G42=0,"일치",IF(H42="","차이 확인","사유 확인됨")))))</f>
        <v/>
      </c>
      <c r="L42" s="8" t="n"/>
      <c r="M42" s="26">
        <f>IF(OR(D42="",L42=""),"",D42-L42)</f>
        <v/>
      </c>
      <c r="N42" s="10" t="n"/>
      <c r="O42" s="25" t="n"/>
    </row>
    <row r="43">
      <c r="A43" s="25" t="n"/>
      <c r="B43" s="10" t="n"/>
      <c r="C43" s="10" t="n"/>
      <c r="D43" s="8" t="n"/>
      <c r="E43" s="11" t="n"/>
      <c r="F43" s="11" t="n"/>
      <c r="G43" s="11">
        <f>IF(OR(E43="",F43=""),"",E43-F43)</f>
        <v/>
      </c>
      <c r="H43" s="10" t="n"/>
      <c r="I43" s="8" t="n"/>
      <c r="J43" s="8" t="n"/>
      <c r="K43" s="10">
        <f>IF(A43="","",IF(I43="","미발송",IF(OR(J43="",F43=""),"회신 대기",IF(G43=0,"일치",IF(H43="","차이 확인","사유 확인됨")))))</f>
        <v/>
      </c>
      <c r="L43" s="8" t="n"/>
      <c r="M43" s="26">
        <f>IF(OR(D43="",L43=""),"",D43-L43)</f>
        <v/>
      </c>
      <c r="N43" s="10" t="n"/>
      <c r="O43" s="25" t="n"/>
    </row>
    <row r="44">
      <c r="A44" s="25" t="n"/>
      <c r="B44" s="10" t="n"/>
      <c r="C44" s="10" t="n"/>
      <c r="D44" s="8" t="n"/>
      <c r="E44" s="11" t="n"/>
      <c r="F44" s="11" t="n"/>
      <c r="G44" s="11">
        <f>IF(OR(E44="",F44=""),"",E44-F44)</f>
        <v/>
      </c>
      <c r="H44" s="10" t="n"/>
      <c r="I44" s="8" t="n"/>
      <c r="J44" s="8" t="n"/>
      <c r="K44" s="10">
        <f>IF(A44="","",IF(I44="","미발송",IF(OR(J44="",F44=""),"회신 대기",IF(G44=0,"일치",IF(H44="","차이 확인","사유 확인됨")))))</f>
        <v/>
      </c>
      <c r="L44" s="8" t="n"/>
      <c r="M44" s="26">
        <f>IF(OR(D44="",L44=""),"",D44-L44)</f>
        <v/>
      </c>
      <c r="N44" s="10" t="n"/>
      <c r="O44" s="25" t="n"/>
    </row>
    <row r="45">
      <c r="A45" s="25" t="n"/>
      <c r="B45" s="10" t="n"/>
      <c r="C45" s="10" t="n"/>
      <c r="D45" s="8" t="n"/>
      <c r="E45" s="11" t="n"/>
      <c r="F45" s="11" t="n"/>
      <c r="G45" s="11">
        <f>IF(OR(E45="",F45=""),"",E45-F45)</f>
        <v/>
      </c>
      <c r="H45" s="10" t="n"/>
      <c r="I45" s="8" t="n"/>
      <c r="J45" s="8" t="n"/>
      <c r="K45" s="10">
        <f>IF(A45="","",IF(I45="","미발송",IF(OR(J45="",F45=""),"회신 대기",IF(G45=0,"일치",IF(H45="","차이 확인","사유 확인됨")))))</f>
        <v/>
      </c>
      <c r="L45" s="8" t="n"/>
      <c r="M45" s="26">
        <f>IF(OR(D45="",L45=""),"",D45-L45)</f>
        <v/>
      </c>
      <c r="N45" s="10" t="n"/>
      <c r="O45" s="25" t="n"/>
    </row>
    <row r="46">
      <c r="A46" s="25" t="n"/>
      <c r="B46" s="10" t="n"/>
      <c r="C46" s="10" t="n"/>
      <c r="D46" s="8" t="n"/>
      <c r="E46" s="11" t="n"/>
      <c r="F46" s="11" t="n"/>
      <c r="G46" s="11">
        <f>IF(OR(E46="",F46=""),"",E46-F46)</f>
        <v/>
      </c>
      <c r="H46" s="10" t="n"/>
      <c r="I46" s="8" t="n"/>
      <c r="J46" s="8" t="n"/>
      <c r="K46" s="10">
        <f>IF(A46="","",IF(I46="","미발송",IF(OR(J46="",F46=""),"회신 대기",IF(G46=0,"일치",IF(H46="","차이 확인","사유 확인됨")))))</f>
        <v/>
      </c>
      <c r="L46" s="8" t="n"/>
      <c r="M46" s="26">
        <f>IF(OR(D46="",L46=""),"",D46-L46)</f>
        <v/>
      </c>
      <c r="N46" s="10" t="n"/>
      <c r="O46" s="25" t="n"/>
    </row>
    <row r="47">
      <c r="A47" s="25" t="n"/>
      <c r="B47" s="10" t="n"/>
      <c r="C47" s="10" t="n"/>
      <c r="D47" s="8" t="n"/>
      <c r="E47" s="11" t="n"/>
      <c r="F47" s="11" t="n"/>
      <c r="G47" s="11">
        <f>IF(OR(E47="",F47=""),"",E47-F47)</f>
        <v/>
      </c>
      <c r="H47" s="10" t="n"/>
      <c r="I47" s="8" t="n"/>
      <c r="J47" s="8" t="n"/>
      <c r="K47" s="10">
        <f>IF(A47="","",IF(I47="","미발송",IF(OR(J47="",F47=""),"회신 대기",IF(G47=0,"일치",IF(H47="","차이 확인","사유 확인됨")))))</f>
        <v/>
      </c>
      <c r="L47" s="8" t="n"/>
      <c r="M47" s="26">
        <f>IF(OR(D47="",L47=""),"",D47-L47)</f>
        <v/>
      </c>
      <c r="N47" s="10" t="n"/>
      <c r="O47" s="25" t="n"/>
    </row>
    <row r="48">
      <c r="A48" s="25" t="n"/>
      <c r="B48" s="10" t="n"/>
      <c r="C48" s="10" t="n"/>
      <c r="D48" s="8" t="n"/>
      <c r="E48" s="11" t="n"/>
      <c r="F48" s="11" t="n"/>
      <c r="G48" s="11">
        <f>IF(OR(E48="",F48=""),"",E48-F48)</f>
        <v/>
      </c>
      <c r="H48" s="10" t="n"/>
      <c r="I48" s="8" t="n"/>
      <c r="J48" s="8" t="n"/>
      <c r="K48" s="10">
        <f>IF(A48="","",IF(I48="","미발송",IF(OR(J48="",F48=""),"회신 대기",IF(G48=0,"일치",IF(H48="","차이 확인","사유 확인됨")))))</f>
        <v/>
      </c>
      <c r="L48" s="8" t="n"/>
      <c r="M48" s="26">
        <f>IF(OR(D48="",L48=""),"",D48-L48)</f>
        <v/>
      </c>
      <c r="N48" s="10" t="n"/>
      <c r="O48" s="25" t="n"/>
    </row>
    <row r="49">
      <c r="A49" s="25" t="n"/>
      <c r="B49" s="10" t="n"/>
      <c r="C49" s="10" t="n"/>
      <c r="D49" s="8" t="n"/>
      <c r="E49" s="11" t="n"/>
      <c r="F49" s="11" t="n"/>
      <c r="G49" s="11">
        <f>IF(OR(E49="",F49=""),"",E49-F49)</f>
        <v/>
      </c>
      <c r="H49" s="10" t="n"/>
      <c r="I49" s="8" t="n"/>
      <c r="J49" s="8" t="n"/>
      <c r="K49" s="10">
        <f>IF(A49="","",IF(I49="","미발송",IF(OR(J49="",F49=""),"회신 대기",IF(G49=0,"일치",IF(H49="","차이 확인","사유 확인됨")))))</f>
        <v/>
      </c>
      <c r="L49" s="8" t="n"/>
      <c r="M49" s="26">
        <f>IF(OR(D49="",L49=""),"",D49-L49)</f>
        <v/>
      </c>
      <c r="N49" s="10" t="n"/>
      <c r="O49" s="25" t="n"/>
    </row>
    <row r="50">
      <c r="A50" s="25" t="n"/>
      <c r="B50" s="10" t="n"/>
      <c r="C50" s="10" t="n"/>
      <c r="D50" s="8" t="n"/>
      <c r="E50" s="11" t="n"/>
      <c r="F50" s="11" t="n"/>
      <c r="G50" s="11">
        <f>IF(OR(E50="",F50=""),"",E50-F50)</f>
        <v/>
      </c>
      <c r="H50" s="10" t="n"/>
      <c r="I50" s="8" t="n"/>
      <c r="J50" s="8" t="n"/>
      <c r="K50" s="10">
        <f>IF(A50="","",IF(I50="","미발송",IF(OR(J50="",F50=""),"회신 대기",IF(G50=0,"일치",IF(H50="","차이 확인","사유 확인됨")))))</f>
        <v/>
      </c>
      <c r="L50" s="8" t="n"/>
      <c r="M50" s="26">
        <f>IF(OR(D50="",L50=""),"",D50-L50)</f>
        <v/>
      </c>
      <c r="N50" s="10" t="n"/>
      <c r="O50" s="25" t="n"/>
    </row>
    <row r="51">
      <c r="A51" s="25" t="n"/>
      <c r="B51" s="10" t="n"/>
      <c r="C51" s="10" t="n"/>
      <c r="D51" s="8" t="n"/>
      <c r="E51" s="11" t="n"/>
      <c r="F51" s="11" t="n"/>
      <c r="G51" s="11">
        <f>IF(OR(E51="",F51=""),"",E51-F51)</f>
        <v/>
      </c>
      <c r="H51" s="10" t="n"/>
      <c r="I51" s="8" t="n"/>
      <c r="J51" s="8" t="n"/>
      <c r="K51" s="10">
        <f>IF(A51="","",IF(I51="","미발송",IF(OR(J51="",F51=""),"회신 대기",IF(G51=0,"일치",IF(H51="","차이 확인","사유 확인됨")))))</f>
        <v/>
      </c>
      <c r="L51" s="8" t="n"/>
      <c r="M51" s="26">
        <f>IF(OR(D51="",L51=""),"",D51-L51)</f>
        <v/>
      </c>
      <c r="N51" s="10" t="n"/>
      <c r="O51" s="25" t="n"/>
    </row>
    <row r="52">
      <c r="A52" s="25" t="n"/>
      <c r="B52" s="10" t="n"/>
      <c r="C52" s="10" t="n"/>
      <c r="D52" s="8" t="n"/>
      <c r="E52" s="11" t="n"/>
      <c r="F52" s="11" t="n"/>
      <c r="G52" s="11">
        <f>IF(OR(E52="",F52=""),"",E52-F52)</f>
        <v/>
      </c>
      <c r="H52" s="10" t="n"/>
      <c r="I52" s="8" t="n"/>
      <c r="J52" s="8" t="n"/>
      <c r="K52" s="10">
        <f>IF(A52="","",IF(I52="","미발송",IF(OR(J52="",F52=""),"회신 대기",IF(G52=0,"일치",IF(H52="","차이 확인","사유 확인됨")))))</f>
        <v/>
      </c>
      <c r="L52" s="8" t="n"/>
      <c r="M52" s="26">
        <f>IF(OR(D52="",L52=""),"",D52-L52)</f>
        <v/>
      </c>
      <c r="N52" s="10" t="n"/>
      <c r="O52" s="25" t="n"/>
    </row>
    <row r="53">
      <c r="A53" s="25" t="n"/>
      <c r="B53" s="10" t="n"/>
      <c r="C53" s="10" t="n"/>
      <c r="D53" s="8" t="n"/>
      <c r="E53" s="11" t="n"/>
      <c r="F53" s="11" t="n"/>
      <c r="G53" s="11">
        <f>IF(OR(E53="",F53=""),"",E53-F53)</f>
        <v/>
      </c>
      <c r="H53" s="10" t="n"/>
      <c r="I53" s="8" t="n"/>
      <c r="J53" s="8" t="n"/>
      <c r="K53" s="10">
        <f>IF(A53="","",IF(I53="","미발송",IF(OR(J53="",F53=""),"회신 대기",IF(G53=0,"일치",IF(H53="","차이 확인","사유 확인됨")))))</f>
        <v/>
      </c>
      <c r="L53" s="8" t="n"/>
      <c r="M53" s="26">
        <f>IF(OR(D53="",L53=""),"",D53-L53)</f>
        <v/>
      </c>
      <c r="N53" s="10" t="n"/>
      <c r="O53" s="25" t="n"/>
    </row>
    <row r="54">
      <c r="A54" s="25" t="n"/>
      <c r="B54" s="10" t="n"/>
      <c r="C54" s="10" t="n"/>
      <c r="D54" s="8" t="n"/>
      <c r="E54" s="11" t="n"/>
      <c r="F54" s="11" t="n"/>
      <c r="G54" s="11">
        <f>IF(OR(E54="",F54=""),"",E54-F54)</f>
        <v/>
      </c>
      <c r="H54" s="10" t="n"/>
      <c r="I54" s="8" t="n"/>
      <c r="J54" s="8" t="n"/>
      <c r="K54" s="10">
        <f>IF(A54="","",IF(I54="","미발송",IF(OR(J54="",F54=""),"회신 대기",IF(G54=0,"일치",IF(H54="","차이 확인","사유 확인됨")))))</f>
        <v/>
      </c>
      <c r="L54" s="8" t="n"/>
      <c r="M54" s="26">
        <f>IF(OR(D54="",L54=""),"",D54-L54)</f>
        <v/>
      </c>
      <c r="N54" s="10" t="n"/>
      <c r="O54" s="25" t="n"/>
    </row>
    <row r="55">
      <c r="A55" s="25" t="n"/>
      <c r="B55" s="10" t="n"/>
      <c r="C55" s="10" t="n"/>
      <c r="D55" s="8" t="n"/>
      <c r="E55" s="11" t="n"/>
      <c r="F55" s="11" t="n"/>
      <c r="G55" s="11">
        <f>IF(OR(E55="",F55=""),"",E55-F55)</f>
        <v/>
      </c>
      <c r="H55" s="10" t="n"/>
      <c r="I55" s="8" t="n"/>
      <c r="J55" s="8" t="n"/>
      <c r="K55" s="10">
        <f>IF(A55="","",IF(I55="","미발송",IF(OR(J55="",F55=""),"회신 대기",IF(G55=0,"일치",IF(H55="","차이 확인","사유 확인됨")))))</f>
        <v/>
      </c>
      <c r="L55" s="8" t="n"/>
      <c r="M55" s="26">
        <f>IF(OR(D55="",L55=""),"",D55-L55)</f>
        <v/>
      </c>
      <c r="N55" s="10" t="n"/>
      <c r="O55" s="25" t="n"/>
    </row>
    <row r="56">
      <c r="A56" s="25" t="n"/>
      <c r="B56" s="10" t="n"/>
      <c r="C56" s="10" t="n"/>
      <c r="D56" s="8" t="n"/>
      <c r="E56" s="11" t="n"/>
      <c r="F56" s="11" t="n"/>
      <c r="G56" s="11">
        <f>IF(OR(E56="",F56=""),"",E56-F56)</f>
        <v/>
      </c>
      <c r="H56" s="10" t="n"/>
      <c r="I56" s="8" t="n"/>
      <c r="J56" s="8" t="n"/>
      <c r="K56" s="10">
        <f>IF(A56="","",IF(I56="","미발송",IF(OR(J56="",F56=""),"회신 대기",IF(G56=0,"일치",IF(H56="","차이 확인","사유 확인됨")))))</f>
        <v/>
      </c>
      <c r="L56" s="8" t="n"/>
      <c r="M56" s="26">
        <f>IF(OR(D56="",L56=""),"",D56-L56)</f>
        <v/>
      </c>
      <c r="N56" s="10" t="n"/>
      <c r="O56" s="25" t="n"/>
    </row>
    <row r="57">
      <c r="A57" s="25" t="n"/>
      <c r="B57" s="10" t="n"/>
      <c r="C57" s="10" t="n"/>
      <c r="D57" s="8" t="n"/>
      <c r="E57" s="11" t="n"/>
      <c r="F57" s="11" t="n"/>
      <c r="G57" s="11">
        <f>IF(OR(E57="",F57=""),"",E57-F57)</f>
        <v/>
      </c>
      <c r="H57" s="10" t="n"/>
      <c r="I57" s="8" t="n"/>
      <c r="J57" s="8" t="n"/>
      <c r="K57" s="10">
        <f>IF(A57="","",IF(I57="","미발송",IF(OR(J57="",F57=""),"회신 대기",IF(G57=0,"일치",IF(H57="","차이 확인","사유 확인됨")))))</f>
        <v/>
      </c>
      <c r="L57" s="8" t="n"/>
      <c r="M57" s="26">
        <f>IF(OR(D57="",L57=""),"",D57-L57)</f>
        <v/>
      </c>
      <c r="N57" s="10" t="n"/>
      <c r="O57" s="25" t="n"/>
    </row>
    <row r="58">
      <c r="A58" s="25" t="n"/>
      <c r="B58" s="10" t="n"/>
      <c r="C58" s="10" t="n"/>
      <c r="D58" s="8" t="n"/>
      <c r="E58" s="11" t="n"/>
      <c r="F58" s="11" t="n"/>
      <c r="G58" s="11">
        <f>IF(OR(E58="",F58=""),"",E58-F58)</f>
        <v/>
      </c>
      <c r="H58" s="10" t="n"/>
      <c r="I58" s="8" t="n"/>
      <c r="J58" s="8" t="n"/>
      <c r="K58" s="10">
        <f>IF(A58="","",IF(I58="","미발송",IF(OR(J58="",F58=""),"회신 대기",IF(G58=0,"일치",IF(H58="","차이 확인","사유 확인됨")))))</f>
        <v/>
      </c>
      <c r="L58" s="8" t="n"/>
      <c r="M58" s="26">
        <f>IF(OR(D58="",L58=""),"",D58-L58)</f>
        <v/>
      </c>
      <c r="N58" s="10" t="n"/>
      <c r="O58" s="25" t="n"/>
    </row>
    <row r="59">
      <c r="A59" s="25" t="n"/>
      <c r="B59" s="10" t="n"/>
      <c r="C59" s="10" t="n"/>
      <c r="D59" s="8" t="n"/>
      <c r="E59" s="11" t="n"/>
      <c r="F59" s="11" t="n"/>
      <c r="G59" s="11">
        <f>IF(OR(E59="",F59=""),"",E59-F59)</f>
        <v/>
      </c>
      <c r="H59" s="10" t="n"/>
      <c r="I59" s="8" t="n"/>
      <c r="J59" s="8" t="n"/>
      <c r="K59" s="10">
        <f>IF(A59="","",IF(I59="","미발송",IF(OR(J59="",F59=""),"회신 대기",IF(G59=0,"일치",IF(H59="","차이 확인","사유 확인됨")))))</f>
        <v/>
      </c>
      <c r="L59" s="8" t="n"/>
      <c r="M59" s="26">
        <f>IF(OR(D59="",L59=""),"",D59-L59)</f>
        <v/>
      </c>
      <c r="N59" s="10" t="n"/>
      <c r="O59" s="25" t="n"/>
    </row>
    <row r="60">
      <c r="A60" s="25" t="n"/>
      <c r="B60" s="10" t="n"/>
      <c r="C60" s="10" t="n"/>
      <c r="D60" s="8" t="n"/>
      <c r="E60" s="11" t="n"/>
      <c r="F60" s="11" t="n"/>
      <c r="G60" s="11">
        <f>IF(OR(E60="",F60=""),"",E60-F60)</f>
        <v/>
      </c>
      <c r="H60" s="10" t="n"/>
      <c r="I60" s="8" t="n"/>
      <c r="J60" s="8" t="n"/>
      <c r="K60" s="10">
        <f>IF(A60="","",IF(I60="","미발송",IF(OR(J60="",F60=""),"회신 대기",IF(G60=0,"일치",IF(H60="","차이 확인","사유 확인됨")))))</f>
        <v/>
      </c>
      <c r="L60" s="8" t="n"/>
      <c r="M60" s="26">
        <f>IF(OR(D60="",L60=""),"",D60-L60)</f>
        <v/>
      </c>
      <c r="N60" s="10" t="n"/>
      <c r="O60" s="25" t="n"/>
    </row>
    <row r="61">
      <c r="A61" s="25" t="n"/>
      <c r="B61" s="10" t="n"/>
      <c r="C61" s="10" t="n"/>
      <c r="D61" s="8" t="n"/>
      <c r="E61" s="11" t="n"/>
      <c r="F61" s="11" t="n"/>
      <c r="G61" s="11">
        <f>IF(OR(E61="",F61=""),"",E61-F61)</f>
        <v/>
      </c>
      <c r="H61" s="10" t="n"/>
      <c r="I61" s="8" t="n"/>
      <c r="J61" s="8" t="n"/>
      <c r="K61" s="10">
        <f>IF(A61="","",IF(I61="","미발송",IF(OR(J61="",F61=""),"회신 대기",IF(G61=0,"일치",IF(H61="","차이 확인","사유 확인됨")))))</f>
        <v/>
      </c>
      <c r="L61" s="8" t="n"/>
      <c r="M61" s="26">
        <f>IF(OR(D61="",L61=""),"",D61-L61)</f>
        <v/>
      </c>
      <c r="N61" s="10" t="n"/>
      <c r="O61" s="25" t="n"/>
    </row>
    <row r="62">
      <c r="A62" s="25" t="n"/>
      <c r="B62" s="10" t="n"/>
      <c r="C62" s="10" t="n"/>
      <c r="D62" s="8" t="n"/>
      <c r="E62" s="11" t="n"/>
      <c r="F62" s="11" t="n"/>
      <c r="G62" s="11">
        <f>IF(OR(E62="",F62=""),"",E62-F62)</f>
        <v/>
      </c>
      <c r="H62" s="10" t="n"/>
      <c r="I62" s="8" t="n"/>
      <c r="J62" s="8" t="n"/>
      <c r="K62" s="10">
        <f>IF(A62="","",IF(I62="","미발송",IF(OR(J62="",F62=""),"회신 대기",IF(G62=0,"일치",IF(H62="","차이 확인","사유 확인됨")))))</f>
        <v/>
      </c>
      <c r="L62" s="8" t="n"/>
      <c r="M62" s="26">
        <f>IF(OR(D62="",L62=""),"",D62-L62)</f>
        <v/>
      </c>
      <c r="N62" s="10" t="n"/>
      <c r="O62" s="25" t="n"/>
    </row>
    <row r="63">
      <c r="A63" s="25" t="n"/>
      <c r="B63" s="10" t="n"/>
      <c r="C63" s="10" t="n"/>
      <c r="D63" s="8" t="n"/>
      <c r="E63" s="11" t="n"/>
      <c r="F63" s="11" t="n"/>
      <c r="G63" s="11">
        <f>IF(OR(E63="",F63=""),"",E63-F63)</f>
        <v/>
      </c>
      <c r="H63" s="10" t="n"/>
      <c r="I63" s="8" t="n"/>
      <c r="J63" s="8" t="n"/>
      <c r="K63" s="10">
        <f>IF(A63="","",IF(I63="","미발송",IF(OR(J63="",F63=""),"회신 대기",IF(G63=0,"일치",IF(H63="","차이 확인","사유 확인됨")))))</f>
        <v/>
      </c>
      <c r="L63" s="8" t="n"/>
      <c r="M63" s="26">
        <f>IF(OR(D63="",L63=""),"",D63-L63)</f>
        <v/>
      </c>
      <c r="N63" s="10" t="n"/>
      <c r="O63" s="25" t="n"/>
    </row>
    <row r="64">
      <c r="A64" s="25" t="n"/>
      <c r="B64" s="10" t="n"/>
      <c r="C64" s="10" t="n"/>
      <c r="D64" s="8" t="n"/>
      <c r="E64" s="11" t="n"/>
      <c r="F64" s="11" t="n"/>
      <c r="G64" s="11">
        <f>IF(OR(E64="",F64=""),"",E64-F64)</f>
        <v/>
      </c>
      <c r="H64" s="10" t="n"/>
      <c r="I64" s="8" t="n"/>
      <c r="J64" s="8" t="n"/>
      <c r="K64" s="10">
        <f>IF(A64="","",IF(I64="","미발송",IF(OR(J64="",F64=""),"회신 대기",IF(G64=0,"일치",IF(H64="","차이 확인","사유 확인됨")))))</f>
        <v/>
      </c>
      <c r="L64" s="8" t="n"/>
      <c r="M64" s="26">
        <f>IF(OR(D64="",L64=""),"",D64-L64)</f>
        <v/>
      </c>
      <c r="N64" s="10" t="n"/>
      <c r="O64" s="25" t="n"/>
    </row>
    <row r="65">
      <c r="A65" s="25" t="n"/>
      <c r="B65" s="10" t="n"/>
      <c r="C65" s="10" t="n"/>
      <c r="D65" s="8" t="n"/>
      <c r="E65" s="11" t="n"/>
      <c r="F65" s="11" t="n"/>
      <c r="G65" s="11">
        <f>IF(OR(E65="",F65=""),"",E65-F65)</f>
        <v/>
      </c>
      <c r="H65" s="10" t="n"/>
      <c r="I65" s="8" t="n"/>
      <c r="J65" s="8" t="n"/>
      <c r="K65" s="10">
        <f>IF(A65="","",IF(I65="","미발송",IF(OR(J65="",F65=""),"회신 대기",IF(G65=0,"일치",IF(H65="","차이 확인","사유 확인됨")))))</f>
        <v/>
      </c>
      <c r="L65" s="8" t="n"/>
      <c r="M65" s="26">
        <f>IF(OR(D65="",L65=""),"",D65-L65)</f>
        <v/>
      </c>
      <c r="N65" s="10" t="n"/>
      <c r="O65" s="25" t="n"/>
    </row>
    <row r="66">
      <c r="A66" s="25" t="n"/>
      <c r="B66" s="10" t="n"/>
      <c r="C66" s="10" t="n"/>
      <c r="D66" s="8" t="n"/>
      <c r="E66" s="11" t="n"/>
      <c r="F66" s="11" t="n"/>
      <c r="G66" s="11">
        <f>IF(OR(E66="",F66=""),"",E66-F66)</f>
        <v/>
      </c>
      <c r="H66" s="10" t="n"/>
      <c r="I66" s="8" t="n"/>
      <c r="J66" s="8" t="n"/>
      <c r="K66" s="10">
        <f>IF(A66="","",IF(I66="","미발송",IF(OR(J66="",F66=""),"회신 대기",IF(G66=0,"일치",IF(H66="","차이 확인","사유 확인됨")))))</f>
        <v/>
      </c>
      <c r="L66" s="8" t="n"/>
      <c r="M66" s="26">
        <f>IF(OR(D66="",L66=""),"",D66-L66)</f>
        <v/>
      </c>
      <c r="N66" s="10" t="n"/>
      <c r="O66" s="25" t="n"/>
    </row>
    <row r="67">
      <c r="A67" s="25" t="n"/>
      <c r="B67" s="10" t="n"/>
      <c r="C67" s="10" t="n"/>
      <c r="D67" s="8" t="n"/>
      <c r="E67" s="11" t="n"/>
      <c r="F67" s="11" t="n"/>
      <c r="G67" s="11">
        <f>IF(OR(E67="",F67=""),"",E67-F67)</f>
        <v/>
      </c>
      <c r="H67" s="10" t="n"/>
      <c r="I67" s="8" t="n"/>
      <c r="J67" s="8" t="n"/>
      <c r="K67" s="10">
        <f>IF(A67="","",IF(I67="","미발송",IF(OR(J67="",F67=""),"회신 대기",IF(G67=0,"일치",IF(H67="","차이 확인","사유 확인됨")))))</f>
        <v/>
      </c>
      <c r="L67" s="8" t="n"/>
      <c r="M67" s="26">
        <f>IF(OR(D67="",L67=""),"",D67-L67)</f>
        <v/>
      </c>
      <c r="N67" s="10" t="n"/>
      <c r="O67" s="25" t="n"/>
    </row>
    <row r="68">
      <c r="A68" s="25" t="n"/>
      <c r="B68" s="10" t="n"/>
      <c r="C68" s="10" t="n"/>
      <c r="D68" s="8" t="n"/>
      <c r="E68" s="11" t="n"/>
      <c r="F68" s="11" t="n"/>
      <c r="G68" s="11">
        <f>IF(OR(E68="",F68=""),"",E68-F68)</f>
        <v/>
      </c>
      <c r="H68" s="10" t="n"/>
      <c r="I68" s="8" t="n"/>
      <c r="J68" s="8" t="n"/>
      <c r="K68" s="10">
        <f>IF(A68="","",IF(I68="","미발송",IF(OR(J68="",F68=""),"회신 대기",IF(G68=0,"일치",IF(H68="","차이 확인","사유 확인됨")))))</f>
        <v/>
      </c>
      <c r="L68" s="8" t="n"/>
      <c r="M68" s="26">
        <f>IF(OR(D68="",L68=""),"",D68-L68)</f>
        <v/>
      </c>
      <c r="N68" s="10" t="n"/>
      <c r="O68" s="25" t="n"/>
    </row>
    <row r="69">
      <c r="A69" s="25" t="n"/>
      <c r="B69" s="10" t="n"/>
      <c r="C69" s="10" t="n"/>
      <c r="D69" s="8" t="n"/>
      <c r="E69" s="11" t="n"/>
      <c r="F69" s="11" t="n"/>
      <c r="G69" s="11">
        <f>IF(OR(E69="",F69=""),"",E69-F69)</f>
        <v/>
      </c>
      <c r="H69" s="10" t="n"/>
      <c r="I69" s="8" t="n"/>
      <c r="J69" s="8" t="n"/>
      <c r="K69" s="10">
        <f>IF(A69="","",IF(I69="","미발송",IF(OR(J69="",F69=""),"회신 대기",IF(G69=0,"일치",IF(H69="","차이 확인","사유 확인됨")))))</f>
        <v/>
      </c>
      <c r="L69" s="8" t="n"/>
      <c r="M69" s="26">
        <f>IF(OR(D69="",L69=""),"",D69-L69)</f>
        <v/>
      </c>
      <c r="N69" s="10" t="n"/>
      <c r="O69" s="25" t="n"/>
    </row>
    <row r="70">
      <c r="A70" s="25" t="n"/>
      <c r="B70" s="10" t="n"/>
      <c r="C70" s="10" t="n"/>
      <c r="D70" s="8" t="n"/>
      <c r="E70" s="11" t="n"/>
      <c r="F70" s="11" t="n"/>
      <c r="G70" s="11">
        <f>IF(OR(E70="",F70=""),"",E70-F70)</f>
        <v/>
      </c>
      <c r="H70" s="10" t="n"/>
      <c r="I70" s="8" t="n"/>
      <c r="J70" s="8" t="n"/>
      <c r="K70" s="10">
        <f>IF(A70="","",IF(I70="","미발송",IF(OR(J70="",F70=""),"회신 대기",IF(G70=0,"일치",IF(H70="","차이 확인","사유 확인됨")))))</f>
        <v/>
      </c>
      <c r="L70" s="8" t="n"/>
      <c r="M70" s="26">
        <f>IF(OR(D70="",L70=""),"",D70-L70)</f>
        <v/>
      </c>
      <c r="N70" s="10" t="n"/>
      <c r="O70" s="25" t="n"/>
    </row>
    <row r="71">
      <c r="A71" s="25" t="n"/>
      <c r="B71" s="10" t="n"/>
      <c r="C71" s="10" t="n"/>
      <c r="D71" s="8" t="n"/>
      <c r="E71" s="11" t="n"/>
      <c r="F71" s="11" t="n"/>
      <c r="G71" s="11">
        <f>IF(OR(E71="",F71=""),"",E71-F71)</f>
        <v/>
      </c>
      <c r="H71" s="10" t="n"/>
      <c r="I71" s="8" t="n"/>
      <c r="J71" s="8" t="n"/>
      <c r="K71" s="10">
        <f>IF(A71="","",IF(I71="","미발송",IF(OR(J71="",F71=""),"회신 대기",IF(G71=0,"일치",IF(H71="","차이 확인","사유 확인됨")))))</f>
        <v/>
      </c>
      <c r="L71" s="8" t="n"/>
      <c r="M71" s="26">
        <f>IF(OR(D71="",L71=""),"",D71-L71)</f>
        <v/>
      </c>
      <c r="N71" s="10" t="n"/>
      <c r="O71" s="25" t="n"/>
    </row>
    <row r="72">
      <c r="A72" s="25" t="n"/>
      <c r="B72" s="10" t="n"/>
      <c r="C72" s="10" t="n"/>
      <c r="D72" s="8" t="n"/>
      <c r="E72" s="11" t="n"/>
      <c r="F72" s="11" t="n"/>
      <c r="G72" s="11">
        <f>IF(OR(E72="",F72=""),"",E72-F72)</f>
        <v/>
      </c>
      <c r="H72" s="10" t="n"/>
      <c r="I72" s="8" t="n"/>
      <c r="J72" s="8" t="n"/>
      <c r="K72" s="10">
        <f>IF(A72="","",IF(I72="","미발송",IF(OR(J72="",F72=""),"회신 대기",IF(G72=0,"일치",IF(H72="","차이 확인","사유 확인됨")))))</f>
        <v/>
      </c>
      <c r="L72" s="8" t="n"/>
      <c r="M72" s="26">
        <f>IF(OR(D72="",L72=""),"",D72-L72)</f>
        <v/>
      </c>
      <c r="N72" s="10" t="n"/>
      <c r="O72" s="25" t="n"/>
    </row>
    <row r="73">
      <c r="A73" s="25" t="n"/>
      <c r="B73" s="10" t="n"/>
      <c r="C73" s="10" t="n"/>
      <c r="D73" s="8" t="n"/>
      <c r="E73" s="11" t="n"/>
      <c r="F73" s="11" t="n"/>
      <c r="G73" s="11">
        <f>IF(OR(E73="",F73=""),"",E73-F73)</f>
        <v/>
      </c>
      <c r="H73" s="10" t="n"/>
      <c r="I73" s="8" t="n"/>
      <c r="J73" s="8" t="n"/>
      <c r="K73" s="10">
        <f>IF(A73="","",IF(I73="","미발송",IF(OR(J73="",F73=""),"회신 대기",IF(G73=0,"일치",IF(H73="","차이 확인","사유 확인됨")))))</f>
        <v/>
      </c>
      <c r="L73" s="8" t="n"/>
      <c r="M73" s="26">
        <f>IF(OR(D73="",L73=""),"",D73-L73)</f>
        <v/>
      </c>
      <c r="N73" s="10" t="n"/>
      <c r="O73" s="25" t="n"/>
    </row>
    <row r="74">
      <c r="A74" s="25" t="n"/>
      <c r="B74" s="10" t="n"/>
      <c r="C74" s="10" t="n"/>
      <c r="D74" s="8" t="n"/>
      <c r="E74" s="11" t="n"/>
      <c r="F74" s="11" t="n"/>
      <c r="G74" s="11">
        <f>IF(OR(E74="",F74=""),"",E74-F74)</f>
        <v/>
      </c>
      <c r="H74" s="10" t="n"/>
      <c r="I74" s="8" t="n"/>
      <c r="J74" s="8" t="n"/>
      <c r="K74" s="10">
        <f>IF(A74="","",IF(I74="","미발송",IF(OR(J74="",F74=""),"회신 대기",IF(G74=0,"일치",IF(H74="","차이 확인","사유 확인됨")))))</f>
        <v/>
      </c>
      <c r="L74" s="8" t="n"/>
      <c r="M74" s="26">
        <f>IF(OR(D74="",L74=""),"",D74-L74)</f>
        <v/>
      </c>
      <c r="N74" s="10" t="n"/>
      <c r="O74" s="25" t="n"/>
    </row>
    <row r="75">
      <c r="A75" s="25" t="n"/>
      <c r="B75" s="10" t="n"/>
      <c r="C75" s="10" t="n"/>
      <c r="D75" s="8" t="n"/>
      <c r="E75" s="11" t="n"/>
      <c r="F75" s="11" t="n"/>
      <c r="G75" s="11">
        <f>IF(OR(E75="",F75=""),"",E75-F75)</f>
        <v/>
      </c>
      <c r="H75" s="10" t="n"/>
      <c r="I75" s="8" t="n"/>
      <c r="J75" s="8" t="n"/>
      <c r="K75" s="10">
        <f>IF(A75="","",IF(I75="","미발송",IF(OR(J75="",F75=""),"회신 대기",IF(G75=0,"일치",IF(H75="","차이 확인","사유 확인됨")))))</f>
        <v/>
      </c>
      <c r="L75" s="8" t="n"/>
      <c r="M75" s="26">
        <f>IF(OR(D75="",L75=""),"",D75-L75)</f>
        <v/>
      </c>
      <c r="N75" s="10" t="n"/>
      <c r="O75" s="25" t="n"/>
    </row>
    <row r="76">
      <c r="A76" s="25" t="n"/>
      <c r="B76" s="10" t="n"/>
      <c r="C76" s="10" t="n"/>
      <c r="D76" s="8" t="n"/>
      <c r="E76" s="11" t="n"/>
      <c r="F76" s="11" t="n"/>
      <c r="G76" s="11">
        <f>IF(OR(E76="",F76=""),"",E76-F76)</f>
        <v/>
      </c>
      <c r="H76" s="10" t="n"/>
      <c r="I76" s="8" t="n"/>
      <c r="J76" s="8" t="n"/>
      <c r="K76" s="10">
        <f>IF(A76="","",IF(I76="","미발송",IF(OR(J76="",F76=""),"회신 대기",IF(G76=0,"일치",IF(H76="","차이 확인","사유 확인됨")))))</f>
        <v/>
      </c>
      <c r="L76" s="8" t="n"/>
      <c r="M76" s="26">
        <f>IF(OR(D76="",L76=""),"",D76-L76)</f>
        <v/>
      </c>
      <c r="N76" s="10" t="n"/>
      <c r="O76" s="25" t="n"/>
    </row>
    <row r="77">
      <c r="A77" s="25" t="n"/>
      <c r="B77" s="10" t="n"/>
      <c r="C77" s="10" t="n"/>
      <c r="D77" s="8" t="n"/>
      <c r="E77" s="11" t="n"/>
      <c r="F77" s="11" t="n"/>
      <c r="G77" s="11">
        <f>IF(OR(E77="",F77=""),"",E77-F77)</f>
        <v/>
      </c>
      <c r="H77" s="10" t="n"/>
      <c r="I77" s="8" t="n"/>
      <c r="J77" s="8" t="n"/>
      <c r="K77" s="10">
        <f>IF(A77="","",IF(I77="","미발송",IF(OR(J77="",F77=""),"회신 대기",IF(G77=0,"일치",IF(H77="","차이 확인","사유 확인됨")))))</f>
        <v/>
      </c>
      <c r="L77" s="8" t="n"/>
      <c r="M77" s="26">
        <f>IF(OR(D77="",L77=""),"",D77-L77)</f>
        <v/>
      </c>
      <c r="N77" s="10" t="n"/>
      <c r="O77" s="25" t="n"/>
    </row>
    <row r="78">
      <c r="A78" s="25" t="n"/>
      <c r="B78" s="10" t="n"/>
      <c r="C78" s="10" t="n"/>
      <c r="D78" s="8" t="n"/>
      <c r="E78" s="11" t="n"/>
      <c r="F78" s="11" t="n"/>
      <c r="G78" s="11">
        <f>IF(OR(E78="",F78=""),"",E78-F78)</f>
        <v/>
      </c>
      <c r="H78" s="10" t="n"/>
      <c r="I78" s="8" t="n"/>
      <c r="J78" s="8" t="n"/>
      <c r="K78" s="10">
        <f>IF(A78="","",IF(I78="","미발송",IF(OR(J78="",F78=""),"회신 대기",IF(G78=0,"일치",IF(H78="","차이 확인","사유 확인됨")))))</f>
        <v/>
      </c>
      <c r="L78" s="8" t="n"/>
      <c r="M78" s="26">
        <f>IF(OR(D78="",L78=""),"",D78-L78)</f>
        <v/>
      </c>
      <c r="N78" s="10" t="n"/>
      <c r="O78" s="25" t="n"/>
    </row>
    <row r="79">
      <c r="A79" s="25" t="n"/>
      <c r="B79" s="10" t="n"/>
      <c r="C79" s="10" t="n"/>
      <c r="D79" s="8" t="n"/>
      <c r="E79" s="11" t="n"/>
      <c r="F79" s="11" t="n"/>
      <c r="G79" s="11">
        <f>IF(OR(E79="",F79=""),"",E79-F79)</f>
        <v/>
      </c>
      <c r="H79" s="10" t="n"/>
      <c r="I79" s="8" t="n"/>
      <c r="J79" s="8" t="n"/>
      <c r="K79" s="10">
        <f>IF(A79="","",IF(I79="","미발송",IF(OR(J79="",F79=""),"회신 대기",IF(G79=0,"일치",IF(H79="","차이 확인","사유 확인됨")))))</f>
        <v/>
      </c>
      <c r="L79" s="8" t="n"/>
      <c r="M79" s="26">
        <f>IF(OR(D79="",L79=""),"",D79-L79)</f>
        <v/>
      </c>
      <c r="N79" s="10" t="n"/>
      <c r="O79" s="25" t="n"/>
    </row>
    <row r="80">
      <c r="A80" s="25" t="n"/>
      <c r="B80" s="10" t="n"/>
      <c r="C80" s="10" t="n"/>
      <c r="D80" s="8" t="n"/>
      <c r="E80" s="11" t="n"/>
      <c r="F80" s="11" t="n"/>
      <c r="G80" s="11">
        <f>IF(OR(E80="",F80=""),"",E80-F80)</f>
        <v/>
      </c>
      <c r="H80" s="10" t="n"/>
      <c r="I80" s="8" t="n"/>
      <c r="J80" s="8" t="n"/>
      <c r="K80" s="10">
        <f>IF(A80="","",IF(I80="","미발송",IF(OR(J80="",F80=""),"회신 대기",IF(G80=0,"일치",IF(H80="","차이 확인","사유 확인됨")))))</f>
        <v/>
      </c>
      <c r="L80" s="8" t="n"/>
      <c r="M80" s="26">
        <f>IF(OR(D80="",L80=""),"",D80-L80)</f>
        <v/>
      </c>
      <c r="N80" s="10" t="n"/>
      <c r="O80" s="25" t="n"/>
    </row>
    <row r="81">
      <c r="A81" s="25" t="n"/>
      <c r="B81" s="10" t="n"/>
      <c r="C81" s="10" t="n"/>
      <c r="D81" s="8" t="n"/>
      <c r="E81" s="11" t="n"/>
      <c r="F81" s="11" t="n"/>
      <c r="G81" s="11">
        <f>IF(OR(E81="",F81=""),"",E81-F81)</f>
        <v/>
      </c>
      <c r="H81" s="10" t="n"/>
      <c r="I81" s="8" t="n"/>
      <c r="J81" s="8" t="n"/>
      <c r="K81" s="10">
        <f>IF(A81="","",IF(I81="","미발송",IF(OR(J81="",F81=""),"회신 대기",IF(G81=0,"일치",IF(H81="","차이 확인","사유 확인됨")))))</f>
        <v/>
      </c>
      <c r="L81" s="8" t="n"/>
      <c r="M81" s="26">
        <f>IF(OR(D81="",L81=""),"",D81-L81)</f>
        <v/>
      </c>
      <c r="N81" s="10" t="n"/>
      <c r="O81" s="25" t="n"/>
    </row>
    <row r="82">
      <c r="A82" s="25" t="n"/>
      <c r="B82" s="10" t="n"/>
      <c r="C82" s="10" t="n"/>
      <c r="D82" s="8" t="n"/>
      <c r="E82" s="11" t="n"/>
      <c r="F82" s="11" t="n"/>
      <c r="G82" s="11">
        <f>IF(OR(E82="",F82=""),"",E82-F82)</f>
        <v/>
      </c>
      <c r="H82" s="10" t="n"/>
      <c r="I82" s="8" t="n"/>
      <c r="J82" s="8" t="n"/>
      <c r="K82" s="10">
        <f>IF(A82="","",IF(I82="","미발송",IF(OR(J82="",F82=""),"회신 대기",IF(G82=0,"일치",IF(H82="","차이 확인","사유 확인됨")))))</f>
        <v/>
      </c>
      <c r="L82" s="8" t="n"/>
      <c r="M82" s="26">
        <f>IF(OR(D82="",L82=""),"",D82-L82)</f>
        <v/>
      </c>
      <c r="N82" s="10" t="n"/>
      <c r="O82" s="25" t="n"/>
    </row>
    <row r="83">
      <c r="A83" s="25" t="n"/>
      <c r="B83" s="10" t="n"/>
      <c r="C83" s="10" t="n"/>
      <c r="D83" s="8" t="n"/>
      <c r="E83" s="11" t="n"/>
      <c r="F83" s="11" t="n"/>
      <c r="G83" s="11">
        <f>IF(OR(E83="",F83=""),"",E83-F83)</f>
        <v/>
      </c>
      <c r="H83" s="10" t="n"/>
      <c r="I83" s="8" t="n"/>
      <c r="J83" s="8" t="n"/>
      <c r="K83" s="10">
        <f>IF(A83="","",IF(I83="","미발송",IF(OR(J83="",F83=""),"회신 대기",IF(G83=0,"일치",IF(H83="","차이 확인","사유 확인됨")))))</f>
        <v/>
      </c>
      <c r="L83" s="8" t="n"/>
      <c r="M83" s="26">
        <f>IF(OR(D83="",L83=""),"",D83-L83)</f>
        <v/>
      </c>
      <c r="N83" s="10" t="n"/>
      <c r="O83" s="25" t="n"/>
    </row>
    <row r="84">
      <c r="A84" s="25" t="n"/>
      <c r="B84" s="10" t="n"/>
      <c r="C84" s="10" t="n"/>
      <c r="D84" s="8" t="n"/>
      <c r="E84" s="11" t="n"/>
      <c r="F84" s="11" t="n"/>
      <c r="G84" s="11">
        <f>IF(OR(E84="",F84=""),"",E84-F84)</f>
        <v/>
      </c>
      <c r="H84" s="10" t="n"/>
      <c r="I84" s="8" t="n"/>
      <c r="J84" s="8" t="n"/>
      <c r="K84" s="10">
        <f>IF(A84="","",IF(I84="","미발송",IF(OR(J84="",F84=""),"회신 대기",IF(G84=0,"일치",IF(H84="","차이 확인","사유 확인됨")))))</f>
        <v/>
      </c>
      <c r="L84" s="8" t="n"/>
      <c r="M84" s="26">
        <f>IF(OR(D84="",L84=""),"",D84-L84)</f>
        <v/>
      </c>
      <c r="N84" s="10" t="n"/>
      <c r="O84" s="25" t="n"/>
    </row>
    <row r="85">
      <c r="A85" s="25" t="n"/>
      <c r="B85" s="10" t="n"/>
      <c r="C85" s="10" t="n"/>
      <c r="D85" s="8" t="n"/>
      <c r="E85" s="11" t="n"/>
      <c r="F85" s="11" t="n"/>
      <c r="G85" s="11">
        <f>IF(OR(E85="",F85=""),"",E85-F85)</f>
        <v/>
      </c>
      <c r="H85" s="10" t="n"/>
      <c r="I85" s="8" t="n"/>
      <c r="J85" s="8" t="n"/>
      <c r="K85" s="10">
        <f>IF(A85="","",IF(I85="","미발송",IF(OR(J85="",F85=""),"회신 대기",IF(G85=0,"일치",IF(H85="","차이 확인","사유 확인됨")))))</f>
        <v/>
      </c>
      <c r="L85" s="8" t="n"/>
      <c r="M85" s="26">
        <f>IF(OR(D85="",L85=""),"",D85-L85)</f>
        <v/>
      </c>
      <c r="N85" s="10" t="n"/>
      <c r="O85" s="25" t="n"/>
    </row>
    <row r="86">
      <c r="A86" s="25" t="n"/>
      <c r="B86" s="10" t="n"/>
      <c r="C86" s="10" t="n"/>
      <c r="D86" s="8" t="n"/>
      <c r="E86" s="11" t="n"/>
      <c r="F86" s="11" t="n"/>
      <c r="G86" s="11">
        <f>IF(OR(E86="",F86=""),"",E86-F86)</f>
        <v/>
      </c>
      <c r="H86" s="10" t="n"/>
      <c r="I86" s="8" t="n"/>
      <c r="J86" s="8" t="n"/>
      <c r="K86" s="10">
        <f>IF(A86="","",IF(I86="","미발송",IF(OR(J86="",F86=""),"회신 대기",IF(G86=0,"일치",IF(H86="","차이 확인","사유 확인됨")))))</f>
        <v/>
      </c>
      <c r="L86" s="8" t="n"/>
      <c r="M86" s="26">
        <f>IF(OR(D86="",L86=""),"",D86-L86)</f>
        <v/>
      </c>
      <c r="N86" s="10" t="n"/>
      <c r="O86" s="25" t="n"/>
    </row>
    <row r="87">
      <c r="A87" s="25" t="n"/>
      <c r="B87" s="10" t="n"/>
      <c r="C87" s="10" t="n"/>
      <c r="D87" s="8" t="n"/>
      <c r="E87" s="11" t="n"/>
      <c r="F87" s="11" t="n"/>
      <c r="G87" s="11">
        <f>IF(OR(E87="",F87=""),"",E87-F87)</f>
        <v/>
      </c>
      <c r="H87" s="10" t="n"/>
      <c r="I87" s="8" t="n"/>
      <c r="J87" s="8" t="n"/>
      <c r="K87" s="10">
        <f>IF(A87="","",IF(I87="","미발송",IF(OR(J87="",F87=""),"회신 대기",IF(G87=0,"일치",IF(H87="","차이 확인","사유 확인됨")))))</f>
        <v/>
      </c>
      <c r="L87" s="8" t="n"/>
      <c r="M87" s="26">
        <f>IF(OR(D87="",L87=""),"",D87-L87)</f>
        <v/>
      </c>
      <c r="N87" s="10" t="n"/>
      <c r="O87" s="25" t="n"/>
    </row>
    <row r="88">
      <c r="A88" s="25" t="n"/>
      <c r="B88" s="10" t="n"/>
      <c r="C88" s="10" t="n"/>
      <c r="D88" s="8" t="n"/>
      <c r="E88" s="11" t="n"/>
      <c r="F88" s="11" t="n"/>
      <c r="G88" s="11">
        <f>IF(OR(E88="",F88=""),"",E88-F88)</f>
        <v/>
      </c>
      <c r="H88" s="10" t="n"/>
      <c r="I88" s="8" t="n"/>
      <c r="J88" s="8" t="n"/>
      <c r="K88" s="10">
        <f>IF(A88="","",IF(I88="","미발송",IF(OR(J88="",F88=""),"회신 대기",IF(G88=0,"일치",IF(H88="","차이 확인","사유 확인됨")))))</f>
        <v/>
      </c>
      <c r="L88" s="8" t="n"/>
      <c r="M88" s="26">
        <f>IF(OR(D88="",L88=""),"",D88-L88)</f>
        <v/>
      </c>
      <c r="N88" s="10" t="n"/>
      <c r="O88" s="25" t="n"/>
    </row>
    <row r="89">
      <c r="A89" s="25" t="n"/>
      <c r="B89" s="10" t="n"/>
      <c r="C89" s="10" t="n"/>
      <c r="D89" s="8" t="n"/>
      <c r="E89" s="11" t="n"/>
      <c r="F89" s="11" t="n"/>
      <c r="G89" s="11">
        <f>IF(OR(E89="",F89=""),"",E89-F89)</f>
        <v/>
      </c>
      <c r="H89" s="10" t="n"/>
      <c r="I89" s="8" t="n"/>
      <c r="J89" s="8" t="n"/>
      <c r="K89" s="10">
        <f>IF(A89="","",IF(I89="","미발송",IF(OR(J89="",F89=""),"회신 대기",IF(G89=0,"일치",IF(H89="","차이 확인","사유 확인됨")))))</f>
        <v/>
      </c>
      <c r="L89" s="8" t="n"/>
      <c r="M89" s="26">
        <f>IF(OR(D89="",L89=""),"",D89-L89)</f>
        <v/>
      </c>
      <c r="N89" s="10" t="n"/>
      <c r="O89" s="25" t="n"/>
    </row>
    <row r="90">
      <c r="A90" s="25" t="n"/>
      <c r="B90" s="10" t="n"/>
      <c r="C90" s="10" t="n"/>
      <c r="D90" s="8" t="n"/>
      <c r="E90" s="11" t="n"/>
      <c r="F90" s="11" t="n"/>
      <c r="G90" s="11">
        <f>IF(OR(E90="",F90=""),"",E90-F90)</f>
        <v/>
      </c>
      <c r="H90" s="10" t="n"/>
      <c r="I90" s="8" t="n"/>
      <c r="J90" s="8" t="n"/>
      <c r="K90" s="10">
        <f>IF(A90="","",IF(I90="","미발송",IF(OR(J90="",F90=""),"회신 대기",IF(G90=0,"일치",IF(H90="","차이 확인","사유 확인됨")))))</f>
        <v/>
      </c>
      <c r="L90" s="8" t="n"/>
      <c r="M90" s="26">
        <f>IF(OR(D90="",L90=""),"",D90-L90)</f>
        <v/>
      </c>
      <c r="N90" s="10" t="n"/>
      <c r="O90" s="25" t="n"/>
    </row>
    <row r="91">
      <c r="A91" s="25" t="n"/>
      <c r="B91" s="10" t="n"/>
      <c r="C91" s="10" t="n"/>
      <c r="D91" s="8" t="n"/>
      <c r="E91" s="11" t="n"/>
      <c r="F91" s="11" t="n"/>
      <c r="G91" s="11">
        <f>IF(OR(E91="",F91=""),"",E91-F91)</f>
        <v/>
      </c>
      <c r="H91" s="10" t="n"/>
      <c r="I91" s="8" t="n"/>
      <c r="J91" s="8" t="n"/>
      <c r="K91" s="10">
        <f>IF(A91="","",IF(I91="","미발송",IF(OR(J91="",F91=""),"회신 대기",IF(G91=0,"일치",IF(H91="","차이 확인","사유 확인됨")))))</f>
        <v/>
      </c>
      <c r="L91" s="8" t="n"/>
      <c r="M91" s="26">
        <f>IF(OR(D91="",L91=""),"",D91-L91)</f>
        <v/>
      </c>
      <c r="N91" s="10" t="n"/>
      <c r="O91" s="25" t="n"/>
    </row>
    <row r="92">
      <c r="A92" s="25" t="n"/>
      <c r="B92" s="10" t="n"/>
      <c r="C92" s="10" t="n"/>
      <c r="D92" s="8" t="n"/>
      <c r="E92" s="11" t="n"/>
      <c r="F92" s="11" t="n"/>
      <c r="G92" s="11">
        <f>IF(OR(E92="",F92=""),"",E92-F92)</f>
        <v/>
      </c>
      <c r="H92" s="10" t="n"/>
      <c r="I92" s="8" t="n"/>
      <c r="J92" s="8" t="n"/>
      <c r="K92" s="10">
        <f>IF(A92="","",IF(I92="","미발송",IF(OR(J92="",F92=""),"회신 대기",IF(G92=0,"일치",IF(H92="","차이 확인","사유 확인됨")))))</f>
        <v/>
      </c>
      <c r="L92" s="8" t="n"/>
      <c r="M92" s="26">
        <f>IF(OR(D92="",L92=""),"",D92-L92)</f>
        <v/>
      </c>
      <c r="N92" s="10" t="n"/>
      <c r="O92" s="25" t="n"/>
    </row>
    <row r="93">
      <c r="A93" s="25" t="n"/>
      <c r="B93" s="10" t="n"/>
      <c r="C93" s="10" t="n"/>
      <c r="D93" s="8" t="n"/>
      <c r="E93" s="11" t="n"/>
      <c r="F93" s="11" t="n"/>
      <c r="G93" s="11">
        <f>IF(OR(E93="",F93=""),"",E93-F93)</f>
        <v/>
      </c>
      <c r="H93" s="10" t="n"/>
      <c r="I93" s="8" t="n"/>
      <c r="J93" s="8" t="n"/>
      <c r="K93" s="10">
        <f>IF(A93="","",IF(I93="","미발송",IF(OR(J93="",F93=""),"회신 대기",IF(G93=0,"일치",IF(H93="","차이 확인","사유 확인됨")))))</f>
        <v/>
      </c>
      <c r="L93" s="8" t="n"/>
      <c r="M93" s="26">
        <f>IF(OR(D93="",L93=""),"",D93-L93)</f>
        <v/>
      </c>
      <c r="N93" s="10" t="n"/>
      <c r="O93" s="25" t="n"/>
    </row>
    <row r="94">
      <c r="A94" s="25" t="n"/>
      <c r="B94" s="10" t="n"/>
      <c r="C94" s="10" t="n"/>
      <c r="D94" s="8" t="n"/>
      <c r="E94" s="11" t="n"/>
      <c r="F94" s="11" t="n"/>
      <c r="G94" s="11">
        <f>IF(OR(E94="",F94=""),"",E94-F94)</f>
        <v/>
      </c>
      <c r="H94" s="10" t="n"/>
      <c r="I94" s="8" t="n"/>
      <c r="J94" s="8" t="n"/>
      <c r="K94" s="10">
        <f>IF(A94="","",IF(I94="","미발송",IF(OR(J94="",F94=""),"회신 대기",IF(G94=0,"일치",IF(H94="","차이 확인","사유 확인됨")))))</f>
        <v/>
      </c>
      <c r="L94" s="8" t="n"/>
      <c r="M94" s="26">
        <f>IF(OR(D94="",L94=""),"",D94-L94)</f>
        <v/>
      </c>
      <c r="N94" s="10" t="n"/>
      <c r="O94" s="25" t="n"/>
    </row>
    <row r="95">
      <c r="A95" s="25" t="n"/>
      <c r="B95" s="10" t="n"/>
      <c r="C95" s="10" t="n"/>
      <c r="D95" s="8" t="n"/>
      <c r="E95" s="11" t="n"/>
      <c r="F95" s="11" t="n"/>
      <c r="G95" s="11">
        <f>IF(OR(E95="",F95=""),"",E95-F95)</f>
        <v/>
      </c>
      <c r="H95" s="10" t="n"/>
      <c r="I95" s="8" t="n"/>
      <c r="J95" s="8" t="n"/>
      <c r="K95" s="10">
        <f>IF(A95="","",IF(I95="","미발송",IF(OR(J95="",F95=""),"회신 대기",IF(G95=0,"일치",IF(H95="","차이 확인","사유 확인됨")))))</f>
        <v/>
      </c>
      <c r="L95" s="8" t="n"/>
      <c r="M95" s="26">
        <f>IF(OR(D95="",L95=""),"",D95-L95)</f>
        <v/>
      </c>
      <c r="N95" s="10" t="n"/>
      <c r="O95" s="25" t="n"/>
    </row>
    <row r="96">
      <c r="A96" s="25" t="n"/>
      <c r="B96" s="10" t="n"/>
      <c r="C96" s="10" t="n"/>
      <c r="D96" s="8" t="n"/>
      <c r="E96" s="11" t="n"/>
      <c r="F96" s="11" t="n"/>
      <c r="G96" s="11">
        <f>IF(OR(E96="",F96=""),"",E96-F96)</f>
        <v/>
      </c>
      <c r="H96" s="10" t="n"/>
      <c r="I96" s="8" t="n"/>
      <c r="J96" s="8" t="n"/>
      <c r="K96" s="10">
        <f>IF(A96="","",IF(I96="","미발송",IF(OR(J96="",F96=""),"회신 대기",IF(G96=0,"일치",IF(H96="","차이 확인","사유 확인됨")))))</f>
        <v/>
      </c>
      <c r="L96" s="8" t="n"/>
      <c r="M96" s="26">
        <f>IF(OR(D96="",L96=""),"",D96-L96)</f>
        <v/>
      </c>
      <c r="N96" s="10" t="n"/>
      <c r="O96" s="25" t="n"/>
    </row>
    <row r="97">
      <c r="A97" s="25" t="n"/>
      <c r="B97" s="10" t="n"/>
      <c r="C97" s="10" t="n"/>
      <c r="D97" s="8" t="n"/>
      <c r="E97" s="11" t="n"/>
      <c r="F97" s="11" t="n"/>
      <c r="G97" s="11">
        <f>IF(OR(E97="",F97=""),"",E97-F97)</f>
        <v/>
      </c>
      <c r="H97" s="10" t="n"/>
      <c r="I97" s="8" t="n"/>
      <c r="J97" s="8" t="n"/>
      <c r="K97" s="10">
        <f>IF(A97="","",IF(I97="","미발송",IF(OR(J97="",F97=""),"회신 대기",IF(G97=0,"일치",IF(H97="","차이 확인","사유 확인됨")))))</f>
        <v/>
      </c>
      <c r="L97" s="8" t="n"/>
      <c r="M97" s="26">
        <f>IF(OR(D97="",L97=""),"",D97-L97)</f>
        <v/>
      </c>
      <c r="N97" s="10" t="n"/>
      <c r="O97" s="25" t="n"/>
    </row>
    <row r="98">
      <c r="A98" s="25" t="n"/>
      <c r="B98" s="10" t="n"/>
      <c r="C98" s="10" t="n"/>
      <c r="D98" s="8" t="n"/>
      <c r="E98" s="11" t="n"/>
      <c r="F98" s="11" t="n"/>
      <c r="G98" s="11">
        <f>IF(OR(E98="",F98=""),"",E98-F98)</f>
        <v/>
      </c>
      <c r="H98" s="10" t="n"/>
      <c r="I98" s="8" t="n"/>
      <c r="J98" s="8" t="n"/>
      <c r="K98" s="10">
        <f>IF(A98="","",IF(I98="","미발송",IF(OR(J98="",F98=""),"회신 대기",IF(G98=0,"일치",IF(H98="","차이 확인","사유 확인됨")))))</f>
        <v/>
      </c>
      <c r="L98" s="8" t="n"/>
      <c r="M98" s="26">
        <f>IF(OR(D98="",L98=""),"",D98-L98)</f>
        <v/>
      </c>
      <c r="N98" s="10" t="n"/>
      <c r="O98" s="25" t="n"/>
    </row>
    <row r="99">
      <c r="A99" s="25" t="n"/>
      <c r="B99" s="10" t="n"/>
      <c r="C99" s="10" t="n"/>
      <c r="D99" s="8" t="n"/>
      <c r="E99" s="11" t="n"/>
      <c r="F99" s="11" t="n"/>
      <c r="G99" s="11">
        <f>IF(OR(E99="",F99=""),"",E99-F99)</f>
        <v/>
      </c>
      <c r="H99" s="10" t="n"/>
      <c r="I99" s="8" t="n"/>
      <c r="J99" s="8" t="n"/>
      <c r="K99" s="10">
        <f>IF(A99="","",IF(I99="","미발송",IF(OR(J99="",F99=""),"회신 대기",IF(G99=0,"일치",IF(H99="","차이 확인","사유 확인됨")))))</f>
        <v/>
      </c>
      <c r="L99" s="8" t="n"/>
      <c r="M99" s="26">
        <f>IF(OR(D99="",L99=""),"",D99-L99)</f>
        <v/>
      </c>
      <c r="N99" s="10" t="n"/>
      <c r="O99" s="25" t="n"/>
    </row>
    <row r="100">
      <c r="A100" s="25" t="n"/>
      <c r="B100" s="10" t="n"/>
      <c r="C100" s="10" t="n"/>
      <c r="D100" s="8" t="n"/>
      <c r="E100" s="11" t="n"/>
      <c r="F100" s="11" t="n"/>
      <c r="G100" s="11">
        <f>IF(OR(E100="",F100=""),"",E100-F100)</f>
        <v/>
      </c>
      <c r="H100" s="10" t="n"/>
      <c r="I100" s="8" t="n"/>
      <c r="J100" s="8" t="n"/>
      <c r="K100" s="10">
        <f>IF(A100="","",IF(I100="","미발송",IF(OR(J100="",F100=""),"회신 대기",IF(G100=0,"일치",IF(H100="","차이 확인","사유 확인됨")))))</f>
        <v/>
      </c>
      <c r="L100" s="8" t="n"/>
      <c r="M100" s="26">
        <f>IF(OR(D100="",L100=""),"",D100-L100)</f>
        <v/>
      </c>
      <c r="N100" s="10" t="n"/>
      <c r="O100" s="25" t="n"/>
    </row>
    <row r="101">
      <c r="A101" s="25" t="n"/>
      <c r="B101" s="10" t="n"/>
      <c r="C101" s="10" t="n"/>
      <c r="D101" s="8" t="n"/>
      <c r="E101" s="11" t="n"/>
      <c r="F101" s="11" t="n"/>
      <c r="G101" s="11">
        <f>IF(OR(E101="",F101=""),"",E101-F101)</f>
        <v/>
      </c>
      <c r="H101" s="10" t="n"/>
      <c r="I101" s="8" t="n"/>
      <c r="J101" s="8" t="n"/>
      <c r="K101" s="10">
        <f>IF(A101="","",IF(I101="","미발송",IF(OR(J101="",F101=""),"회신 대기",IF(G101=0,"일치",IF(H101="","차이 확인","사유 확인됨")))))</f>
        <v/>
      </c>
      <c r="L101" s="8" t="n"/>
      <c r="M101" s="26">
        <f>IF(OR(D101="",L101=""),"",D101-L101)</f>
        <v/>
      </c>
      <c r="N101" s="10" t="n"/>
      <c r="O101" s="25" t="n"/>
    </row>
    <row r="102">
      <c r="A102" s="25" t="n"/>
      <c r="B102" s="10" t="n"/>
      <c r="C102" s="10" t="n"/>
      <c r="D102" s="8" t="n"/>
      <c r="E102" s="11" t="n"/>
      <c r="F102" s="11" t="n"/>
      <c r="G102" s="11">
        <f>IF(OR(E102="",F102=""),"",E102-F102)</f>
        <v/>
      </c>
      <c r="H102" s="10" t="n"/>
      <c r="I102" s="8" t="n"/>
      <c r="J102" s="8" t="n"/>
      <c r="K102" s="10">
        <f>IF(A102="","",IF(I102="","미발송",IF(OR(J102="",F102=""),"회신 대기",IF(G102=0,"일치",IF(H102="","차이 확인","사유 확인됨")))))</f>
        <v/>
      </c>
      <c r="L102" s="8" t="n"/>
      <c r="M102" s="26">
        <f>IF(OR(D102="",L102=""),"",D102-L102)</f>
        <v/>
      </c>
      <c r="N102" s="10" t="n"/>
      <c r="O102" s="25" t="n"/>
    </row>
    <row r="103">
      <c r="A103" s="25" t="n"/>
      <c r="B103" s="10" t="n"/>
      <c r="C103" s="10" t="n"/>
      <c r="D103" s="8" t="n"/>
      <c r="E103" s="11" t="n"/>
      <c r="F103" s="11" t="n"/>
      <c r="G103" s="11">
        <f>IF(OR(E103="",F103=""),"",E103-F103)</f>
        <v/>
      </c>
      <c r="H103" s="10" t="n"/>
      <c r="I103" s="8" t="n"/>
      <c r="J103" s="8" t="n"/>
      <c r="K103" s="10">
        <f>IF(A103="","",IF(I103="","미발송",IF(OR(J103="",F103=""),"회신 대기",IF(G103=0,"일치",IF(H103="","차이 확인","사유 확인됨")))))</f>
        <v/>
      </c>
      <c r="L103" s="8" t="n"/>
      <c r="M103" s="26">
        <f>IF(OR(D103="",L103=""),"",D103-L103)</f>
        <v/>
      </c>
      <c r="N103" s="10" t="n"/>
      <c r="O103" s="25" t="n"/>
    </row>
    <row r="104">
      <c r="A104" s="25" t="n"/>
      <c r="B104" s="10" t="n"/>
      <c r="C104" s="10" t="n"/>
      <c r="D104" s="8" t="n"/>
      <c r="E104" s="11" t="n"/>
      <c r="F104" s="11" t="n"/>
      <c r="G104" s="11">
        <f>IF(OR(E104="",F104=""),"",E104-F104)</f>
        <v/>
      </c>
      <c r="H104" s="10" t="n"/>
      <c r="I104" s="8" t="n"/>
      <c r="J104" s="8" t="n"/>
      <c r="K104" s="10">
        <f>IF(A104="","",IF(I104="","미발송",IF(OR(J104="",F104=""),"회신 대기",IF(G104=0,"일치",IF(H104="","차이 확인","사유 확인됨")))))</f>
        <v/>
      </c>
      <c r="L104" s="8" t="n"/>
      <c r="M104" s="26">
        <f>IF(OR(D104="",L104=""),"",D104-L104)</f>
        <v/>
      </c>
      <c r="N104" s="10" t="n"/>
      <c r="O104" s="25" t="n"/>
    </row>
    <row r="105">
      <c r="A105" s="25" t="n"/>
      <c r="B105" s="10" t="n"/>
      <c r="C105" s="10" t="n"/>
      <c r="D105" s="8" t="n"/>
      <c r="E105" s="11" t="n"/>
      <c r="F105" s="11" t="n"/>
      <c r="G105" s="11">
        <f>IF(OR(E105="",F105=""),"",E105-F105)</f>
        <v/>
      </c>
      <c r="H105" s="10" t="n"/>
      <c r="I105" s="8" t="n"/>
      <c r="J105" s="8" t="n"/>
      <c r="K105" s="10">
        <f>IF(A105="","",IF(I105="","미발송",IF(OR(J105="",F105=""),"회신 대기",IF(G105=0,"일치",IF(H105="","차이 확인","사유 확인됨")))))</f>
        <v/>
      </c>
      <c r="L105" s="8" t="n"/>
      <c r="M105" s="26">
        <f>IF(OR(D105="",L105=""),"",D105-L105)</f>
        <v/>
      </c>
      <c r="N105" s="10" t="n"/>
      <c r="O105" s="25" t="n"/>
    </row>
    <row r="106">
      <c r="A106" s="25" t="n"/>
      <c r="B106" s="10" t="n"/>
      <c r="C106" s="10" t="n"/>
      <c r="D106" s="8" t="n"/>
      <c r="E106" s="11" t="n"/>
      <c r="F106" s="11" t="n"/>
      <c r="G106" s="11">
        <f>IF(OR(E106="",F106=""),"",E106-F106)</f>
        <v/>
      </c>
      <c r="H106" s="10" t="n"/>
      <c r="I106" s="8" t="n"/>
      <c r="J106" s="8" t="n"/>
      <c r="K106" s="10">
        <f>IF(A106="","",IF(I106="","미발송",IF(OR(J106="",F106=""),"회신 대기",IF(G106=0,"일치",IF(H106="","차이 확인","사유 확인됨")))))</f>
        <v/>
      </c>
      <c r="L106" s="8" t="n"/>
      <c r="M106" s="26">
        <f>IF(OR(D106="",L106=""),"",D106-L106)</f>
        <v/>
      </c>
      <c r="N106" s="10" t="n"/>
      <c r="O106" s="25" t="n"/>
    </row>
    <row r="107">
      <c r="A107" s="25" t="n"/>
      <c r="B107" s="10" t="n"/>
      <c r="C107" s="10" t="n"/>
      <c r="D107" s="8" t="n"/>
      <c r="E107" s="11" t="n"/>
      <c r="F107" s="11" t="n"/>
      <c r="G107" s="11">
        <f>IF(OR(E107="",F107=""),"",E107-F107)</f>
        <v/>
      </c>
      <c r="H107" s="10" t="n"/>
      <c r="I107" s="8" t="n"/>
      <c r="J107" s="8" t="n"/>
      <c r="K107" s="10">
        <f>IF(A107="","",IF(I107="","미발송",IF(OR(J107="",F107=""),"회신 대기",IF(G107=0,"일치",IF(H107="","차이 확인","사유 확인됨")))))</f>
        <v/>
      </c>
      <c r="L107" s="8" t="n"/>
      <c r="M107" s="26">
        <f>IF(OR(D107="",L107=""),"",D107-L107)</f>
        <v/>
      </c>
      <c r="N107" s="10" t="n"/>
      <c r="O107" s="25" t="n"/>
    </row>
    <row r="108">
      <c r="A108" s="25" t="n"/>
      <c r="B108" s="10" t="n"/>
      <c r="C108" s="10" t="n"/>
      <c r="D108" s="8" t="n"/>
      <c r="E108" s="11" t="n"/>
      <c r="F108" s="11" t="n"/>
      <c r="G108" s="11">
        <f>IF(OR(E108="",F108=""),"",E108-F108)</f>
        <v/>
      </c>
      <c r="H108" s="10" t="n"/>
      <c r="I108" s="8" t="n"/>
      <c r="J108" s="8" t="n"/>
      <c r="K108" s="10">
        <f>IF(A108="","",IF(I108="","미발송",IF(OR(J108="",F108=""),"회신 대기",IF(G108=0,"일치",IF(H108="","차이 확인","사유 확인됨")))))</f>
        <v/>
      </c>
      <c r="L108" s="8" t="n"/>
      <c r="M108" s="26">
        <f>IF(OR(D108="",L108=""),"",D108-L108)</f>
        <v/>
      </c>
      <c r="N108" s="10" t="n"/>
      <c r="O108" s="25" t="n"/>
    </row>
    <row r="109">
      <c r="A109" s="25" t="n"/>
      <c r="B109" s="10" t="n"/>
      <c r="C109" s="10" t="n"/>
      <c r="D109" s="8" t="n"/>
      <c r="E109" s="11" t="n"/>
      <c r="F109" s="11" t="n"/>
      <c r="G109" s="11">
        <f>IF(OR(E109="",F109=""),"",E109-F109)</f>
        <v/>
      </c>
      <c r="H109" s="10" t="n"/>
      <c r="I109" s="8" t="n"/>
      <c r="J109" s="8" t="n"/>
      <c r="K109" s="10">
        <f>IF(A109="","",IF(I109="","미발송",IF(OR(J109="",F109=""),"회신 대기",IF(G109=0,"일치",IF(H109="","차이 확인","사유 확인됨")))))</f>
        <v/>
      </c>
      <c r="L109" s="8" t="n"/>
      <c r="M109" s="26">
        <f>IF(OR(D109="",L109=""),"",D109-L109)</f>
        <v/>
      </c>
      <c r="N109" s="10" t="n"/>
      <c r="O109" s="25" t="n"/>
    </row>
    <row r="110">
      <c r="A110" s="25" t="n"/>
      <c r="B110" s="10" t="n"/>
      <c r="C110" s="10" t="n"/>
      <c r="D110" s="8" t="n"/>
      <c r="E110" s="11" t="n"/>
      <c r="F110" s="11" t="n"/>
      <c r="G110" s="11">
        <f>IF(OR(E110="",F110=""),"",E110-F110)</f>
        <v/>
      </c>
      <c r="H110" s="10" t="n"/>
      <c r="I110" s="8" t="n"/>
      <c r="J110" s="8" t="n"/>
      <c r="K110" s="10">
        <f>IF(A110="","",IF(I110="","미발송",IF(OR(J110="",F110=""),"회신 대기",IF(G110=0,"일치",IF(H110="","차이 확인","사유 확인됨")))))</f>
        <v/>
      </c>
      <c r="L110" s="8" t="n"/>
      <c r="M110" s="26">
        <f>IF(OR(D110="",L110=""),"",D110-L110)</f>
        <v/>
      </c>
      <c r="N110" s="10" t="n"/>
      <c r="O110" s="25" t="n"/>
    </row>
    <row r="111">
      <c r="A111" s="25" t="n"/>
      <c r="B111" s="10" t="n"/>
      <c r="C111" s="10" t="n"/>
      <c r="D111" s="8" t="n"/>
      <c r="E111" s="11" t="n"/>
      <c r="F111" s="11" t="n"/>
      <c r="G111" s="11">
        <f>IF(OR(E111="",F111=""),"",E111-F111)</f>
        <v/>
      </c>
      <c r="H111" s="10" t="n"/>
      <c r="I111" s="8" t="n"/>
      <c r="J111" s="8" t="n"/>
      <c r="K111" s="10">
        <f>IF(A111="","",IF(I111="","미발송",IF(OR(J111="",F111=""),"회신 대기",IF(G111=0,"일치",IF(H111="","차이 확인","사유 확인됨")))))</f>
        <v/>
      </c>
      <c r="L111" s="8" t="n"/>
      <c r="M111" s="26">
        <f>IF(OR(D111="",L111=""),"",D111-L111)</f>
        <v/>
      </c>
      <c r="N111" s="10" t="n"/>
      <c r="O111" s="25" t="n"/>
    </row>
    <row r="112">
      <c r="A112" s="25" t="n"/>
      <c r="B112" s="10" t="n"/>
      <c r="C112" s="10" t="n"/>
      <c r="D112" s="8" t="n"/>
      <c r="E112" s="11" t="n"/>
      <c r="F112" s="11" t="n"/>
      <c r="G112" s="11">
        <f>IF(OR(E112="",F112=""),"",E112-F112)</f>
        <v/>
      </c>
      <c r="H112" s="10" t="n"/>
      <c r="I112" s="8" t="n"/>
      <c r="J112" s="8" t="n"/>
      <c r="K112" s="10">
        <f>IF(A112="","",IF(I112="","미발송",IF(OR(J112="",F112=""),"회신 대기",IF(G112=0,"일치",IF(H112="","차이 확인","사유 확인됨")))))</f>
        <v/>
      </c>
      <c r="L112" s="8" t="n"/>
      <c r="M112" s="26">
        <f>IF(OR(D112="",L112=""),"",D112-L112)</f>
        <v/>
      </c>
      <c r="N112" s="10" t="n"/>
      <c r="O112" s="25" t="n"/>
    </row>
    <row r="113">
      <c r="A113" s="25" t="n"/>
      <c r="B113" s="10" t="n"/>
      <c r="C113" s="10" t="n"/>
      <c r="D113" s="8" t="n"/>
      <c r="E113" s="11" t="n"/>
      <c r="F113" s="11" t="n"/>
      <c r="G113" s="11">
        <f>IF(OR(E113="",F113=""),"",E113-F113)</f>
        <v/>
      </c>
      <c r="H113" s="10" t="n"/>
      <c r="I113" s="8" t="n"/>
      <c r="J113" s="8" t="n"/>
      <c r="K113" s="10">
        <f>IF(A113="","",IF(I113="","미발송",IF(OR(J113="",F113=""),"회신 대기",IF(G113=0,"일치",IF(H113="","차이 확인","사유 확인됨")))))</f>
        <v/>
      </c>
      <c r="L113" s="8" t="n"/>
      <c r="M113" s="26">
        <f>IF(OR(D113="",L113=""),"",D113-L113)</f>
        <v/>
      </c>
      <c r="N113" s="10" t="n"/>
      <c r="O113" s="25" t="n"/>
    </row>
    <row r="114">
      <c r="A114" s="25" t="n"/>
      <c r="B114" s="10" t="n"/>
      <c r="C114" s="10" t="n"/>
      <c r="D114" s="8" t="n"/>
      <c r="E114" s="11" t="n"/>
      <c r="F114" s="11" t="n"/>
      <c r="G114" s="11">
        <f>IF(OR(E114="",F114=""),"",E114-F114)</f>
        <v/>
      </c>
      <c r="H114" s="10" t="n"/>
      <c r="I114" s="8" t="n"/>
      <c r="J114" s="8" t="n"/>
      <c r="K114" s="10">
        <f>IF(A114="","",IF(I114="","미발송",IF(OR(J114="",F114=""),"회신 대기",IF(G114=0,"일치",IF(H114="","차이 확인","사유 확인됨")))))</f>
        <v/>
      </c>
      <c r="L114" s="8" t="n"/>
      <c r="M114" s="26">
        <f>IF(OR(D114="",L114=""),"",D114-L114)</f>
        <v/>
      </c>
      <c r="N114" s="10" t="n"/>
      <c r="O114" s="25" t="n"/>
    </row>
    <row r="115">
      <c r="A115" s="25" t="n"/>
      <c r="B115" s="10" t="n"/>
      <c r="C115" s="10" t="n"/>
      <c r="D115" s="8" t="n"/>
      <c r="E115" s="11" t="n"/>
      <c r="F115" s="11" t="n"/>
      <c r="G115" s="11">
        <f>IF(OR(E115="",F115=""),"",E115-F115)</f>
        <v/>
      </c>
      <c r="H115" s="10" t="n"/>
      <c r="I115" s="8" t="n"/>
      <c r="J115" s="8" t="n"/>
      <c r="K115" s="10">
        <f>IF(A115="","",IF(I115="","미발송",IF(OR(J115="",F115=""),"회신 대기",IF(G115=0,"일치",IF(H115="","차이 확인","사유 확인됨")))))</f>
        <v/>
      </c>
      <c r="L115" s="8" t="n"/>
      <c r="M115" s="26">
        <f>IF(OR(D115="",L115=""),"",D115-L115)</f>
        <v/>
      </c>
      <c r="N115" s="10" t="n"/>
      <c r="O115" s="25" t="n"/>
    </row>
    <row r="116">
      <c r="A116" s="25" t="n"/>
      <c r="B116" s="10" t="n"/>
      <c r="C116" s="10" t="n"/>
      <c r="D116" s="8" t="n"/>
      <c r="E116" s="11" t="n"/>
      <c r="F116" s="11" t="n"/>
      <c r="G116" s="11">
        <f>IF(OR(E116="",F116=""),"",E116-F116)</f>
        <v/>
      </c>
      <c r="H116" s="10" t="n"/>
      <c r="I116" s="8" t="n"/>
      <c r="J116" s="8" t="n"/>
      <c r="K116" s="10">
        <f>IF(A116="","",IF(I116="","미발송",IF(OR(J116="",F116=""),"회신 대기",IF(G116=0,"일치",IF(H116="","차이 확인","사유 확인됨")))))</f>
        <v/>
      </c>
      <c r="L116" s="8" t="n"/>
      <c r="M116" s="26">
        <f>IF(OR(D116="",L116=""),"",D116-L116)</f>
        <v/>
      </c>
      <c r="N116" s="10" t="n"/>
      <c r="O116" s="25" t="n"/>
    </row>
    <row r="117">
      <c r="A117" s="25" t="n"/>
      <c r="B117" s="10" t="n"/>
      <c r="C117" s="10" t="n"/>
      <c r="D117" s="8" t="n"/>
      <c r="E117" s="11" t="n"/>
      <c r="F117" s="11" t="n"/>
      <c r="G117" s="11">
        <f>IF(OR(E117="",F117=""),"",E117-F117)</f>
        <v/>
      </c>
      <c r="H117" s="10" t="n"/>
      <c r="I117" s="8" t="n"/>
      <c r="J117" s="8" t="n"/>
      <c r="K117" s="10">
        <f>IF(A117="","",IF(I117="","미발송",IF(OR(J117="",F117=""),"회신 대기",IF(G117=0,"일치",IF(H117="","차이 확인","사유 확인됨")))))</f>
        <v/>
      </c>
      <c r="L117" s="8" t="n"/>
      <c r="M117" s="26">
        <f>IF(OR(D117="",L117=""),"",D117-L117)</f>
        <v/>
      </c>
      <c r="N117" s="10" t="n"/>
      <c r="O117" s="25" t="n"/>
    </row>
    <row r="118">
      <c r="A118" s="25" t="n"/>
      <c r="B118" s="10" t="n"/>
      <c r="C118" s="10" t="n"/>
      <c r="D118" s="8" t="n"/>
      <c r="E118" s="11" t="n"/>
      <c r="F118" s="11" t="n"/>
      <c r="G118" s="11">
        <f>IF(OR(E118="",F118=""),"",E118-F118)</f>
        <v/>
      </c>
      <c r="H118" s="10" t="n"/>
      <c r="I118" s="8" t="n"/>
      <c r="J118" s="8" t="n"/>
      <c r="K118" s="10">
        <f>IF(A118="","",IF(I118="","미발송",IF(OR(J118="",F118=""),"회신 대기",IF(G118=0,"일치",IF(H118="","차이 확인","사유 확인됨")))))</f>
        <v/>
      </c>
      <c r="L118" s="8" t="n"/>
      <c r="M118" s="26">
        <f>IF(OR(D118="",L118=""),"",D118-L118)</f>
        <v/>
      </c>
      <c r="N118" s="10" t="n"/>
      <c r="O118" s="25" t="n"/>
    </row>
    <row r="119">
      <c r="A119" s="25" t="n"/>
      <c r="B119" s="10" t="n"/>
      <c r="C119" s="10" t="n"/>
      <c r="D119" s="8" t="n"/>
      <c r="E119" s="11" t="n"/>
      <c r="F119" s="11" t="n"/>
      <c r="G119" s="11">
        <f>IF(OR(E119="",F119=""),"",E119-F119)</f>
        <v/>
      </c>
      <c r="H119" s="10" t="n"/>
      <c r="I119" s="8" t="n"/>
      <c r="J119" s="8" t="n"/>
      <c r="K119" s="10">
        <f>IF(A119="","",IF(I119="","미발송",IF(OR(J119="",F119=""),"회신 대기",IF(G119=0,"일치",IF(H119="","차이 확인","사유 확인됨")))))</f>
        <v/>
      </c>
      <c r="L119" s="8" t="n"/>
      <c r="M119" s="26">
        <f>IF(OR(D119="",L119=""),"",D119-L119)</f>
        <v/>
      </c>
      <c r="N119" s="10" t="n"/>
      <c r="O119" s="25" t="n"/>
    </row>
    <row r="120">
      <c r="A120" s="25" t="n"/>
      <c r="B120" s="10" t="n"/>
      <c r="C120" s="10" t="n"/>
      <c r="D120" s="8" t="n"/>
      <c r="E120" s="11" t="n"/>
      <c r="F120" s="11" t="n"/>
      <c r="G120" s="11">
        <f>IF(OR(E120="",F120=""),"",E120-F120)</f>
        <v/>
      </c>
      <c r="H120" s="10" t="n"/>
      <c r="I120" s="8" t="n"/>
      <c r="J120" s="8" t="n"/>
      <c r="K120" s="10">
        <f>IF(A120="","",IF(I120="","미발송",IF(OR(J120="",F120=""),"회신 대기",IF(G120=0,"일치",IF(H120="","차이 확인","사유 확인됨")))))</f>
        <v/>
      </c>
      <c r="L120" s="8" t="n"/>
      <c r="M120" s="26">
        <f>IF(OR(D120="",L120=""),"",D120-L120)</f>
        <v/>
      </c>
      <c r="N120" s="10" t="n"/>
      <c r="O120" s="25" t="n"/>
    </row>
    <row r="121">
      <c r="A121" s="25" t="n"/>
      <c r="B121" s="10" t="n"/>
      <c r="C121" s="10" t="n"/>
      <c r="D121" s="8" t="n"/>
      <c r="E121" s="11" t="n"/>
      <c r="F121" s="11" t="n"/>
      <c r="G121" s="11">
        <f>IF(OR(E121="",F121=""),"",E121-F121)</f>
        <v/>
      </c>
      <c r="H121" s="10" t="n"/>
      <c r="I121" s="8" t="n"/>
      <c r="J121" s="8" t="n"/>
      <c r="K121" s="10">
        <f>IF(A121="","",IF(I121="","미발송",IF(OR(J121="",F121=""),"회신 대기",IF(G121=0,"일치",IF(H121="","차이 확인","사유 확인됨")))))</f>
        <v/>
      </c>
      <c r="L121" s="8" t="n"/>
      <c r="M121" s="26">
        <f>IF(OR(D121="",L121=""),"",D121-L121)</f>
        <v/>
      </c>
      <c r="N121" s="10" t="n"/>
      <c r="O121" s="25" t="n"/>
    </row>
    <row r="122">
      <c r="A122" s="25" t="n"/>
      <c r="B122" s="10" t="n"/>
      <c r="C122" s="10" t="n"/>
      <c r="D122" s="8" t="n"/>
      <c r="E122" s="11" t="n"/>
      <c r="F122" s="11" t="n"/>
      <c r="G122" s="11">
        <f>IF(OR(E122="",F122=""),"",E122-F122)</f>
        <v/>
      </c>
      <c r="H122" s="10" t="n"/>
      <c r="I122" s="8" t="n"/>
      <c r="J122" s="8" t="n"/>
      <c r="K122" s="10">
        <f>IF(A122="","",IF(I122="","미발송",IF(OR(J122="",F122=""),"회신 대기",IF(G122=0,"일치",IF(H122="","차이 확인","사유 확인됨")))))</f>
        <v/>
      </c>
      <c r="L122" s="8" t="n"/>
      <c r="M122" s="26">
        <f>IF(OR(D122="",L122=""),"",D122-L122)</f>
        <v/>
      </c>
      <c r="N122" s="10" t="n"/>
      <c r="O122" s="25" t="n"/>
    </row>
    <row r="123">
      <c r="A123" s="25" t="n"/>
      <c r="B123" s="10" t="n"/>
      <c r="C123" s="10" t="n"/>
      <c r="D123" s="8" t="n"/>
      <c r="E123" s="11" t="n"/>
      <c r="F123" s="11" t="n"/>
      <c r="G123" s="11">
        <f>IF(OR(E123="",F123=""),"",E123-F123)</f>
        <v/>
      </c>
      <c r="H123" s="10" t="n"/>
      <c r="I123" s="8" t="n"/>
      <c r="J123" s="8" t="n"/>
      <c r="K123" s="10">
        <f>IF(A123="","",IF(I123="","미발송",IF(OR(J123="",F123=""),"회신 대기",IF(G123=0,"일치",IF(H123="","차이 확인","사유 확인됨")))))</f>
        <v/>
      </c>
      <c r="L123" s="8" t="n"/>
      <c r="M123" s="26">
        <f>IF(OR(D123="",L123=""),"",D123-L123)</f>
        <v/>
      </c>
      <c r="N123" s="10" t="n"/>
      <c r="O123" s="25" t="n"/>
    </row>
    <row r="124">
      <c r="A124" s="25" t="n"/>
      <c r="B124" s="10" t="n"/>
      <c r="C124" s="10" t="n"/>
      <c r="D124" s="8" t="n"/>
      <c r="E124" s="11" t="n"/>
      <c r="F124" s="11" t="n"/>
      <c r="G124" s="11">
        <f>IF(OR(E124="",F124=""),"",E124-F124)</f>
        <v/>
      </c>
      <c r="H124" s="10" t="n"/>
      <c r="I124" s="8" t="n"/>
      <c r="J124" s="8" t="n"/>
      <c r="K124" s="10">
        <f>IF(A124="","",IF(I124="","미발송",IF(OR(J124="",F124=""),"회신 대기",IF(G124=0,"일치",IF(H124="","차이 확인","사유 확인됨")))))</f>
        <v/>
      </c>
      <c r="L124" s="8" t="n"/>
      <c r="M124" s="26">
        <f>IF(OR(D124="",L124=""),"",D124-L124)</f>
        <v/>
      </c>
      <c r="N124" s="10" t="n"/>
      <c r="O124" s="25" t="n"/>
    </row>
    <row r="125">
      <c r="A125" s="25" t="n"/>
      <c r="B125" s="10" t="n"/>
      <c r="C125" s="10" t="n"/>
      <c r="D125" s="8" t="n"/>
      <c r="E125" s="11" t="n"/>
      <c r="F125" s="11" t="n"/>
      <c r="G125" s="11">
        <f>IF(OR(E125="",F125=""),"",E125-F125)</f>
        <v/>
      </c>
      <c r="H125" s="10" t="n"/>
      <c r="I125" s="8" t="n"/>
      <c r="J125" s="8" t="n"/>
      <c r="K125" s="10">
        <f>IF(A125="","",IF(I125="","미발송",IF(OR(J125="",F125=""),"회신 대기",IF(G125=0,"일치",IF(H125="","차이 확인","사유 확인됨")))))</f>
        <v/>
      </c>
      <c r="L125" s="8" t="n"/>
      <c r="M125" s="26">
        <f>IF(OR(D125="",L125=""),"",D125-L125)</f>
        <v/>
      </c>
      <c r="N125" s="10" t="n"/>
      <c r="O125" s="25" t="n"/>
    </row>
    <row r="126">
      <c r="A126" s="25" t="n"/>
      <c r="B126" s="10" t="n"/>
      <c r="C126" s="10" t="n"/>
      <c r="D126" s="8" t="n"/>
      <c r="E126" s="11" t="n"/>
      <c r="F126" s="11" t="n"/>
      <c r="G126" s="11">
        <f>IF(OR(E126="",F126=""),"",E126-F126)</f>
        <v/>
      </c>
      <c r="H126" s="10" t="n"/>
      <c r="I126" s="8" t="n"/>
      <c r="J126" s="8" t="n"/>
      <c r="K126" s="10">
        <f>IF(A126="","",IF(I126="","미발송",IF(OR(J126="",F126=""),"회신 대기",IF(G126=0,"일치",IF(H126="","차이 확인","사유 확인됨")))))</f>
        <v/>
      </c>
      <c r="L126" s="8" t="n"/>
      <c r="M126" s="26">
        <f>IF(OR(D126="",L126=""),"",D126-L126)</f>
        <v/>
      </c>
      <c r="N126" s="10" t="n"/>
      <c r="O126" s="25" t="n"/>
    </row>
    <row r="127">
      <c r="A127" s="25" t="n"/>
      <c r="B127" s="10" t="n"/>
      <c r="C127" s="10" t="n"/>
      <c r="D127" s="8" t="n"/>
      <c r="E127" s="11" t="n"/>
      <c r="F127" s="11" t="n"/>
      <c r="G127" s="11">
        <f>IF(OR(E127="",F127=""),"",E127-F127)</f>
        <v/>
      </c>
      <c r="H127" s="10" t="n"/>
      <c r="I127" s="8" t="n"/>
      <c r="J127" s="8" t="n"/>
      <c r="K127" s="10">
        <f>IF(A127="","",IF(I127="","미발송",IF(OR(J127="",F127=""),"회신 대기",IF(G127=0,"일치",IF(H127="","차이 확인","사유 확인됨")))))</f>
        <v/>
      </c>
      <c r="L127" s="8" t="n"/>
      <c r="M127" s="26">
        <f>IF(OR(D127="",L127=""),"",D127-L127)</f>
        <v/>
      </c>
      <c r="N127" s="10" t="n"/>
      <c r="O127" s="25" t="n"/>
    </row>
    <row r="128">
      <c r="A128" s="25" t="n"/>
      <c r="B128" s="10" t="n"/>
      <c r="C128" s="10" t="n"/>
      <c r="D128" s="8" t="n"/>
      <c r="E128" s="11" t="n"/>
      <c r="F128" s="11" t="n"/>
      <c r="G128" s="11">
        <f>IF(OR(E128="",F128=""),"",E128-F128)</f>
        <v/>
      </c>
      <c r="H128" s="10" t="n"/>
      <c r="I128" s="8" t="n"/>
      <c r="J128" s="8" t="n"/>
      <c r="K128" s="10">
        <f>IF(A128="","",IF(I128="","미발송",IF(OR(J128="",F128=""),"회신 대기",IF(G128=0,"일치",IF(H128="","차이 확인","사유 확인됨")))))</f>
        <v/>
      </c>
      <c r="L128" s="8" t="n"/>
      <c r="M128" s="26">
        <f>IF(OR(D128="",L128=""),"",D128-L128)</f>
        <v/>
      </c>
      <c r="N128" s="10" t="n"/>
      <c r="O128" s="25" t="n"/>
    </row>
    <row r="129">
      <c r="A129" s="25" t="n"/>
      <c r="B129" s="10" t="n"/>
      <c r="C129" s="10" t="n"/>
      <c r="D129" s="8" t="n"/>
      <c r="E129" s="11" t="n"/>
      <c r="F129" s="11" t="n"/>
      <c r="G129" s="11">
        <f>IF(OR(E129="",F129=""),"",E129-F129)</f>
        <v/>
      </c>
      <c r="H129" s="10" t="n"/>
      <c r="I129" s="8" t="n"/>
      <c r="J129" s="8" t="n"/>
      <c r="K129" s="10">
        <f>IF(A129="","",IF(I129="","미발송",IF(OR(J129="",F129=""),"회신 대기",IF(G129=0,"일치",IF(H129="","차이 확인","사유 확인됨")))))</f>
        <v/>
      </c>
      <c r="L129" s="8" t="n"/>
      <c r="M129" s="26">
        <f>IF(OR(D129="",L129=""),"",D129-L129)</f>
        <v/>
      </c>
      <c r="N129" s="10" t="n"/>
      <c r="O129" s="25" t="n"/>
    </row>
    <row r="130">
      <c r="A130" s="25" t="n"/>
      <c r="B130" s="10" t="n"/>
      <c r="C130" s="10" t="n"/>
      <c r="D130" s="8" t="n"/>
      <c r="E130" s="11" t="n"/>
      <c r="F130" s="11" t="n"/>
      <c r="G130" s="11">
        <f>IF(OR(E130="",F130=""),"",E130-F130)</f>
        <v/>
      </c>
      <c r="H130" s="10" t="n"/>
      <c r="I130" s="8" t="n"/>
      <c r="J130" s="8" t="n"/>
      <c r="K130" s="10">
        <f>IF(A130="","",IF(I130="","미발송",IF(OR(J130="",F130=""),"회신 대기",IF(G130=0,"일치",IF(H130="","차이 확인","사유 확인됨")))))</f>
        <v/>
      </c>
      <c r="L130" s="8" t="n"/>
      <c r="M130" s="26">
        <f>IF(OR(D130="",L130=""),"",D130-L130)</f>
        <v/>
      </c>
      <c r="N130" s="10" t="n"/>
      <c r="O130" s="25" t="n"/>
    </row>
    <row r="131">
      <c r="A131" s="25" t="n"/>
      <c r="B131" s="10" t="n"/>
      <c r="C131" s="10" t="n"/>
      <c r="D131" s="8" t="n"/>
      <c r="E131" s="11" t="n"/>
      <c r="F131" s="11" t="n"/>
      <c r="G131" s="11">
        <f>IF(OR(E131="",F131=""),"",E131-F131)</f>
        <v/>
      </c>
      <c r="H131" s="10" t="n"/>
      <c r="I131" s="8" t="n"/>
      <c r="J131" s="8" t="n"/>
      <c r="K131" s="10">
        <f>IF(A131="","",IF(I131="","미발송",IF(OR(J131="",F131=""),"회신 대기",IF(G131=0,"일치",IF(H131="","차이 확인","사유 확인됨")))))</f>
        <v/>
      </c>
      <c r="L131" s="8" t="n"/>
      <c r="M131" s="26">
        <f>IF(OR(D131="",L131=""),"",D131-L131)</f>
        <v/>
      </c>
      <c r="N131" s="10" t="n"/>
      <c r="O131" s="25" t="n"/>
    </row>
    <row r="132">
      <c r="A132" s="25" t="n"/>
      <c r="B132" s="10" t="n"/>
      <c r="C132" s="10" t="n"/>
      <c r="D132" s="8" t="n"/>
      <c r="E132" s="11" t="n"/>
      <c r="F132" s="11" t="n"/>
      <c r="G132" s="11">
        <f>IF(OR(E132="",F132=""),"",E132-F132)</f>
        <v/>
      </c>
      <c r="H132" s="10" t="n"/>
      <c r="I132" s="8" t="n"/>
      <c r="J132" s="8" t="n"/>
      <c r="K132" s="10">
        <f>IF(A132="","",IF(I132="","미발송",IF(OR(J132="",F132=""),"회신 대기",IF(G132=0,"일치",IF(H132="","차이 확인","사유 확인됨")))))</f>
        <v/>
      </c>
      <c r="L132" s="8" t="n"/>
      <c r="M132" s="26">
        <f>IF(OR(D132="",L132=""),"",D132-L132)</f>
        <v/>
      </c>
      <c r="N132" s="10" t="n"/>
      <c r="O132" s="25" t="n"/>
    </row>
    <row r="133">
      <c r="A133" s="25" t="n"/>
      <c r="B133" s="10" t="n"/>
      <c r="C133" s="10" t="n"/>
      <c r="D133" s="8" t="n"/>
      <c r="E133" s="11" t="n"/>
      <c r="F133" s="11" t="n"/>
      <c r="G133" s="11">
        <f>IF(OR(E133="",F133=""),"",E133-F133)</f>
        <v/>
      </c>
      <c r="H133" s="10" t="n"/>
      <c r="I133" s="8" t="n"/>
      <c r="J133" s="8" t="n"/>
      <c r="K133" s="10">
        <f>IF(A133="","",IF(I133="","미발송",IF(OR(J133="",F133=""),"회신 대기",IF(G133=0,"일치",IF(H133="","차이 확인","사유 확인됨")))))</f>
        <v/>
      </c>
      <c r="L133" s="8" t="n"/>
      <c r="M133" s="26">
        <f>IF(OR(D133="",L133=""),"",D133-L133)</f>
        <v/>
      </c>
      <c r="N133" s="10" t="n"/>
      <c r="O133" s="25" t="n"/>
    </row>
    <row r="134">
      <c r="A134" s="25" t="n"/>
      <c r="B134" s="10" t="n"/>
      <c r="C134" s="10" t="n"/>
      <c r="D134" s="8" t="n"/>
      <c r="E134" s="11" t="n"/>
      <c r="F134" s="11" t="n"/>
      <c r="G134" s="11">
        <f>IF(OR(E134="",F134=""),"",E134-F134)</f>
        <v/>
      </c>
      <c r="H134" s="10" t="n"/>
      <c r="I134" s="8" t="n"/>
      <c r="J134" s="8" t="n"/>
      <c r="K134" s="10">
        <f>IF(A134="","",IF(I134="","미발송",IF(OR(J134="",F134=""),"회신 대기",IF(G134=0,"일치",IF(H134="","차이 확인","사유 확인됨")))))</f>
        <v/>
      </c>
      <c r="L134" s="8" t="n"/>
      <c r="M134" s="26">
        <f>IF(OR(D134="",L134=""),"",D134-L134)</f>
        <v/>
      </c>
      <c r="N134" s="10" t="n"/>
      <c r="O134" s="25" t="n"/>
    </row>
    <row r="135">
      <c r="A135" s="25" t="n"/>
      <c r="B135" s="10" t="n"/>
      <c r="C135" s="10" t="n"/>
      <c r="D135" s="8" t="n"/>
      <c r="E135" s="11" t="n"/>
      <c r="F135" s="11" t="n"/>
      <c r="G135" s="11">
        <f>IF(OR(E135="",F135=""),"",E135-F135)</f>
        <v/>
      </c>
      <c r="H135" s="10" t="n"/>
      <c r="I135" s="8" t="n"/>
      <c r="J135" s="8" t="n"/>
      <c r="K135" s="10">
        <f>IF(A135="","",IF(I135="","미발송",IF(OR(J135="",F135=""),"회신 대기",IF(G135=0,"일치",IF(H135="","차이 확인","사유 확인됨")))))</f>
        <v/>
      </c>
      <c r="L135" s="8" t="n"/>
      <c r="M135" s="26">
        <f>IF(OR(D135="",L135=""),"",D135-L135)</f>
        <v/>
      </c>
      <c r="N135" s="10" t="n"/>
      <c r="O135" s="25" t="n"/>
    </row>
    <row r="136">
      <c r="A136" s="25" t="n"/>
      <c r="B136" s="10" t="n"/>
      <c r="C136" s="10" t="n"/>
      <c r="D136" s="8" t="n"/>
      <c r="E136" s="11" t="n"/>
      <c r="F136" s="11" t="n"/>
      <c r="G136" s="11">
        <f>IF(OR(E136="",F136=""),"",E136-F136)</f>
        <v/>
      </c>
      <c r="H136" s="10" t="n"/>
      <c r="I136" s="8" t="n"/>
      <c r="J136" s="8" t="n"/>
      <c r="K136" s="10">
        <f>IF(A136="","",IF(I136="","미발송",IF(OR(J136="",F136=""),"회신 대기",IF(G136=0,"일치",IF(H136="","차이 확인","사유 확인됨")))))</f>
        <v/>
      </c>
      <c r="L136" s="8" t="n"/>
      <c r="M136" s="26">
        <f>IF(OR(D136="",L136=""),"",D136-L136)</f>
        <v/>
      </c>
      <c r="N136" s="10" t="n"/>
      <c r="O136" s="25" t="n"/>
    </row>
    <row r="137">
      <c r="A137" s="25" t="n"/>
      <c r="B137" s="10" t="n"/>
      <c r="C137" s="10" t="n"/>
      <c r="D137" s="8" t="n"/>
      <c r="E137" s="11" t="n"/>
      <c r="F137" s="11" t="n"/>
      <c r="G137" s="11">
        <f>IF(OR(E137="",F137=""),"",E137-F137)</f>
        <v/>
      </c>
      <c r="H137" s="10" t="n"/>
      <c r="I137" s="8" t="n"/>
      <c r="J137" s="8" t="n"/>
      <c r="K137" s="10">
        <f>IF(A137="","",IF(I137="","미발송",IF(OR(J137="",F137=""),"회신 대기",IF(G137=0,"일치",IF(H137="","차이 확인","사유 확인됨")))))</f>
        <v/>
      </c>
      <c r="L137" s="8" t="n"/>
      <c r="M137" s="26">
        <f>IF(OR(D137="",L137=""),"",D137-L137)</f>
        <v/>
      </c>
      <c r="N137" s="10" t="n"/>
      <c r="O137" s="25" t="n"/>
    </row>
    <row r="138">
      <c r="A138" s="25" t="n"/>
      <c r="B138" s="10" t="n"/>
      <c r="C138" s="10" t="n"/>
      <c r="D138" s="8" t="n"/>
      <c r="E138" s="11" t="n"/>
      <c r="F138" s="11" t="n"/>
      <c r="G138" s="11">
        <f>IF(OR(E138="",F138=""),"",E138-F138)</f>
        <v/>
      </c>
      <c r="H138" s="10" t="n"/>
      <c r="I138" s="8" t="n"/>
      <c r="J138" s="8" t="n"/>
      <c r="K138" s="10">
        <f>IF(A138="","",IF(I138="","미발송",IF(OR(J138="",F138=""),"회신 대기",IF(G138=0,"일치",IF(H138="","차이 확인","사유 확인됨")))))</f>
        <v/>
      </c>
      <c r="L138" s="8" t="n"/>
      <c r="M138" s="26">
        <f>IF(OR(D138="",L138=""),"",D138-L138)</f>
        <v/>
      </c>
      <c r="N138" s="10" t="n"/>
      <c r="O138" s="25" t="n"/>
    </row>
    <row r="139">
      <c r="A139" s="25" t="n"/>
      <c r="B139" s="10" t="n"/>
      <c r="C139" s="10" t="n"/>
      <c r="D139" s="8" t="n"/>
      <c r="E139" s="11" t="n"/>
      <c r="F139" s="11" t="n"/>
      <c r="G139" s="11">
        <f>IF(OR(E139="",F139=""),"",E139-F139)</f>
        <v/>
      </c>
      <c r="H139" s="10" t="n"/>
      <c r="I139" s="8" t="n"/>
      <c r="J139" s="8" t="n"/>
      <c r="K139" s="10">
        <f>IF(A139="","",IF(I139="","미발송",IF(OR(J139="",F139=""),"회신 대기",IF(G139=0,"일치",IF(H139="","차이 확인","사유 확인됨")))))</f>
        <v/>
      </c>
      <c r="L139" s="8" t="n"/>
      <c r="M139" s="26">
        <f>IF(OR(D139="",L139=""),"",D139-L139)</f>
        <v/>
      </c>
      <c r="N139" s="10" t="n"/>
      <c r="O139" s="25" t="n"/>
    </row>
    <row r="140">
      <c r="A140" s="25" t="n"/>
      <c r="B140" s="10" t="n"/>
      <c r="C140" s="10" t="n"/>
      <c r="D140" s="8" t="n"/>
      <c r="E140" s="11" t="n"/>
      <c r="F140" s="11" t="n"/>
      <c r="G140" s="11">
        <f>IF(OR(E140="",F140=""),"",E140-F140)</f>
        <v/>
      </c>
      <c r="H140" s="10" t="n"/>
      <c r="I140" s="8" t="n"/>
      <c r="J140" s="8" t="n"/>
      <c r="K140" s="10">
        <f>IF(A140="","",IF(I140="","미발송",IF(OR(J140="",F140=""),"회신 대기",IF(G140=0,"일치",IF(H140="","차이 확인","사유 확인됨")))))</f>
        <v/>
      </c>
      <c r="L140" s="8" t="n"/>
      <c r="M140" s="26">
        <f>IF(OR(D140="",L140=""),"",D140-L140)</f>
        <v/>
      </c>
      <c r="N140" s="10" t="n"/>
      <c r="O140" s="25" t="n"/>
    </row>
    <row r="141">
      <c r="A141" s="25" t="n"/>
      <c r="B141" s="10" t="n"/>
      <c r="C141" s="10" t="n"/>
      <c r="D141" s="8" t="n"/>
      <c r="E141" s="11" t="n"/>
      <c r="F141" s="11" t="n"/>
      <c r="G141" s="11">
        <f>IF(OR(E141="",F141=""),"",E141-F141)</f>
        <v/>
      </c>
      <c r="H141" s="10" t="n"/>
      <c r="I141" s="8" t="n"/>
      <c r="J141" s="8" t="n"/>
      <c r="K141" s="10">
        <f>IF(A141="","",IF(I141="","미발송",IF(OR(J141="",F141=""),"회신 대기",IF(G141=0,"일치",IF(H141="","차이 확인","사유 확인됨")))))</f>
        <v/>
      </c>
      <c r="L141" s="8" t="n"/>
      <c r="M141" s="26">
        <f>IF(OR(D141="",L141=""),"",D141-L141)</f>
        <v/>
      </c>
      <c r="N141" s="10" t="n"/>
      <c r="O141" s="25" t="n"/>
    </row>
    <row r="142">
      <c r="A142" s="25" t="n"/>
      <c r="B142" s="10" t="n"/>
      <c r="C142" s="10" t="n"/>
      <c r="D142" s="8" t="n"/>
      <c r="E142" s="11" t="n"/>
      <c r="F142" s="11" t="n"/>
      <c r="G142" s="11">
        <f>IF(OR(E142="",F142=""),"",E142-F142)</f>
        <v/>
      </c>
      <c r="H142" s="10" t="n"/>
      <c r="I142" s="8" t="n"/>
      <c r="J142" s="8" t="n"/>
      <c r="K142" s="10">
        <f>IF(A142="","",IF(I142="","미발송",IF(OR(J142="",F142=""),"회신 대기",IF(G142=0,"일치",IF(H142="","차이 확인","사유 확인됨")))))</f>
        <v/>
      </c>
      <c r="L142" s="8" t="n"/>
      <c r="M142" s="26">
        <f>IF(OR(D142="",L142=""),"",D142-L142)</f>
        <v/>
      </c>
      <c r="N142" s="10" t="n"/>
      <c r="O142" s="25" t="n"/>
    </row>
    <row r="143">
      <c r="A143" s="25" t="n"/>
      <c r="B143" s="10" t="n"/>
      <c r="C143" s="10" t="n"/>
      <c r="D143" s="8" t="n"/>
      <c r="E143" s="11" t="n"/>
      <c r="F143" s="11" t="n"/>
      <c r="G143" s="11">
        <f>IF(OR(E143="",F143=""),"",E143-F143)</f>
        <v/>
      </c>
      <c r="H143" s="10" t="n"/>
      <c r="I143" s="8" t="n"/>
      <c r="J143" s="8" t="n"/>
      <c r="K143" s="10">
        <f>IF(A143="","",IF(I143="","미발송",IF(OR(J143="",F143=""),"회신 대기",IF(G143=0,"일치",IF(H143="","차이 확인","사유 확인됨")))))</f>
        <v/>
      </c>
      <c r="L143" s="8" t="n"/>
      <c r="M143" s="26">
        <f>IF(OR(D143="",L143=""),"",D143-L143)</f>
        <v/>
      </c>
      <c r="N143" s="10" t="n"/>
      <c r="O143" s="25" t="n"/>
    </row>
    <row r="144">
      <c r="A144" s="25" t="n"/>
      <c r="B144" s="10" t="n"/>
      <c r="C144" s="10" t="n"/>
      <c r="D144" s="8" t="n"/>
      <c r="E144" s="11" t="n"/>
      <c r="F144" s="11" t="n"/>
      <c r="G144" s="11">
        <f>IF(OR(E144="",F144=""),"",E144-F144)</f>
        <v/>
      </c>
      <c r="H144" s="10" t="n"/>
      <c r="I144" s="8" t="n"/>
      <c r="J144" s="8" t="n"/>
      <c r="K144" s="10">
        <f>IF(A144="","",IF(I144="","미발송",IF(OR(J144="",F144=""),"회신 대기",IF(G144=0,"일치",IF(H144="","차이 확인","사유 확인됨")))))</f>
        <v/>
      </c>
      <c r="L144" s="8" t="n"/>
      <c r="M144" s="26">
        <f>IF(OR(D144="",L144=""),"",D144-L144)</f>
        <v/>
      </c>
      <c r="N144" s="10" t="n"/>
      <c r="O144" s="25" t="n"/>
    </row>
    <row r="145">
      <c r="A145" s="25" t="n"/>
      <c r="B145" s="10" t="n"/>
      <c r="C145" s="10" t="n"/>
      <c r="D145" s="8" t="n"/>
      <c r="E145" s="11" t="n"/>
      <c r="F145" s="11" t="n"/>
      <c r="G145" s="11">
        <f>IF(OR(E145="",F145=""),"",E145-F145)</f>
        <v/>
      </c>
      <c r="H145" s="10" t="n"/>
      <c r="I145" s="8" t="n"/>
      <c r="J145" s="8" t="n"/>
      <c r="K145" s="10">
        <f>IF(A145="","",IF(I145="","미발송",IF(OR(J145="",F145=""),"회신 대기",IF(G145=0,"일치",IF(H145="","차이 확인","사유 확인됨")))))</f>
        <v/>
      </c>
      <c r="L145" s="8" t="n"/>
      <c r="M145" s="26">
        <f>IF(OR(D145="",L145=""),"",D145-L145)</f>
        <v/>
      </c>
      <c r="N145" s="10" t="n"/>
      <c r="O145" s="25" t="n"/>
    </row>
    <row r="146">
      <c r="A146" s="25" t="n"/>
      <c r="B146" s="10" t="n"/>
      <c r="C146" s="10" t="n"/>
      <c r="D146" s="8" t="n"/>
      <c r="E146" s="11" t="n"/>
      <c r="F146" s="11" t="n"/>
      <c r="G146" s="11">
        <f>IF(OR(E146="",F146=""),"",E146-F146)</f>
        <v/>
      </c>
      <c r="H146" s="10" t="n"/>
      <c r="I146" s="8" t="n"/>
      <c r="J146" s="8" t="n"/>
      <c r="K146" s="10">
        <f>IF(A146="","",IF(I146="","미발송",IF(OR(J146="",F146=""),"회신 대기",IF(G146=0,"일치",IF(H146="","차이 확인","사유 확인됨")))))</f>
        <v/>
      </c>
      <c r="L146" s="8" t="n"/>
      <c r="M146" s="26">
        <f>IF(OR(D146="",L146=""),"",D146-L146)</f>
        <v/>
      </c>
      <c r="N146" s="10" t="n"/>
      <c r="O146" s="25" t="n"/>
    </row>
    <row r="147">
      <c r="A147" s="25" t="n"/>
      <c r="B147" s="10" t="n"/>
      <c r="C147" s="10" t="n"/>
      <c r="D147" s="8" t="n"/>
      <c r="E147" s="11" t="n"/>
      <c r="F147" s="11" t="n"/>
      <c r="G147" s="11">
        <f>IF(OR(E147="",F147=""),"",E147-F147)</f>
        <v/>
      </c>
      <c r="H147" s="10" t="n"/>
      <c r="I147" s="8" t="n"/>
      <c r="J147" s="8" t="n"/>
      <c r="K147" s="10">
        <f>IF(A147="","",IF(I147="","미발송",IF(OR(J147="",F147=""),"회신 대기",IF(G147=0,"일치",IF(H147="","차이 확인","사유 확인됨")))))</f>
        <v/>
      </c>
      <c r="L147" s="8" t="n"/>
      <c r="M147" s="26">
        <f>IF(OR(D147="",L147=""),"",D147-L147)</f>
        <v/>
      </c>
      <c r="N147" s="10" t="n"/>
      <c r="O147" s="25" t="n"/>
    </row>
    <row r="148">
      <c r="A148" s="25" t="n"/>
      <c r="B148" s="10" t="n"/>
      <c r="C148" s="10" t="n"/>
      <c r="D148" s="8" t="n"/>
      <c r="E148" s="11" t="n"/>
      <c r="F148" s="11" t="n"/>
      <c r="G148" s="11">
        <f>IF(OR(E148="",F148=""),"",E148-F148)</f>
        <v/>
      </c>
      <c r="H148" s="10" t="n"/>
      <c r="I148" s="8" t="n"/>
      <c r="J148" s="8" t="n"/>
      <c r="K148" s="10">
        <f>IF(A148="","",IF(I148="","미발송",IF(OR(J148="",F148=""),"회신 대기",IF(G148=0,"일치",IF(H148="","차이 확인","사유 확인됨")))))</f>
        <v/>
      </c>
      <c r="L148" s="8" t="n"/>
      <c r="M148" s="26">
        <f>IF(OR(D148="",L148=""),"",D148-L148)</f>
        <v/>
      </c>
      <c r="N148" s="10" t="n"/>
      <c r="O148" s="25" t="n"/>
    </row>
    <row r="149">
      <c r="A149" s="25" t="n"/>
      <c r="B149" s="10" t="n"/>
      <c r="C149" s="10" t="n"/>
      <c r="D149" s="8" t="n"/>
      <c r="E149" s="11" t="n"/>
      <c r="F149" s="11" t="n"/>
      <c r="G149" s="11">
        <f>IF(OR(E149="",F149=""),"",E149-F149)</f>
        <v/>
      </c>
      <c r="H149" s="10" t="n"/>
      <c r="I149" s="8" t="n"/>
      <c r="J149" s="8" t="n"/>
      <c r="K149" s="10">
        <f>IF(A149="","",IF(I149="","미발송",IF(OR(J149="",F149=""),"회신 대기",IF(G149=0,"일치",IF(H149="","차이 확인","사유 확인됨")))))</f>
        <v/>
      </c>
      <c r="L149" s="8" t="n"/>
      <c r="M149" s="26">
        <f>IF(OR(D149="",L149=""),"",D149-L149)</f>
        <v/>
      </c>
      <c r="N149" s="10" t="n"/>
      <c r="O149" s="25" t="n"/>
    </row>
    <row r="150">
      <c r="A150" s="25" t="n"/>
      <c r="B150" s="10" t="n"/>
      <c r="C150" s="10" t="n"/>
      <c r="D150" s="8" t="n"/>
      <c r="E150" s="11" t="n"/>
      <c r="F150" s="11" t="n"/>
      <c r="G150" s="11">
        <f>IF(OR(E150="",F150=""),"",E150-F150)</f>
        <v/>
      </c>
      <c r="H150" s="10" t="n"/>
      <c r="I150" s="8" t="n"/>
      <c r="J150" s="8" t="n"/>
      <c r="K150" s="10">
        <f>IF(A150="","",IF(I150="","미발송",IF(OR(J150="",F150=""),"회신 대기",IF(G150=0,"일치",IF(H150="","차이 확인","사유 확인됨")))))</f>
        <v/>
      </c>
      <c r="L150" s="8" t="n"/>
      <c r="M150" s="26">
        <f>IF(OR(D150="",L150=""),"",D150-L150)</f>
        <v/>
      </c>
      <c r="N150" s="10" t="n"/>
      <c r="O150" s="25" t="n"/>
    </row>
    <row r="151">
      <c r="A151" s="25" t="n"/>
      <c r="B151" s="10" t="n"/>
      <c r="C151" s="10" t="n"/>
      <c r="D151" s="8" t="n"/>
      <c r="E151" s="11" t="n"/>
      <c r="F151" s="11" t="n"/>
      <c r="G151" s="11">
        <f>IF(OR(E151="",F151=""),"",E151-F151)</f>
        <v/>
      </c>
      <c r="H151" s="10" t="n"/>
      <c r="I151" s="8" t="n"/>
      <c r="J151" s="8" t="n"/>
      <c r="K151" s="10">
        <f>IF(A151="","",IF(I151="","미발송",IF(OR(J151="",F151=""),"회신 대기",IF(G151=0,"일치",IF(H151="","차이 확인","사유 확인됨")))))</f>
        <v/>
      </c>
      <c r="L151" s="8" t="n"/>
      <c r="M151" s="26">
        <f>IF(OR(D151="",L151=""),"",D151-L151)</f>
        <v/>
      </c>
      <c r="N151" s="10" t="n"/>
      <c r="O151" s="25" t="n"/>
    </row>
    <row r="152">
      <c r="A152" s="25" t="n"/>
      <c r="B152" s="10" t="n"/>
      <c r="C152" s="10" t="n"/>
      <c r="D152" s="8" t="n"/>
      <c r="E152" s="11" t="n"/>
      <c r="F152" s="11" t="n"/>
      <c r="G152" s="11">
        <f>IF(OR(E152="",F152=""),"",E152-F152)</f>
        <v/>
      </c>
      <c r="H152" s="10" t="n"/>
      <c r="I152" s="8" t="n"/>
      <c r="J152" s="8" t="n"/>
      <c r="K152" s="10">
        <f>IF(A152="","",IF(I152="","미발송",IF(OR(J152="",F152=""),"회신 대기",IF(G152=0,"일치",IF(H152="","차이 확인","사유 확인됨")))))</f>
        <v/>
      </c>
      <c r="L152" s="8" t="n"/>
      <c r="M152" s="26">
        <f>IF(OR(D152="",L152=""),"",D152-L152)</f>
        <v/>
      </c>
      <c r="N152" s="10" t="n"/>
      <c r="O152" s="25" t="n"/>
    </row>
    <row r="153">
      <c r="A153" s="25" t="n"/>
      <c r="B153" s="10" t="n"/>
      <c r="C153" s="10" t="n"/>
      <c r="D153" s="8" t="n"/>
      <c r="E153" s="11" t="n"/>
      <c r="F153" s="11" t="n"/>
      <c r="G153" s="11">
        <f>IF(OR(E153="",F153=""),"",E153-F153)</f>
        <v/>
      </c>
      <c r="H153" s="10" t="n"/>
      <c r="I153" s="8" t="n"/>
      <c r="J153" s="8" t="n"/>
      <c r="K153" s="10">
        <f>IF(A153="","",IF(I153="","미발송",IF(OR(J153="",F153=""),"회신 대기",IF(G153=0,"일치",IF(H153="","차이 확인","사유 확인됨")))))</f>
        <v/>
      </c>
      <c r="L153" s="8" t="n"/>
      <c r="M153" s="26">
        <f>IF(OR(D153="",L153=""),"",D153-L153)</f>
        <v/>
      </c>
      <c r="N153" s="10" t="n"/>
      <c r="O153" s="25" t="n"/>
    </row>
    <row r="154">
      <c r="A154" s="25" t="n"/>
      <c r="B154" s="10" t="n"/>
      <c r="C154" s="10" t="n"/>
      <c r="D154" s="8" t="n"/>
      <c r="E154" s="11" t="n"/>
      <c r="F154" s="11" t="n"/>
      <c r="G154" s="11">
        <f>IF(OR(E154="",F154=""),"",E154-F154)</f>
        <v/>
      </c>
      <c r="H154" s="10" t="n"/>
      <c r="I154" s="8" t="n"/>
      <c r="J154" s="8" t="n"/>
      <c r="K154" s="10">
        <f>IF(A154="","",IF(I154="","미발송",IF(OR(J154="",F154=""),"회신 대기",IF(G154=0,"일치",IF(H154="","차이 확인","사유 확인됨")))))</f>
        <v/>
      </c>
      <c r="L154" s="8" t="n"/>
      <c r="M154" s="26">
        <f>IF(OR(D154="",L154=""),"",D154-L154)</f>
        <v/>
      </c>
      <c r="N154" s="10" t="n"/>
      <c r="O154" s="25" t="n"/>
    </row>
    <row r="155">
      <c r="A155" s="25" t="n"/>
      <c r="B155" s="10" t="n"/>
      <c r="C155" s="10" t="n"/>
      <c r="D155" s="8" t="n"/>
      <c r="E155" s="11" t="n"/>
      <c r="F155" s="11" t="n"/>
      <c r="G155" s="11">
        <f>IF(OR(E155="",F155=""),"",E155-F155)</f>
        <v/>
      </c>
      <c r="H155" s="10" t="n"/>
      <c r="I155" s="8" t="n"/>
      <c r="J155" s="8" t="n"/>
      <c r="K155" s="10">
        <f>IF(A155="","",IF(I155="","미발송",IF(OR(J155="",F155=""),"회신 대기",IF(G155=0,"일치",IF(H155="","차이 확인","사유 확인됨")))))</f>
        <v/>
      </c>
      <c r="L155" s="8" t="n"/>
      <c r="M155" s="26">
        <f>IF(OR(D155="",L155=""),"",D155-L155)</f>
        <v/>
      </c>
      <c r="N155" s="10" t="n"/>
      <c r="O155" s="25" t="n"/>
    </row>
    <row r="156">
      <c r="A156" s="25" t="n"/>
      <c r="B156" s="10" t="n"/>
      <c r="C156" s="10" t="n"/>
      <c r="D156" s="8" t="n"/>
      <c r="E156" s="11" t="n"/>
      <c r="F156" s="11" t="n"/>
      <c r="G156" s="11">
        <f>IF(OR(E156="",F156=""),"",E156-F156)</f>
        <v/>
      </c>
      <c r="H156" s="10" t="n"/>
      <c r="I156" s="8" t="n"/>
      <c r="J156" s="8" t="n"/>
      <c r="K156" s="10">
        <f>IF(A156="","",IF(I156="","미발송",IF(OR(J156="",F156=""),"회신 대기",IF(G156=0,"일치",IF(H156="","차이 확인","사유 확인됨")))))</f>
        <v/>
      </c>
      <c r="L156" s="8" t="n"/>
      <c r="M156" s="26">
        <f>IF(OR(D156="",L156=""),"",D156-L156)</f>
        <v/>
      </c>
      <c r="N156" s="10" t="n"/>
      <c r="O156" s="25" t="n"/>
    </row>
    <row r="157">
      <c r="A157" s="25" t="n"/>
      <c r="B157" s="10" t="n"/>
      <c r="C157" s="10" t="n"/>
      <c r="D157" s="8" t="n"/>
      <c r="E157" s="11" t="n"/>
      <c r="F157" s="11" t="n"/>
      <c r="G157" s="11">
        <f>IF(OR(E157="",F157=""),"",E157-F157)</f>
        <v/>
      </c>
      <c r="H157" s="10" t="n"/>
      <c r="I157" s="8" t="n"/>
      <c r="J157" s="8" t="n"/>
      <c r="K157" s="10">
        <f>IF(A157="","",IF(I157="","미발송",IF(OR(J157="",F157=""),"회신 대기",IF(G157=0,"일치",IF(H157="","차이 확인","사유 확인됨")))))</f>
        <v/>
      </c>
      <c r="L157" s="8" t="n"/>
      <c r="M157" s="26">
        <f>IF(OR(D157="",L157=""),"",D157-L157)</f>
        <v/>
      </c>
      <c r="N157" s="10" t="n"/>
      <c r="O157" s="25" t="n"/>
    </row>
    <row r="158">
      <c r="A158" s="25" t="n"/>
      <c r="B158" s="10" t="n"/>
      <c r="C158" s="10" t="n"/>
      <c r="D158" s="8" t="n"/>
      <c r="E158" s="11" t="n"/>
      <c r="F158" s="11" t="n"/>
      <c r="G158" s="11">
        <f>IF(OR(E158="",F158=""),"",E158-F158)</f>
        <v/>
      </c>
      <c r="H158" s="10" t="n"/>
      <c r="I158" s="8" t="n"/>
      <c r="J158" s="8" t="n"/>
      <c r="K158" s="10">
        <f>IF(A158="","",IF(I158="","미발송",IF(OR(J158="",F158=""),"회신 대기",IF(G158=0,"일치",IF(H158="","차이 확인","사유 확인됨")))))</f>
        <v/>
      </c>
      <c r="L158" s="8" t="n"/>
      <c r="M158" s="26">
        <f>IF(OR(D158="",L158=""),"",D158-L158)</f>
        <v/>
      </c>
      <c r="N158" s="10" t="n"/>
      <c r="O158" s="25" t="n"/>
    </row>
    <row r="159">
      <c r="A159" s="25" t="n"/>
      <c r="B159" s="10" t="n"/>
      <c r="C159" s="10" t="n"/>
      <c r="D159" s="8" t="n"/>
      <c r="E159" s="11" t="n"/>
      <c r="F159" s="11" t="n"/>
      <c r="G159" s="11">
        <f>IF(OR(E159="",F159=""),"",E159-F159)</f>
        <v/>
      </c>
      <c r="H159" s="10" t="n"/>
      <c r="I159" s="8" t="n"/>
      <c r="J159" s="8" t="n"/>
      <c r="K159" s="10">
        <f>IF(A159="","",IF(I159="","미발송",IF(OR(J159="",F159=""),"회신 대기",IF(G159=0,"일치",IF(H159="","차이 확인","사유 확인됨")))))</f>
        <v/>
      </c>
      <c r="L159" s="8" t="n"/>
      <c r="M159" s="26">
        <f>IF(OR(D159="",L159=""),"",D159-L159)</f>
        <v/>
      </c>
      <c r="N159" s="10" t="n"/>
      <c r="O159" s="25" t="n"/>
    </row>
    <row r="160">
      <c r="A160" s="25" t="n"/>
      <c r="B160" s="10" t="n"/>
      <c r="C160" s="10" t="n"/>
      <c r="D160" s="8" t="n"/>
      <c r="E160" s="11" t="n"/>
      <c r="F160" s="11" t="n"/>
      <c r="G160" s="11">
        <f>IF(OR(E160="",F160=""),"",E160-F160)</f>
        <v/>
      </c>
      <c r="H160" s="10" t="n"/>
      <c r="I160" s="8" t="n"/>
      <c r="J160" s="8" t="n"/>
      <c r="K160" s="10">
        <f>IF(A160="","",IF(I160="","미발송",IF(OR(J160="",F160=""),"회신 대기",IF(G160=0,"일치",IF(H160="","차이 확인","사유 확인됨")))))</f>
        <v/>
      </c>
      <c r="L160" s="8" t="n"/>
      <c r="M160" s="26">
        <f>IF(OR(D160="",L160=""),"",D160-L160)</f>
        <v/>
      </c>
      <c r="N160" s="10" t="n"/>
      <c r="O160" s="25" t="n"/>
    </row>
    <row r="161">
      <c r="A161" s="25" t="n"/>
      <c r="B161" s="10" t="n"/>
      <c r="C161" s="10" t="n"/>
      <c r="D161" s="8" t="n"/>
      <c r="E161" s="11" t="n"/>
      <c r="F161" s="11" t="n"/>
      <c r="G161" s="11">
        <f>IF(OR(E161="",F161=""),"",E161-F161)</f>
        <v/>
      </c>
      <c r="H161" s="10" t="n"/>
      <c r="I161" s="8" t="n"/>
      <c r="J161" s="8" t="n"/>
      <c r="K161" s="10">
        <f>IF(A161="","",IF(I161="","미발송",IF(OR(J161="",F161=""),"회신 대기",IF(G161=0,"일치",IF(H161="","차이 확인","사유 확인됨")))))</f>
        <v/>
      </c>
      <c r="L161" s="8" t="n"/>
      <c r="M161" s="26">
        <f>IF(OR(D161="",L161=""),"",D161-L161)</f>
        <v/>
      </c>
      <c r="N161" s="10" t="n"/>
      <c r="O161" s="25" t="n"/>
    </row>
    <row r="162">
      <c r="A162" s="25" t="n"/>
      <c r="B162" s="10" t="n"/>
      <c r="C162" s="10" t="n"/>
      <c r="D162" s="8" t="n"/>
      <c r="E162" s="11" t="n"/>
      <c r="F162" s="11" t="n"/>
      <c r="G162" s="11">
        <f>IF(OR(E162="",F162=""),"",E162-F162)</f>
        <v/>
      </c>
      <c r="H162" s="10" t="n"/>
      <c r="I162" s="8" t="n"/>
      <c r="J162" s="8" t="n"/>
      <c r="K162" s="10">
        <f>IF(A162="","",IF(I162="","미발송",IF(OR(J162="",F162=""),"회신 대기",IF(G162=0,"일치",IF(H162="","차이 확인","사유 확인됨")))))</f>
        <v/>
      </c>
      <c r="L162" s="8" t="n"/>
      <c r="M162" s="26">
        <f>IF(OR(D162="",L162=""),"",D162-L162)</f>
        <v/>
      </c>
      <c r="N162" s="10" t="n"/>
      <c r="O162" s="25" t="n"/>
    </row>
    <row r="163">
      <c r="A163" s="25" t="n"/>
      <c r="B163" s="10" t="n"/>
      <c r="C163" s="10" t="n"/>
      <c r="D163" s="8" t="n"/>
      <c r="E163" s="11" t="n"/>
      <c r="F163" s="11" t="n"/>
      <c r="G163" s="11">
        <f>IF(OR(E163="",F163=""),"",E163-F163)</f>
        <v/>
      </c>
      <c r="H163" s="10" t="n"/>
      <c r="I163" s="8" t="n"/>
      <c r="J163" s="8" t="n"/>
      <c r="K163" s="10">
        <f>IF(A163="","",IF(I163="","미발송",IF(OR(J163="",F163=""),"회신 대기",IF(G163=0,"일치",IF(H163="","차이 확인","사유 확인됨")))))</f>
        <v/>
      </c>
      <c r="L163" s="8" t="n"/>
      <c r="M163" s="26">
        <f>IF(OR(D163="",L163=""),"",D163-L163)</f>
        <v/>
      </c>
      <c r="N163" s="10" t="n"/>
      <c r="O163" s="25" t="n"/>
    </row>
    <row r="164">
      <c r="A164" s="25" t="n"/>
      <c r="B164" s="10" t="n"/>
      <c r="C164" s="10" t="n"/>
      <c r="D164" s="8" t="n"/>
      <c r="E164" s="11" t="n"/>
      <c r="F164" s="11" t="n"/>
      <c r="G164" s="11">
        <f>IF(OR(E164="",F164=""),"",E164-F164)</f>
        <v/>
      </c>
      <c r="H164" s="10" t="n"/>
      <c r="I164" s="8" t="n"/>
      <c r="J164" s="8" t="n"/>
      <c r="K164" s="10">
        <f>IF(A164="","",IF(I164="","미발송",IF(OR(J164="",F164=""),"회신 대기",IF(G164=0,"일치",IF(H164="","차이 확인","사유 확인됨")))))</f>
        <v/>
      </c>
      <c r="L164" s="8" t="n"/>
      <c r="M164" s="26">
        <f>IF(OR(D164="",L164=""),"",D164-L164)</f>
        <v/>
      </c>
      <c r="N164" s="10" t="n"/>
      <c r="O164" s="25" t="n"/>
    </row>
    <row r="165">
      <c r="A165" s="25" t="n"/>
      <c r="B165" s="10" t="n"/>
      <c r="C165" s="10" t="n"/>
      <c r="D165" s="8" t="n"/>
      <c r="E165" s="11" t="n"/>
      <c r="F165" s="11" t="n"/>
      <c r="G165" s="11">
        <f>IF(OR(E165="",F165=""),"",E165-F165)</f>
        <v/>
      </c>
      <c r="H165" s="10" t="n"/>
      <c r="I165" s="8" t="n"/>
      <c r="J165" s="8" t="n"/>
      <c r="K165" s="10">
        <f>IF(A165="","",IF(I165="","미발송",IF(OR(J165="",F165=""),"회신 대기",IF(G165=0,"일치",IF(H165="","차이 확인","사유 확인됨")))))</f>
        <v/>
      </c>
      <c r="L165" s="8" t="n"/>
      <c r="M165" s="26">
        <f>IF(OR(D165="",L165=""),"",D165-L165)</f>
        <v/>
      </c>
      <c r="N165" s="10" t="n"/>
      <c r="O165" s="25" t="n"/>
    </row>
    <row r="166">
      <c r="A166" s="25" t="n"/>
      <c r="B166" s="10" t="n"/>
      <c r="C166" s="10" t="n"/>
      <c r="D166" s="8" t="n"/>
      <c r="E166" s="11" t="n"/>
      <c r="F166" s="11" t="n"/>
      <c r="G166" s="11">
        <f>IF(OR(E166="",F166=""),"",E166-F166)</f>
        <v/>
      </c>
      <c r="H166" s="10" t="n"/>
      <c r="I166" s="8" t="n"/>
      <c r="J166" s="8" t="n"/>
      <c r="K166" s="10">
        <f>IF(A166="","",IF(I166="","미발송",IF(OR(J166="",F166=""),"회신 대기",IF(G166=0,"일치",IF(H166="","차이 확인","사유 확인됨")))))</f>
        <v/>
      </c>
      <c r="L166" s="8" t="n"/>
      <c r="M166" s="26">
        <f>IF(OR(D166="",L166=""),"",D166-L166)</f>
        <v/>
      </c>
      <c r="N166" s="10" t="n"/>
      <c r="O166" s="25" t="n"/>
    </row>
    <row r="167">
      <c r="A167" s="25" t="n"/>
      <c r="B167" s="10" t="n"/>
      <c r="C167" s="10" t="n"/>
      <c r="D167" s="8" t="n"/>
      <c r="E167" s="11" t="n"/>
      <c r="F167" s="11" t="n"/>
      <c r="G167" s="11">
        <f>IF(OR(E167="",F167=""),"",E167-F167)</f>
        <v/>
      </c>
      <c r="H167" s="10" t="n"/>
      <c r="I167" s="8" t="n"/>
      <c r="J167" s="8" t="n"/>
      <c r="K167" s="10">
        <f>IF(A167="","",IF(I167="","미발송",IF(OR(J167="",F167=""),"회신 대기",IF(G167=0,"일치",IF(H167="","차이 확인","사유 확인됨")))))</f>
        <v/>
      </c>
      <c r="L167" s="8" t="n"/>
      <c r="M167" s="26">
        <f>IF(OR(D167="",L167=""),"",D167-L167)</f>
        <v/>
      </c>
      <c r="N167" s="10" t="n"/>
      <c r="O167" s="25" t="n"/>
    </row>
    <row r="168">
      <c r="A168" s="25" t="n"/>
      <c r="B168" s="10" t="n"/>
      <c r="C168" s="10" t="n"/>
      <c r="D168" s="8" t="n"/>
      <c r="E168" s="11" t="n"/>
      <c r="F168" s="11" t="n"/>
      <c r="G168" s="11">
        <f>IF(OR(E168="",F168=""),"",E168-F168)</f>
        <v/>
      </c>
      <c r="H168" s="10" t="n"/>
      <c r="I168" s="8" t="n"/>
      <c r="J168" s="8" t="n"/>
      <c r="K168" s="10">
        <f>IF(A168="","",IF(I168="","미발송",IF(OR(J168="",F168=""),"회신 대기",IF(G168=0,"일치",IF(H168="","차이 확인","사유 확인됨")))))</f>
        <v/>
      </c>
      <c r="L168" s="8" t="n"/>
      <c r="M168" s="26">
        <f>IF(OR(D168="",L168=""),"",D168-L168)</f>
        <v/>
      </c>
      <c r="N168" s="10" t="n"/>
      <c r="O168" s="25" t="n"/>
    </row>
    <row r="169">
      <c r="A169" s="25" t="n"/>
      <c r="B169" s="10" t="n"/>
      <c r="C169" s="10" t="n"/>
      <c r="D169" s="8" t="n"/>
      <c r="E169" s="11" t="n"/>
      <c r="F169" s="11" t="n"/>
      <c r="G169" s="11">
        <f>IF(OR(E169="",F169=""),"",E169-F169)</f>
        <v/>
      </c>
      <c r="H169" s="10" t="n"/>
      <c r="I169" s="8" t="n"/>
      <c r="J169" s="8" t="n"/>
      <c r="K169" s="10">
        <f>IF(A169="","",IF(I169="","미발송",IF(OR(J169="",F169=""),"회신 대기",IF(G169=0,"일치",IF(H169="","차이 확인","사유 확인됨")))))</f>
        <v/>
      </c>
      <c r="L169" s="8" t="n"/>
      <c r="M169" s="26">
        <f>IF(OR(D169="",L169=""),"",D169-L169)</f>
        <v/>
      </c>
      <c r="N169" s="10" t="n"/>
      <c r="O169" s="25" t="n"/>
    </row>
    <row r="170">
      <c r="A170" s="25" t="n"/>
      <c r="B170" s="10" t="n"/>
      <c r="C170" s="10" t="n"/>
      <c r="D170" s="8" t="n"/>
      <c r="E170" s="11" t="n"/>
      <c r="F170" s="11" t="n"/>
      <c r="G170" s="11">
        <f>IF(OR(E170="",F170=""),"",E170-F170)</f>
        <v/>
      </c>
      <c r="H170" s="10" t="n"/>
      <c r="I170" s="8" t="n"/>
      <c r="J170" s="8" t="n"/>
      <c r="K170" s="10">
        <f>IF(A170="","",IF(I170="","미발송",IF(OR(J170="",F170=""),"회신 대기",IF(G170=0,"일치",IF(H170="","차이 확인","사유 확인됨")))))</f>
        <v/>
      </c>
      <c r="L170" s="8" t="n"/>
      <c r="M170" s="26">
        <f>IF(OR(D170="",L170=""),"",D170-L170)</f>
        <v/>
      </c>
      <c r="N170" s="10" t="n"/>
      <c r="O170" s="25" t="n"/>
    </row>
    <row r="171">
      <c r="A171" s="25" t="n"/>
      <c r="B171" s="10" t="n"/>
      <c r="C171" s="10" t="n"/>
      <c r="D171" s="8" t="n"/>
      <c r="E171" s="11" t="n"/>
      <c r="F171" s="11" t="n"/>
      <c r="G171" s="11">
        <f>IF(OR(E171="",F171=""),"",E171-F171)</f>
        <v/>
      </c>
      <c r="H171" s="10" t="n"/>
      <c r="I171" s="8" t="n"/>
      <c r="J171" s="8" t="n"/>
      <c r="K171" s="10">
        <f>IF(A171="","",IF(I171="","미발송",IF(OR(J171="",F171=""),"회신 대기",IF(G171=0,"일치",IF(H171="","차이 확인","사유 확인됨")))))</f>
        <v/>
      </c>
      <c r="L171" s="8" t="n"/>
      <c r="M171" s="26">
        <f>IF(OR(D171="",L171=""),"",D171-L171)</f>
        <v/>
      </c>
      <c r="N171" s="10" t="n"/>
      <c r="O171" s="25" t="n"/>
    </row>
    <row r="172">
      <c r="A172" s="25" t="n"/>
      <c r="B172" s="10" t="n"/>
      <c r="C172" s="10" t="n"/>
      <c r="D172" s="8" t="n"/>
      <c r="E172" s="11" t="n"/>
      <c r="F172" s="11" t="n"/>
      <c r="G172" s="11">
        <f>IF(OR(E172="",F172=""),"",E172-F172)</f>
        <v/>
      </c>
      <c r="H172" s="10" t="n"/>
      <c r="I172" s="8" t="n"/>
      <c r="J172" s="8" t="n"/>
      <c r="K172" s="10">
        <f>IF(A172="","",IF(I172="","미발송",IF(OR(J172="",F172=""),"회신 대기",IF(G172=0,"일치",IF(H172="","차이 확인","사유 확인됨")))))</f>
        <v/>
      </c>
      <c r="L172" s="8" t="n"/>
      <c r="M172" s="26">
        <f>IF(OR(D172="",L172=""),"",D172-L172)</f>
        <v/>
      </c>
      <c r="N172" s="10" t="n"/>
      <c r="O172" s="25" t="n"/>
    </row>
    <row r="173">
      <c r="A173" s="25" t="n"/>
      <c r="B173" s="10" t="n"/>
      <c r="C173" s="10" t="n"/>
      <c r="D173" s="8" t="n"/>
      <c r="E173" s="11" t="n"/>
      <c r="F173" s="11" t="n"/>
      <c r="G173" s="11">
        <f>IF(OR(E173="",F173=""),"",E173-F173)</f>
        <v/>
      </c>
      <c r="H173" s="10" t="n"/>
      <c r="I173" s="8" t="n"/>
      <c r="J173" s="8" t="n"/>
      <c r="K173" s="10">
        <f>IF(A173="","",IF(I173="","미발송",IF(OR(J173="",F173=""),"회신 대기",IF(G173=0,"일치",IF(H173="","차이 확인","사유 확인됨")))))</f>
        <v/>
      </c>
      <c r="L173" s="8" t="n"/>
      <c r="M173" s="26">
        <f>IF(OR(D173="",L173=""),"",D173-L173)</f>
        <v/>
      </c>
      <c r="N173" s="10" t="n"/>
      <c r="O173" s="25" t="n"/>
    </row>
    <row r="174">
      <c r="A174" s="25" t="n"/>
      <c r="B174" s="10" t="n"/>
      <c r="C174" s="10" t="n"/>
      <c r="D174" s="8" t="n"/>
      <c r="E174" s="11" t="n"/>
      <c r="F174" s="11" t="n"/>
      <c r="G174" s="11">
        <f>IF(OR(E174="",F174=""),"",E174-F174)</f>
        <v/>
      </c>
      <c r="H174" s="10" t="n"/>
      <c r="I174" s="8" t="n"/>
      <c r="J174" s="8" t="n"/>
      <c r="K174" s="10">
        <f>IF(A174="","",IF(I174="","미발송",IF(OR(J174="",F174=""),"회신 대기",IF(G174=0,"일치",IF(H174="","차이 확인","사유 확인됨")))))</f>
        <v/>
      </c>
      <c r="L174" s="8" t="n"/>
      <c r="M174" s="26">
        <f>IF(OR(D174="",L174=""),"",D174-L174)</f>
        <v/>
      </c>
      <c r="N174" s="10" t="n"/>
      <c r="O174" s="25" t="n"/>
    </row>
    <row r="175">
      <c r="A175" s="25" t="n"/>
      <c r="B175" s="10" t="n"/>
      <c r="C175" s="10" t="n"/>
      <c r="D175" s="8" t="n"/>
      <c r="E175" s="11" t="n"/>
      <c r="F175" s="11" t="n"/>
      <c r="G175" s="11">
        <f>IF(OR(E175="",F175=""),"",E175-F175)</f>
        <v/>
      </c>
      <c r="H175" s="10" t="n"/>
      <c r="I175" s="8" t="n"/>
      <c r="J175" s="8" t="n"/>
      <c r="K175" s="10">
        <f>IF(A175="","",IF(I175="","미발송",IF(OR(J175="",F175=""),"회신 대기",IF(G175=0,"일치",IF(H175="","차이 확인","사유 확인됨")))))</f>
        <v/>
      </c>
      <c r="L175" s="8" t="n"/>
      <c r="M175" s="26">
        <f>IF(OR(D175="",L175=""),"",D175-L175)</f>
        <v/>
      </c>
      <c r="N175" s="10" t="n"/>
      <c r="O175" s="25" t="n"/>
    </row>
    <row r="176">
      <c r="A176" s="25" t="n"/>
      <c r="B176" s="10" t="n"/>
      <c r="C176" s="10" t="n"/>
      <c r="D176" s="8" t="n"/>
      <c r="E176" s="11" t="n"/>
      <c r="F176" s="11" t="n"/>
      <c r="G176" s="11">
        <f>IF(OR(E176="",F176=""),"",E176-F176)</f>
        <v/>
      </c>
      <c r="H176" s="10" t="n"/>
      <c r="I176" s="8" t="n"/>
      <c r="J176" s="8" t="n"/>
      <c r="K176" s="10">
        <f>IF(A176="","",IF(I176="","미발송",IF(OR(J176="",F176=""),"회신 대기",IF(G176=0,"일치",IF(H176="","차이 확인","사유 확인됨")))))</f>
        <v/>
      </c>
      <c r="L176" s="8" t="n"/>
      <c r="M176" s="26">
        <f>IF(OR(D176="",L176=""),"",D176-L176)</f>
        <v/>
      </c>
      <c r="N176" s="10" t="n"/>
      <c r="O176" s="25" t="n"/>
    </row>
    <row r="177">
      <c r="A177" s="25" t="n"/>
      <c r="B177" s="10" t="n"/>
      <c r="C177" s="10" t="n"/>
      <c r="D177" s="8" t="n"/>
      <c r="E177" s="11" t="n"/>
      <c r="F177" s="11" t="n"/>
      <c r="G177" s="11">
        <f>IF(OR(E177="",F177=""),"",E177-F177)</f>
        <v/>
      </c>
      <c r="H177" s="10" t="n"/>
      <c r="I177" s="8" t="n"/>
      <c r="J177" s="8" t="n"/>
      <c r="K177" s="10">
        <f>IF(A177="","",IF(I177="","미발송",IF(OR(J177="",F177=""),"회신 대기",IF(G177=0,"일치",IF(H177="","차이 확인","사유 확인됨")))))</f>
        <v/>
      </c>
      <c r="L177" s="8" t="n"/>
      <c r="M177" s="26">
        <f>IF(OR(D177="",L177=""),"",D177-L177)</f>
        <v/>
      </c>
      <c r="N177" s="10" t="n"/>
      <c r="O177" s="25" t="n"/>
    </row>
    <row r="178">
      <c r="A178" s="25" t="n"/>
      <c r="B178" s="10" t="n"/>
      <c r="C178" s="10" t="n"/>
      <c r="D178" s="8" t="n"/>
      <c r="E178" s="11" t="n"/>
      <c r="F178" s="11" t="n"/>
      <c r="G178" s="11">
        <f>IF(OR(E178="",F178=""),"",E178-F178)</f>
        <v/>
      </c>
      <c r="H178" s="10" t="n"/>
      <c r="I178" s="8" t="n"/>
      <c r="J178" s="8" t="n"/>
      <c r="K178" s="10">
        <f>IF(A178="","",IF(I178="","미발송",IF(OR(J178="",F178=""),"회신 대기",IF(G178=0,"일치",IF(H178="","차이 확인","사유 확인됨")))))</f>
        <v/>
      </c>
      <c r="L178" s="8" t="n"/>
      <c r="M178" s="26">
        <f>IF(OR(D178="",L178=""),"",D178-L178)</f>
        <v/>
      </c>
      <c r="N178" s="10" t="n"/>
      <c r="O178" s="25" t="n"/>
    </row>
    <row r="179">
      <c r="A179" s="25" t="n"/>
      <c r="B179" s="10" t="n"/>
      <c r="C179" s="10" t="n"/>
      <c r="D179" s="8" t="n"/>
      <c r="E179" s="11" t="n"/>
      <c r="F179" s="11" t="n"/>
      <c r="G179" s="11">
        <f>IF(OR(E179="",F179=""),"",E179-F179)</f>
        <v/>
      </c>
      <c r="H179" s="10" t="n"/>
      <c r="I179" s="8" t="n"/>
      <c r="J179" s="8" t="n"/>
      <c r="K179" s="10">
        <f>IF(A179="","",IF(I179="","미발송",IF(OR(J179="",F179=""),"회신 대기",IF(G179=0,"일치",IF(H179="","차이 확인","사유 확인됨")))))</f>
        <v/>
      </c>
      <c r="L179" s="8" t="n"/>
      <c r="M179" s="26">
        <f>IF(OR(D179="",L179=""),"",D179-L179)</f>
        <v/>
      </c>
      <c r="N179" s="10" t="n"/>
      <c r="O179" s="25" t="n"/>
    </row>
    <row r="180">
      <c r="A180" s="25" t="n"/>
      <c r="B180" s="10" t="n"/>
      <c r="C180" s="10" t="n"/>
      <c r="D180" s="8" t="n"/>
      <c r="E180" s="11" t="n"/>
      <c r="F180" s="11" t="n"/>
      <c r="G180" s="11">
        <f>IF(OR(E180="",F180=""),"",E180-F180)</f>
        <v/>
      </c>
      <c r="H180" s="10" t="n"/>
      <c r="I180" s="8" t="n"/>
      <c r="J180" s="8" t="n"/>
      <c r="K180" s="10">
        <f>IF(A180="","",IF(I180="","미발송",IF(OR(J180="",F180=""),"회신 대기",IF(G180=0,"일치",IF(H180="","차이 확인","사유 확인됨")))))</f>
        <v/>
      </c>
      <c r="L180" s="8" t="n"/>
      <c r="M180" s="26">
        <f>IF(OR(D180="",L180=""),"",D180-L180)</f>
        <v/>
      </c>
      <c r="N180" s="10" t="n"/>
      <c r="O180" s="25" t="n"/>
    </row>
    <row r="181">
      <c r="A181" s="25" t="n"/>
      <c r="B181" s="10" t="n"/>
      <c r="C181" s="10" t="n"/>
      <c r="D181" s="8" t="n"/>
      <c r="E181" s="11" t="n"/>
      <c r="F181" s="11" t="n"/>
      <c r="G181" s="11">
        <f>IF(OR(E181="",F181=""),"",E181-F181)</f>
        <v/>
      </c>
      <c r="H181" s="10" t="n"/>
      <c r="I181" s="8" t="n"/>
      <c r="J181" s="8" t="n"/>
      <c r="K181" s="10">
        <f>IF(A181="","",IF(I181="","미발송",IF(OR(J181="",F181=""),"회신 대기",IF(G181=0,"일치",IF(H181="","차이 확인","사유 확인됨")))))</f>
        <v/>
      </c>
      <c r="L181" s="8" t="n"/>
      <c r="M181" s="26">
        <f>IF(OR(D181="",L181=""),"",D181-L181)</f>
        <v/>
      </c>
      <c r="N181" s="10" t="n"/>
      <c r="O181" s="25" t="n"/>
    </row>
    <row r="182">
      <c r="A182" s="25" t="n"/>
      <c r="B182" s="10" t="n"/>
      <c r="C182" s="10" t="n"/>
      <c r="D182" s="8" t="n"/>
      <c r="E182" s="11" t="n"/>
      <c r="F182" s="11" t="n"/>
      <c r="G182" s="11">
        <f>IF(OR(E182="",F182=""),"",E182-F182)</f>
        <v/>
      </c>
      <c r="H182" s="10" t="n"/>
      <c r="I182" s="8" t="n"/>
      <c r="J182" s="8" t="n"/>
      <c r="K182" s="10">
        <f>IF(A182="","",IF(I182="","미발송",IF(OR(J182="",F182=""),"회신 대기",IF(G182=0,"일치",IF(H182="","차이 확인","사유 확인됨")))))</f>
        <v/>
      </c>
      <c r="L182" s="8" t="n"/>
      <c r="M182" s="26">
        <f>IF(OR(D182="",L182=""),"",D182-L182)</f>
        <v/>
      </c>
      <c r="N182" s="10" t="n"/>
      <c r="O182" s="25" t="n"/>
    </row>
    <row r="183">
      <c r="A183" s="25" t="n"/>
      <c r="B183" s="10" t="n"/>
      <c r="C183" s="10" t="n"/>
      <c r="D183" s="8" t="n"/>
      <c r="E183" s="11" t="n"/>
      <c r="F183" s="11" t="n"/>
      <c r="G183" s="11">
        <f>IF(OR(E183="",F183=""),"",E183-F183)</f>
        <v/>
      </c>
      <c r="H183" s="10" t="n"/>
      <c r="I183" s="8" t="n"/>
      <c r="J183" s="8" t="n"/>
      <c r="K183" s="10">
        <f>IF(A183="","",IF(I183="","미발송",IF(OR(J183="",F183=""),"회신 대기",IF(G183=0,"일치",IF(H183="","차이 확인","사유 확인됨")))))</f>
        <v/>
      </c>
      <c r="L183" s="8" t="n"/>
      <c r="M183" s="26">
        <f>IF(OR(D183="",L183=""),"",D183-L183)</f>
        <v/>
      </c>
      <c r="N183" s="10" t="n"/>
      <c r="O183" s="25" t="n"/>
    </row>
    <row r="184">
      <c r="A184" s="25" t="n"/>
      <c r="B184" s="10" t="n"/>
      <c r="C184" s="10" t="n"/>
      <c r="D184" s="8" t="n"/>
      <c r="E184" s="11" t="n"/>
      <c r="F184" s="11" t="n"/>
      <c r="G184" s="11">
        <f>IF(OR(E184="",F184=""),"",E184-F184)</f>
        <v/>
      </c>
      <c r="H184" s="10" t="n"/>
      <c r="I184" s="8" t="n"/>
      <c r="J184" s="8" t="n"/>
      <c r="K184" s="10">
        <f>IF(A184="","",IF(I184="","미발송",IF(OR(J184="",F184=""),"회신 대기",IF(G184=0,"일치",IF(H184="","차이 확인","사유 확인됨")))))</f>
        <v/>
      </c>
      <c r="L184" s="8" t="n"/>
      <c r="M184" s="26">
        <f>IF(OR(D184="",L184=""),"",D184-L184)</f>
        <v/>
      </c>
      <c r="N184" s="10" t="n"/>
      <c r="O184" s="25" t="n"/>
    </row>
    <row r="185">
      <c r="A185" s="25" t="n"/>
      <c r="B185" s="10" t="n"/>
      <c r="C185" s="10" t="n"/>
      <c r="D185" s="8" t="n"/>
      <c r="E185" s="11" t="n"/>
      <c r="F185" s="11" t="n"/>
      <c r="G185" s="11">
        <f>IF(OR(E185="",F185=""),"",E185-F185)</f>
        <v/>
      </c>
      <c r="H185" s="10" t="n"/>
      <c r="I185" s="8" t="n"/>
      <c r="J185" s="8" t="n"/>
      <c r="K185" s="10">
        <f>IF(A185="","",IF(I185="","미발송",IF(OR(J185="",F185=""),"회신 대기",IF(G185=0,"일치",IF(H185="","차이 확인","사유 확인됨")))))</f>
        <v/>
      </c>
      <c r="L185" s="8" t="n"/>
      <c r="M185" s="26">
        <f>IF(OR(D185="",L185=""),"",D185-L185)</f>
        <v/>
      </c>
      <c r="N185" s="10" t="n"/>
      <c r="O185" s="25" t="n"/>
    </row>
    <row r="186">
      <c r="A186" s="25" t="n"/>
      <c r="B186" s="10" t="n"/>
      <c r="C186" s="10" t="n"/>
      <c r="D186" s="8" t="n"/>
      <c r="E186" s="11" t="n"/>
      <c r="F186" s="11" t="n"/>
      <c r="G186" s="11">
        <f>IF(OR(E186="",F186=""),"",E186-F186)</f>
        <v/>
      </c>
      <c r="H186" s="10" t="n"/>
      <c r="I186" s="8" t="n"/>
      <c r="J186" s="8" t="n"/>
      <c r="K186" s="10">
        <f>IF(A186="","",IF(I186="","미발송",IF(OR(J186="",F186=""),"회신 대기",IF(G186=0,"일치",IF(H186="","차이 확인","사유 확인됨")))))</f>
        <v/>
      </c>
      <c r="L186" s="8" t="n"/>
      <c r="M186" s="26">
        <f>IF(OR(D186="",L186=""),"",D186-L186)</f>
        <v/>
      </c>
      <c r="N186" s="10" t="n"/>
      <c r="O186" s="25" t="n"/>
    </row>
    <row r="187">
      <c r="A187" s="25" t="n"/>
      <c r="B187" s="10" t="n"/>
      <c r="C187" s="10" t="n"/>
      <c r="D187" s="8" t="n"/>
      <c r="E187" s="11" t="n"/>
      <c r="F187" s="11" t="n"/>
      <c r="G187" s="11">
        <f>IF(OR(E187="",F187=""),"",E187-F187)</f>
        <v/>
      </c>
      <c r="H187" s="10" t="n"/>
      <c r="I187" s="8" t="n"/>
      <c r="J187" s="8" t="n"/>
      <c r="K187" s="10">
        <f>IF(A187="","",IF(I187="","미발송",IF(OR(J187="",F187=""),"회신 대기",IF(G187=0,"일치",IF(H187="","차이 확인","사유 확인됨")))))</f>
        <v/>
      </c>
      <c r="L187" s="8" t="n"/>
      <c r="M187" s="26">
        <f>IF(OR(D187="",L187=""),"",D187-L187)</f>
        <v/>
      </c>
      <c r="N187" s="10" t="n"/>
      <c r="O187" s="25" t="n"/>
    </row>
    <row r="188">
      <c r="A188" s="25" t="n"/>
      <c r="B188" s="10" t="n"/>
      <c r="C188" s="10" t="n"/>
      <c r="D188" s="8" t="n"/>
      <c r="E188" s="11" t="n"/>
      <c r="F188" s="11" t="n"/>
      <c r="G188" s="11">
        <f>IF(OR(E188="",F188=""),"",E188-F188)</f>
        <v/>
      </c>
      <c r="H188" s="10" t="n"/>
      <c r="I188" s="8" t="n"/>
      <c r="J188" s="8" t="n"/>
      <c r="K188" s="10">
        <f>IF(A188="","",IF(I188="","미발송",IF(OR(J188="",F188=""),"회신 대기",IF(G188=0,"일치",IF(H188="","차이 확인","사유 확인됨")))))</f>
        <v/>
      </c>
      <c r="L188" s="8" t="n"/>
      <c r="M188" s="26">
        <f>IF(OR(D188="",L188=""),"",D188-L188)</f>
        <v/>
      </c>
      <c r="N188" s="10" t="n"/>
      <c r="O188" s="25" t="n"/>
    </row>
    <row r="189">
      <c r="A189" s="25" t="n"/>
      <c r="B189" s="10" t="n"/>
      <c r="C189" s="10" t="n"/>
      <c r="D189" s="8" t="n"/>
      <c r="E189" s="11" t="n"/>
      <c r="F189" s="11" t="n"/>
      <c r="G189" s="11">
        <f>IF(OR(E189="",F189=""),"",E189-F189)</f>
        <v/>
      </c>
      <c r="H189" s="10" t="n"/>
      <c r="I189" s="8" t="n"/>
      <c r="J189" s="8" t="n"/>
      <c r="K189" s="10">
        <f>IF(A189="","",IF(I189="","미발송",IF(OR(J189="",F189=""),"회신 대기",IF(G189=0,"일치",IF(H189="","차이 확인","사유 확인됨")))))</f>
        <v/>
      </c>
      <c r="L189" s="8" t="n"/>
      <c r="M189" s="26">
        <f>IF(OR(D189="",L189=""),"",D189-L189)</f>
        <v/>
      </c>
      <c r="N189" s="10" t="n"/>
      <c r="O189" s="25" t="n"/>
    </row>
    <row r="190">
      <c r="A190" s="25" t="n"/>
      <c r="B190" s="10" t="n"/>
      <c r="C190" s="10" t="n"/>
      <c r="D190" s="8" t="n"/>
      <c r="E190" s="11" t="n"/>
      <c r="F190" s="11" t="n"/>
      <c r="G190" s="11">
        <f>IF(OR(E190="",F190=""),"",E190-F190)</f>
        <v/>
      </c>
      <c r="H190" s="10" t="n"/>
      <c r="I190" s="8" t="n"/>
      <c r="J190" s="8" t="n"/>
      <c r="K190" s="10">
        <f>IF(A190="","",IF(I190="","미발송",IF(OR(J190="",F190=""),"회신 대기",IF(G190=0,"일치",IF(H190="","차이 확인","사유 확인됨")))))</f>
        <v/>
      </c>
      <c r="L190" s="8" t="n"/>
      <c r="M190" s="26">
        <f>IF(OR(D190="",L190=""),"",D190-L190)</f>
        <v/>
      </c>
      <c r="N190" s="10" t="n"/>
      <c r="O190" s="25" t="n"/>
    </row>
    <row r="191">
      <c r="A191" s="25" t="n"/>
      <c r="B191" s="10" t="n"/>
      <c r="C191" s="10" t="n"/>
      <c r="D191" s="8" t="n"/>
      <c r="E191" s="11" t="n"/>
      <c r="F191" s="11" t="n"/>
      <c r="G191" s="11">
        <f>IF(OR(E191="",F191=""),"",E191-F191)</f>
        <v/>
      </c>
      <c r="H191" s="10" t="n"/>
      <c r="I191" s="8" t="n"/>
      <c r="J191" s="8" t="n"/>
      <c r="K191" s="10">
        <f>IF(A191="","",IF(I191="","미발송",IF(OR(J191="",F191=""),"회신 대기",IF(G191=0,"일치",IF(H191="","차이 확인","사유 확인됨")))))</f>
        <v/>
      </c>
      <c r="L191" s="8" t="n"/>
      <c r="M191" s="26">
        <f>IF(OR(D191="",L191=""),"",D191-L191)</f>
        <v/>
      </c>
      <c r="N191" s="10" t="n"/>
      <c r="O191" s="25" t="n"/>
    </row>
    <row r="192">
      <c r="A192" s="25" t="n"/>
      <c r="B192" s="10" t="n"/>
      <c r="C192" s="10" t="n"/>
      <c r="D192" s="8" t="n"/>
      <c r="E192" s="11" t="n"/>
      <c r="F192" s="11" t="n"/>
      <c r="G192" s="11">
        <f>IF(OR(E192="",F192=""),"",E192-F192)</f>
        <v/>
      </c>
      <c r="H192" s="10" t="n"/>
      <c r="I192" s="8" t="n"/>
      <c r="J192" s="8" t="n"/>
      <c r="K192" s="10">
        <f>IF(A192="","",IF(I192="","미발송",IF(OR(J192="",F192=""),"회신 대기",IF(G192=0,"일치",IF(H192="","차이 확인","사유 확인됨")))))</f>
        <v/>
      </c>
      <c r="L192" s="8" t="n"/>
      <c r="M192" s="26">
        <f>IF(OR(D192="",L192=""),"",D192-L192)</f>
        <v/>
      </c>
      <c r="N192" s="10" t="n"/>
      <c r="O192" s="25" t="n"/>
    </row>
    <row r="193">
      <c r="A193" s="25" t="n"/>
      <c r="B193" s="10" t="n"/>
      <c r="C193" s="10" t="n"/>
      <c r="D193" s="8" t="n"/>
      <c r="E193" s="11" t="n"/>
      <c r="F193" s="11" t="n"/>
      <c r="G193" s="11">
        <f>IF(OR(E193="",F193=""),"",E193-F193)</f>
        <v/>
      </c>
      <c r="H193" s="10" t="n"/>
      <c r="I193" s="8" t="n"/>
      <c r="J193" s="8" t="n"/>
      <c r="K193" s="10">
        <f>IF(A193="","",IF(I193="","미발송",IF(OR(J193="",F193=""),"회신 대기",IF(G193=0,"일치",IF(H193="","차이 확인","사유 확인됨")))))</f>
        <v/>
      </c>
      <c r="L193" s="8" t="n"/>
      <c r="M193" s="26">
        <f>IF(OR(D193="",L193=""),"",D193-L193)</f>
        <v/>
      </c>
      <c r="N193" s="10" t="n"/>
      <c r="O193" s="25" t="n"/>
    </row>
    <row r="194">
      <c r="A194" s="25" t="n"/>
      <c r="B194" s="10" t="n"/>
      <c r="C194" s="10" t="n"/>
      <c r="D194" s="8" t="n"/>
      <c r="E194" s="11" t="n"/>
      <c r="F194" s="11" t="n"/>
      <c r="G194" s="11">
        <f>IF(OR(E194="",F194=""),"",E194-F194)</f>
        <v/>
      </c>
      <c r="H194" s="10" t="n"/>
      <c r="I194" s="8" t="n"/>
      <c r="J194" s="8" t="n"/>
      <c r="K194" s="10">
        <f>IF(A194="","",IF(I194="","미발송",IF(OR(J194="",F194=""),"회신 대기",IF(G194=0,"일치",IF(H194="","차이 확인","사유 확인됨")))))</f>
        <v/>
      </c>
      <c r="L194" s="8" t="n"/>
      <c r="M194" s="26">
        <f>IF(OR(D194="",L194=""),"",D194-L194)</f>
        <v/>
      </c>
      <c r="N194" s="10" t="n"/>
      <c r="O194" s="25" t="n"/>
    </row>
    <row r="195">
      <c r="A195" s="25" t="n"/>
      <c r="B195" s="10" t="n"/>
      <c r="C195" s="10" t="n"/>
      <c r="D195" s="8" t="n"/>
      <c r="E195" s="11" t="n"/>
      <c r="F195" s="11" t="n"/>
      <c r="G195" s="11">
        <f>IF(OR(E195="",F195=""),"",E195-F195)</f>
        <v/>
      </c>
      <c r="H195" s="10" t="n"/>
      <c r="I195" s="8" t="n"/>
      <c r="J195" s="8" t="n"/>
      <c r="K195" s="10">
        <f>IF(A195="","",IF(I195="","미발송",IF(OR(J195="",F195=""),"회신 대기",IF(G195=0,"일치",IF(H195="","차이 확인","사유 확인됨")))))</f>
        <v/>
      </c>
      <c r="L195" s="8" t="n"/>
      <c r="M195" s="26">
        <f>IF(OR(D195="",L195=""),"",D195-L195)</f>
        <v/>
      </c>
      <c r="N195" s="10" t="n"/>
      <c r="O195" s="25" t="n"/>
    </row>
    <row r="196">
      <c r="A196" s="25" t="n"/>
      <c r="B196" s="10" t="n"/>
      <c r="C196" s="10" t="n"/>
      <c r="D196" s="8" t="n"/>
      <c r="E196" s="11" t="n"/>
      <c r="F196" s="11" t="n"/>
      <c r="G196" s="11">
        <f>IF(OR(E196="",F196=""),"",E196-F196)</f>
        <v/>
      </c>
      <c r="H196" s="10" t="n"/>
      <c r="I196" s="8" t="n"/>
      <c r="J196" s="8" t="n"/>
      <c r="K196" s="10">
        <f>IF(A196="","",IF(I196="","미발송",IF(OR(J196="",F196=""),"회신 대기",IF(G196=0,"일치",IF(H196="","차이 확인","사유 확인됨")))))</f>
        <v/>
      </c>
      <c r="L196" s="8" t="n"/>
      <c r="M196" s="26">
        <f>IF(OR(D196="",L196=""),"",D196-L196)</f>
        <v/>
      </c>
      <c r="N196" s="10" t="n"/>
      <c r="O196" s="25" t="n"/>
    </row>
    <row r="197">
      <c r="A197" s="25" t="n"/>
      <c r="B197" s="10" t="n"/>
      <c r="C197" s="10" t="n"/>
      <c r="D197" s="8" t="n"/>
      <c r="E197" s="11" t="n"/>
      <c r="F197" s="11" t="n"/>
      <c r="G197" s="11">
        <f>IF(OR(E197="",F197=""),"",E197-F197)</f>
        <v/>
      </c>
      <c r="H197" s="10" t="n"/>
      <c r="I197" s="8" t="n"/>
      <c r="J197" s="8" t="n"/>
      <c r="K197" s="10">
        <f>IF(A197="","",IF(I197="","미발송",IF(OR(J197="",F197=""),"회신 대기",IF(G197=0,"일치",IF(H197="","차이 확인","사유 확인됨")))))</f>
        <v/>
      </c>
      <c r="L197" s="8" t="n"/>
      <c r="M197" s="26">
        <f>IF(OR(D197="",L197=""),"",D197-L197)</f>
        <v/>
      </c>
      <c r="N197" s="10" t="n"/>
      <c r="O197" s="25" t="n"/>
    </row>
    <row r="198">
      <c r="A198" s="25" t="n"/>
      <c r="B198" s="10" t="n"/>
      <c r="C198" s="10" t="n"/>
      <c r="D198" s="8" t="n"/>
      <c r="E198" s="11" t="n"/>
      <c r="F198" s="11" t="n"/>
      <c r="G198" s="11">
        <f>IF(OR(E198="",F198=""),"",E198-F198)</f>
        <v/>
      </c>
      <c r="H198" s="10" t="n"/>
      <c r="I198" s="8" t="n"/>
      <c r="J198" s="8" t="n"/>
      <c r="K198" s="10">
        <f>IF(A198="","",IF(I198="","미발송",IF(OR(J198="",F198=""),"회신 대기",IF(G198=0,"일치",IF(H198="","차이 확인","사유 확인됨")))))</f>
        <v/>
      </c>
      <c r="L198" s="8" t="n"/>
      <c r="M198" s="26">
        <f>IF(OR(D198="",L198=""),"",D198-L198)</f>
        <v/>
      </c>
      <c r="N198" s="10" t="n"/>
      <c r="O198" s="25" t="n"/>
    </row>
    <row r="199">
      <c r="A199" s="25" t="n"/>
      <c r="B199" s="10" t="n"/>
      <c r="C199" s="10" t="n"/>
      <c r="D199" s="8" t="n"/>
      <c r="E199" s="11" t="n"/>
      <c r="F199" s="11" t="n"/>
      <c r="G199" s="11">
        <f>IF(OR(E199="",F199=""),"",E199-F199)</f>
        <v/>
      </c>
      <c r="H199" s="10" t="n"/>
      <c r="I199" s="8" t="n"/>
      <c r="J199" s="8" t="n"/>
      <c r="K199" s="10">
        <f>IF(A199="","",IF(I199="","미발송",IF(OR(J199="",F199=""),"회신 대기",IF(G199=0,"일치",IF(H199="","차이 확인","사유 확인됨")))))</f>
        <v/>
      </c>
      <c r="L199" s="8" t="n"/>
      <c r="M199" s="26">
        <f>IF(OR(D199="",L199=""),"",D199-L199)</f>
        <v/>
      </c>
      <c r="N199" s="10" t="n"/>
      <c r="O199" s="25" t="n"/>
    </row>
    <row r="200">
      <c r="A200" s="25" t="n"/>
      <c r="B200" s="10" t="n"/>
      <c r="C200" s="10" t="n"/>
      <c r="D200" s="8" t="n"/>
      <c r="E200" s="11" t="n"/>
      <c r="F200" s="11" t="n"/>
      <c r="G200" s="11">
        <f>IF(OR(E200="",F200=""),"",E200-F200)</f>
        <v/>
      </c>
      <c r="H200" s="10" t="n"/>
      <c r="I200" s="8" t="n"/>
      <c r="J200" s="8" t="n"/>
      <c r="K200" s="10">
        <f>IF(A200="","",IF(I200="","미발송",IF(OR(J200="",F200=""),"회신 대기",IF(G200=0,"일치",IF(H200="","차이 확인","사유 확인됨")))))</f>
        <v/>
      </c>
      <c r="L200" s="8" t="n"/>
      <c r="M200" s="26">
        <f>IF(OR(D200="",L200=""),"",D200-L200)</f>
        <v/>
      </c>
      <c r="N200" s="10" t="n"/>
      <c r="O200" s="25" t="n"/>
    </row>
    <row r="201">
      <c r="A201" s="25" t="n"/>
      <c r="B201" s="10" t="n"/>
      <c r="C201" s="10" t="n"/>
      <c r="D201" s="8" t="n"/>
      <c r="E201" s="11" t="n"/>
      <c r="F201" s="11" t="n"/>
      <c r="G201" s="11">
        <f>IF(OR(E201="",F201=""),"",E201-F201)</f>
        <v/>
      </c>
      <c r="H201" s="10" t="n"/>
      <c r="I201" s="8" t="n"/>
      <c r="J201" s="8" t="n"/>
      <c r="K201" s="10">
        <f>IF(A201="","",IF(I201="","미발송",IF(OR(J201="",F201=""),"회신 대기",IF(G201=0,"일치",IF(H201="","차이 확인","사유 확인됨")))))</f>
        <v/>
      </c>
      <c r="L201" s="8" t="n"/>
      <c r="M201" s="26">
        <f>IF(OR(D201="",L201=""),"",D201-L201)</f>
        <v/>
      </c>
      <c r="N201" s="10" t="n"/>
      <c r="O201" s="25" t="n"/>
    </row>
    <row r="202">
      <c r="A202" s="25" t="n"/>
      <c r="B202" s="10" t="n"/>
      <c r="C202" s="10" t="n"/>
      <c r="D202" s="8" t="n"/>
      <c r="E202" s="11" t="n"/>
      <c r="F202" s="11" t="n"/>
      <c r="G202" s="11">
        <f>IF(OR(E202="",F202=""),"",E202-F202)</f>
        <v/>
      </c>
      <c r="H202" s="10" t="n"/>
      <c r="I202" s="8" t="n"/>
      <c r="J202" s="8" t="n"/>
      <c r="K202" s="10">
        <f>IF(A202="","",IF(I202="","미발송",IF(OR(J202="",F202=""),"회신 대기",IF(G202=0,"일치",IF(H202="","차이 확인","사유 확인됨")))))</f>
        <v/>
      </c>
      <c r="L202" s="8" t="n"/>
      <c r="M202" s="26">
        <f>IF(OR(D202="",L202=""),"",D202-L202)</f>
        <v/>
      </c>
      <c r="N202" s="10" t="n"/>
      <c r="O202" s="25" t="n"/>
    </row>
    <row r="203">
      <c r="A203" s="25" t="n"/>
      <c r="B203" s="10" t="n"/>
      <c r="C203" s="10" t="n"/>
      <c r="D203" s="8" t="n"/>
      <c r="E203" s="11" t="n"/>
      <c r="F203" s="11" t="n"/>
      <c r="G203" s="11">
        <f>IF(OR(E203="",F203=""),"",E203-F203)</f>
        <v/>
      </c>
      <c r="H203" s="10" t="n"/>
      <c r="I203" s="8" t="n"/>
      <c r="J203" s="8" t="n"/>
      <c r="K203" s="10">
        <f>IF(A203="","",IF(I203="","미발송",IF(OR(J203="",F203=""),"회신 대기",IF(G203=0,"일치",IF(H203="","차이 확인","사유 확인됨")))))</f>
        <v/>
      </c>
      <c r="L203" s="8" t="n"/>
      <c r="M203" s="26">
        <f>IF(OR(D203="",L203=""),"",D203-L203)</f>
        <v/>
      </c>
      <c r="N203" s="10" t="n"/>
      <c r="O203" s="25" t="n"/>
    </row>
    <row r="204">
      <c r="A204" s="25" t="n"/>
      <c r="B204" s="10" t="n"/>
      <c r="C204" s="10" t="n"/>
      <c r="D204" s="8" t="n"/>
      <c r="E204" s="11" t="n"/>
      <c r="F204" s="11" t="n"/>
      <c r="G204" s="11">
        <f>IF(OR(E204="",F204=""),"",E204-F204)</f>
        <v/>
      </c>
      <c r="H204" s="10" t="n"/>
      <c r="I204" s="8" t="n"/>
      <c r="J204" s="8" t="n"/>
      <c r="K204" s="10">
        <f>IF(A204="","",IF(I204="","미발송",IF(OR(J204="",F204=""),"회신 대기",IF(G204=0,"일치",IF(H204="","차이 확인","사유 확인됨")))))</f>
        <v/>
      </c>
      <c r="L204" s="8" t="n"/>
      <c r="M204" s="26">
        <f>IF(OR(D204="",L204=""),"",D204-L204)</f>
        <v/>
      </c>
      <c r="N204" s="10" t="n"/>
      <c r="O204" s="25" t="n"/>
    </row>
    <row r="205">
      <c r="A205" s="25" t="n"/>
      <c r="B205" s="10" t="n"/>
      <c r="C205" s="10" t="n"/>
      <c r="D205" s="8" t="n"/>
      <c r="E205" s="11" t="n"/>
      <c r="F205" s="11" t="n"/>
      <c r="G205" s="11">
        <f>IF(OR(E205="",F205=""),"",E205-F205)</f>
        <v/>
      </c>
      <c r="H205" s="10" t="n"/>
      <c r="I205" s="8" t="n"/>
      <c r="J205" s="8" t="n"/>
      <c r="K205" s="10">
        <f>IF(A205="","",IF(I205="","미발송",IF(OR(J205="",F205=""),"회신 대기",IF(G205=0,"일치",IF(H205="","차이 확인","사유 확인됨")))))</f>
        <v/>
      </c>
      <c r="L205" s="8" t="n"/>
      <c r="M205" s="26">
        <f>IF(OR(D205="",L205=""),"",D205-L205)</f>
        <v/>
      </c>
      <c r="N205" s="10" t="n"/>
      <c r="O205" s="25" t="n"/>
    </row>
    <row r="206">
      <c r="A206" s="25" t="n"/>
      <c r="B206" s="10" t="n"/>
      <c r="C206" s="10" t="n"/>
      <c r="D206" s="8" t="n"/>
      <c r="E206" s="11" t="n"/>
      <c r="F206" s="11" t="n"/>
      <c r="G206" s="11">
        <f>IF(OR(E206="",F206=""),"",E206-F206)</f>
        <v/>
      </c>
      <c r="H206" s="10" t="n"/>
      <c r="I206" s="8" t="n"/>
      <c r="J206" s="8" t="n"/>
      <c r="K206" s="10">
        <f>IF(A206="","",IF(I206="","미발송",IF(OR(J206="",F206=""),"회신 대기",IF(G206=0,"일치",IF(H206="","차이 확인","사유 확인됨")))))</f>
        <v/>
      </c>
      <c r="L206" s="8" t="n"/>
      <c r="M206" s="26">
        <f>IF(OR(D206="",L206=""),"",D206-L206)</f>
        <v/>
      </c>
      <c r="N206" s="10" t="n"/>
      <c r="O206" s="25" t="n"/>
    </row>
    <row r="207">
      <c r="A207" s="25" t="n"/>
      <c r="B207" s="10" t="n"/>
      <c r="C207" s="10" t="n"/>
      <c r="D207" s="8" t="n"/>
      <c r="E207" s="11" t="n"/>
      <c r="F207" s="11" t="n"/>
      <c r="G207" s="11">
        <f>IF(OR(E207="",F207=""),"",E207-F207)</f>
        <v/>
      </c>
      <c r="H207" s="10" t="n"/>
      <c r="I207" s="8" t="n"/>
      <c r="J207" s="8" t="n"/>
      <c r="K207" s="10">
        <f>IF(A207="","",IF(I207="","미발송",IF(OR(J207="",F207=""),"회신 대기",IF(G207=0,"일치",IF(H207="","차이 확인","사유 확인됨")))))</f>
        <v/>
      </c>
      <c r="L207" s="8" t="n"/>
      <c r="M207" s="26">
        <f>IF(OR(D207="",L207=""),"",D207-L207)</f>
        <v/>
      </c>
      <c r="N207" s="10" t="n"/>
      <c r="O207" s="25" t="n"/>
    </row>
    <row r="208">
      <c r="A208" s="25" t="n"/>
      <c r="B208" s="10" t="n"/>
      <c r="C208" s="10" t="n"/>
      <c r="D208" s="8" t="n"/>
      <c r="E208" s="11" t="n"/>
      <c r="F208" s="11" t="n"/>
      <c r="G208" s="11">
        <f>IF(OR(E208="",F208=""),"",E208-F208)</f>
        <v/>
      </c>
      <c r="H208" s="10" t="n"/>
      <c r="I208" s="8" t="n"/>
      <c r="J208" s="8" t="n"/>
      <c r="K208" s="10">
        <f>IF(A208="","",IF(I208="","미발송",IF(OR(J208="",F208=""),"회신 대기",IF(G208=0,"일치",IF(H208="","차이 확인","사유 확인됨")))))</f>
        <v/>
      </c>
      <c r="L208" s="8" t="n"/>
      <c r="M208" s="26">
        <f>IF(OR(D208="",L208=""),"",D208-L208)</f>
        <v/>
      </c>
      <c r="N208" s="10" t="n"/>
      <c r="O208" s="25" t="n"/>
    </row>
    <row r="209">
      <c r="A209" s="25" t="n"/>
      <c r="B209" s="10" t="n"/>
      <c r="C209" s="10" t="n"/>
      <c r="D209" s="8" t="n"/>
      <c r="E209" s="11" t="n"/>
      <c r="F209" s="11" t="n"/>
      <c r="G209" s="11">
        <f>IF(OR(E209="",F209=""),"",E209-F209)</f>
        <v/>
      </c>
      <c r="H209" s="10" t="n"/>
      <c r="I209" s="8" t="n"/>
      <c r="J209" s="8" t="n"/>
      <c r="K209" s="10">
        <f>IF(A209="","",IF(I209="","미발송",IF(OR(J209="",F209=""),"회신 대기",IF(G209=0,"일치",IF(H209="","차이 확인","사유 확인됨")))))</f>
        <v/>
      </c>
      <c r="L209" s="8" t="n"/>
      <c r="M209" s="26">
        <f>IF(OR(D209="",L209=""),"",D209-L209)</f>
        <v/>
      </c>
      <c r="N209" s="10" t="n"/>
      <c r="O209" s="25" t="n"/>
    </row>
    <row r="210">
      <c r="A210" s="25" t="n"/>
      <c r="B210" s="10" t="n"/>
      <c r="C210" s="10" t="n"/>
      <c r="D210" s="8" t="n"/>
      <c r="E210" s="11" t="n"/>
      <c r="F210" s="11" t="n"/>
      <c r="G210" s="11">
        <f>IF(OR(E210="",F210=""),"",E210-F210)</f>
        <v/>
      </c>
      <c r="H210" s="10" t="n"/>
      <c r="I210" s="8" t="n"/>
      <c r="J210" s="8" t="n"/>
      <c r="K210" s="10">
        <f>IF(A210="","",IF(I210="","미발송",IF(OR(J210="",F210=""),"회신 대기",IF(G210=0,"일치",IF(H210="","차이 확인","사유 확인됨")))))</f>
        <v/>
      </c>
      <c r="L210" s="8" t="n"/>
      <c r="M210" s="26">
        <f>IF(OR(D210="",L210=""),"",D210-L210)</f>
        <v/>
      </c>
      <c r="N210" s="10" t="n"/>
      <c r="O210" s="25" t="n"/>
    </row>
    <row r="211">
      <c r="A211" s="25" t="n"/>
      <c r="B211" s="10" t="n"/>
      <c r="C211" s="10" t="n"/>
      <c r="D211" s="8" t="n"/>
      <c r="E211" s="11" t="n"/>
      <c r="F211" s="11" t="n"/>
      <c r="G211" s="11">
        <f>IF(OR(E211="",F211=""),"",E211-F211)</f>
        <v/>
      </c>
      <c r="H211" s="10" t="n"/>
      <c r="I211" s="8" t="n"/>
      <c r="J211" s="8" t="n"/>
      <c r="K211" s="10">
        <f>IF(A211="","",IF(I211="","미발송",IF(OR(J211="",F211=""),"회신 대기",IF(G211=0,"일치",IF(H211="","차이 확인","사유 확인됨")))))</f>
        <v/>
      </c>
      <c r="L211" s="8" t="n"/>
      <c r="M211" s="26">
        <f>IF(OR(D211="",L211=""),"",D211-L211)</f>
        <v/>
      </c>
      <c r="N211" s="10" t="n"/>
      <c r="O211" s="25" t="n"/>
    </row>
    <row r="212">
      <c r="A212" s="25" t="n"/>
      <c r="B212" s="10" t="n"/>
      <c r="C212" s="10" t="n"/>
      <c r="D212" s="8" t="n"/>
      <c r="E212" s="11" t="n"/>
      <c r="F212" s="11" t="n"/>
      <c r="G212" s="11">
        <f>IF(OR(E212="",F212=""),"",E212-F212)</f>
        <v/>
      </c>
      <c r="H212" s="10" t="n"/>
      <c r="I212" s="8" t="n"/>
      <c r="J212" s="8" t="n"/>
      <c r="K212" s="10">
        <f>IF(A212="","",IF(I212="","미발송",IF(OR(J212="",F212=""),"회신 대기",IF(G212=0,"일치",IF(H212="","차이 확인","사유 확인됨")))))</f>
        <v/>
      </c>
      <c r="L212" s="8" t="n"/>
      <c r="M212" s="26">
        <f>IF(OR(D212="",L212=""),"",D212-L212)</f>
        <v/>
      </c>
      <c r="N212" s="10" t="n"/>
      <c r="O212" s="25" t="n"/>
    </row>
    <row r="213">
      <c r="A213" s="25" t="n"/>
      <c r="B213" s="10" t="n"/>
      <c r="C213" s="10" t="n"/>
      <c r="D213" s="8" t="n"/>
      <c r="E213" s="11" t="n"/>
      <c r="F213" s="11" t="n"/>
      <c r="G213" s="11">
        <f>IF(OR(E213="",F213=""),"",E213-F213)</f>
        <v/>
      </c>
      <c r="H213" s="10" t="n"/>
      <c r="I213" s="8" t="n"/>
      <c r="J213" s="8" t="n"/>
      <c r="K213" s="10">
        <f>IF(A213="","",IF(I213="","미발송",IF(OR(J213="",F213=""),"회신 대기",IF(G213=0,"일치",IF(H213="","차이 확인","사유 확인됨")))))</f>
        <v/>
      </c>
      <c r="L213" s="8" t="n"/>
      <c r="M213" s="26">
        <f>IF(OR(D213="",L213=""),"",D213-L213)</f>
        <v/>
      </c>
      <c r="N213" s="10" t="n"/>
      <c r="O213" s="25" t="n"/>
    </row>
    <row r="214">
      <c r="A214" s="25" t="n"/>
      <c r="B214" s="10" t="n"/>
      <c r="C214" s="10" t="n"/>
      <c r="D214" s="8" t="n"/>
      <c r="E214" s="11" t="n"/>
      <c r="F214" s="11" t="n"/>
      <c r="G214" s="11">
        <f>IF(OR(E214="",F214=""),"",E214-F214)</f>
        <v/>
      </c>
      <c r="H214" s="10" t="n"/>
      <c r="I214" s="8" t="n"/>
      <c r="J214" s="8" t="n"/>
      <c r="K214" s="10">
        <f>IF(A214="","",IF(I214="","미발송",IF(OR(J214="",F214=""),"회신 대기",IF(G214=0,"일치",IF(H214="","차이 확인","사유 확인됨")))))</f>
        <v/>
      </c>
      <c r="L214" s="8" t="n"/>
      <c r="M214" s="26">
        <f>IF(OR(D214="",L214=""),"",D214-L214)</f>
        <v/>
      </c>
      <c r="N214" s="10" t="n"/>
      <c r="O214" s="25" t="n"/>
    </row>
    <row r="215">
      <c r="A215" s="25" t="n"/>
      <c r="B215" s="10" t="n"/>
      <c r="C215" s="10" t="n"/>
      <c r="D215" s="8" t="n"/>
      <c r="E215" s="11" t="n"/>
      <c r="F215" s="11" t="n"/>
      <c r="G215" s="11">
        <f>IF(OR(E215="",F215=""),"",E215-F215)</f>
        <v/>
      </c>
      <c r="H215" s="10" t="n"/>
      <c r="I215" s="8" t="n"/>
      <c r="J215" s="8" t="n"/>
      <c r="K215" s="10">
        <f>IF(A215="","",IF(I215="","미발송",IF(OR(J215="",F215=""),"회신 대기",IF(G215=0,"일치",IF(H215="","차이 확인","사유 확인됨")))))</f>
        <v/>
      </c>
      <c r="L215" s="8" t="n"/>
      <c r="M215" s="26">
        <f>IF(OR(D215="",L215=""),"",D215-L215)</f>
        <v/>
      </c>
      <c r="N215" s="10" t="n"/>
      <c r="O215" s="25" t="n"/>
    </row>
    <row r="216">
      <c r="A216" s="25" t="n"/>
      <c r="B216" s="10" t="n"/>
      <c r="C216" s="10" t="n"/>
      <c r="D216" s="8" t="n"/>
      <c r="E216" s="11" t="n"/>
      <c r="F216" s="11" t="n"/>
      <c r="G216" s="11">
        <f>IF(OR(E216="",F216=""),"",E216-F216)</f>
        <v/>
      </c>
      <c r="H216" s="10" t="n"/>
      <c r="I216" s="8" t="n"/>
      <c r="J216" s="8" t="n"/>
      <c r="K216" s="10">
        <f>IF(A216="","",IF(I216="","미발송",IF(OR(J216="",F216=""),"회신 대기",IF(G216=0,"일치",IF(H216="","차이 확인","사유 확인됨")))))</f>
        <v/>
      </c>
      <c r="L216" s="8" t="n"/>
      <c r="M216" s="26">
        <f>IF(OR(D216="",L216=""),"",D216-L216)</f>
        <v/>
      </c>
      <c r="N216" s="10" t="n"/>
      <c r="O216" s="25" t="n"/>
    </row>
    <row r="217">
      <c r="A217" s="25" t="n"/>
      <c r="B217" s="10" t="n"/>
      <c r="C217" s="10" t="n"/>
      <c r="D217" s="8" t="n"/>
      <c r="E217" s="11" t="n"/>
      <c r="F217" s="11" t="n"/>
      <c r="G217" s="11">
        <f>IF(OR(E217="",F217=""),"",E217-F217)</f>
        <v/>
      </c>
      <c r="H217" s="10" t="n"/>
      <c r="I217" s="8" t="n"/>
      <c r="J217" s="8" t="n"/>
      <c r="K217" s="10">
        <f>IF(A217="","",IF(I217="","미발송",IF(OR(J217="",F217=""),"회신 대기",IF(G217=0,"일치",IF(H217="","차이 확인","사유 확인됨")))))</f>
        <v/>
      </c>
      <c r="L217" s="8" t="n"/>
      <c r="M217" s="26">
        <f>IF(OR(D217="",L217=""),"",D217-L217)</f>
        <v/>
      </c>
      <c r="N217" s="10" t="n"/>
      <c r="O217" s="25" t="n"/>
    </row>
    <row r="218">
      <c r="A218" s="25" t="n"/>
      <c r="B218" s="10" t="n"/>
      <c r="C218" s="10" t="n"/>
      <c r="D218" s="8" t="n"/>
      <c r="E218" s="11" t="n"/>
      <c r="F218" s="11" t="n"/>
      <c r="G218" s="11">
        <f>IF(OR(E218="",F218=""),"",E218-F218)</f>
        <v/>
      </c>
      <c r="H218" s="10" t="n"/>
      <c r="I218" s="8" t="n"/>
      <c r="J218" s="8" t="n"/>
      <c r="K218" s="10">
        <f>IF(A218="","",IF(I218="","미발송",IF(OR(J218="",F218=""),"회신 대기",IF(G218=0,"일치",IF(H218="","차이 확인","사유 확인됨")))))</f>
        <v/>
      </c>
      <c r="L218" s="8" t="n"/>
      <c r="M218" s="26">
        <f>IF(OR(D218="",L218=""),"",D218-L218)</f>
        <v/>
      </c>
      <c r="N218" s="10" t="n"/>
      <c r="O218" s="25" t="n"/>
    </row>
    <row r="219">
      <c r="A219" s="25" t="n"/>
      <c r="B219" s="10" t="n"/>
      <c r="C219" s="10" t="n"/>
      <c r="D219" s="8" t="n"/>
      <c r="E219" s="11" t="n"/>
      <c r="F219" s="11" t="n"/>
      <c r="G219" s="11">
        <f>IF(OR(E219="",F219=""),"",E219-F219)</f>
        <v/>
      </c>
      <c r="H219" s="10" t="n"/>
      <c r="I219" s="8" t="n"/>
      <c r="J219" s="8" t="n"/>
      <c r="K219" s="10">
        <f>IF(A219="","",IF(I219="","미발송",IF(OR(J219="",F219=""),"회신 대기",IF(G219=0,"일치",IF(H219="","차이 확인","사유 확인됨")))))</f>
        <v/>
      </c>
      <c r="L219" s="8" t="n"/>
      <c r="M219" s="26">
        <f>IF(OR(D219="",L219=""),"",D219-L219)</f>
        <v/>
      </c>
      <c r="N219" s="10" t="n"/>
      <c r="O219" s="25" t="n"/>
    </row>
    <row r="220">
      <c r="A220" s="25" t="n"/>
      <c r="B220" s="10" t="n"/>
      <c r="C220" s="10" t="n"/>
      <c r="D220" s="8" t="n"/>
      <c r="E220" s="11" t="n"/>
      <c r="F220" s="11" t="n"/>
      <c r="G220" s="11">
        <f>IF(OR(E220="",F220=""),"",E220-F220)</f>
        <v/>
      </c>
      <c r="H220" s="10" t="n"/>
      <c r="I220" s="8" t="n"/>
      <c r="J220" s="8" t="n"/>
      <c r="K220" s="10">
        <f>IF(A220="","",IF(I220="","미발송",IF(OR(J220="",F220=""),"회신 대기",IF(G220=0,"일치",IF(H220="","차이 확인","사유 확인됨")))))</f>
        <v/>
      </c>
      <c r="L220" s="8" t="n"/>
      <c r="M220" s="26">
        <f>IF(OR(D220="",L220=""),"",D220-L220)</f>
        <v/>
      </c>
      <c r="N220" s="10" t="n"/>
      <c r="O220" s="25" t="n"/>
    </row>
    <row r="221">
      <c r="A221" s="25" t="n"/>
      <c r="B221" s="10" t="n"/>
      <c r="C221" s="10" t="n"/>
      <c r="D221" s="8" t="n"/>
      <c r="E221" s="11" t="n"/>
      <c r="F221" s="11" t="n"/>
      <c r="G221" s="11">
        <f>IF(OR(E221="",F221=""),"",E221-F221)</f>
        <v/>
      </c>
      <c r="H221" s="10" t="n"/>
      <c r="I221" s="8" t="n"/>
      <c r="J221" s="8" t="n"/>
      <c r="K221" s="10">
        <f>IF(A221="","",IF(I221="","미발송",IF(OR(J221="",F221=""),"회신 대기",IF(G221=0,"일치",IF(H221="","차이 확인","사유 확인됨")))))</f>
        <v/>
      </c>
      <c r="L221" s="8" t="n"/>
      <c r="M221" s="26">
        <f>IF(OR(D221="",L221=""),"",D221-L221)</f>
        <v/>
      </c>
      <c r="N221" s="10" t="n"/>
      <c r="O221" s="25" t="n"/>
    </row>
    <row r="222">
      <c r="A222" s="25" t="n"/>
      <c r="B222" s="10" t="n"/>
      <c r="C222" s="10" t="n"/>
      <c r="D222" s="8" t="n"/>
      <c r="E222" s="11" t="n"/>
      <c r="F222" s="11" t="n"/>
      <c r="G222" s="11">
        <f>IF(OR(E222="",F222=""),"",E222-F222)</f>
        <v/>
      </c>
      <c r="H222" s="10" t="n"/>
      <c r="I222" s="8" t="n"/>
      <c r="J222" s="8" t="n"/>
      <c r="K222" s="10">
        <f>IF(A222="","",IF(I222="","미발송",IF(OR(J222="",F222=""),"회신 대기",IF(G222=0,"일치",IF(H222="","차이 확인","사유 확인됨")))))</f>
        <v/>
      </c>
      <c r="L222" s="8" t="n"/>
      <c r="M222" s="26">
        <f>IF(OR(D222="",L222=""),"",D222-L222)</f>
        <v/>
      </c>
      <c r="N222" s="10" t="n"/>
      <c r="O222" s="25" t="n"/>
    </row>
    <row r="223">
      <c r="A223" s="25" t="n"/>
      <c r="B223" s="10" t="n"/>
      <c r="C223" s="10" t="n"/>
      <c r="D223" s="8" t="n"/>
      <c r="E223" s="11" t="n"/>
      <c r="F223" s="11" t="n"/>
      <c r="G223" s="11">
        <f>IF(OR(E223="",F223=""),"",E223-F223)</f>
        <v/>
      </c>
      <c r="H223" s="10" t="n"/>
      <c r="I223" s="8" t="n"/>
      <c r="J223" s="8" t="n"/>
      <c r="K223" s="10">
        <f>IF(A223="","",IF(I223="","미발송",IF(OR(J223="",F223=""),"회신 대기",IF(G223=0,"일치",IF(H223="","차이 확인","사유 확인됨")))))</f>
        <v/>
      </c>
      <c r="L223" s="8" t="n"/>
      <c r="M223" s="26">
        <f>IF(OR(D223="",L223=""),"",D223-L223)</f>
        <v/>
      </c>
      <c r="N223" s="10" t="n"/>
      <c r="O223" s="25" t="n"/>
    </row>
    <row r="224">
      <c r="A224" s="25" t="n"/>
      <c r="B224" s="10" t="n"/>
      <c r="C224" s="10" t="n"/>
      <c r="D224" s="8" t="n"/>
      <c r="E224" s="11" t="n"/>
      <c r="F224" s="11" t="n"/>
      <c r="G224" s="11">
        <f>IF(OR(E224="",F224=""),"",E224-F224)</f>
        <v/>
      </c>
      <c r="H224" s="10" t="n"/>
      <c r="I224" s="8" t="n"/>
      <c r="J224" s="8" t="n"/>
      <c r="K224" s="10">
        <f>IF(A224="","",IF(I224="","미발송",IF(OR(J224="",F224=""),"회신 대기",IF(G224=0,"일치",IF(H224="","차이 확인","사유 확인됨")))))</f>
        <v/>
      </c>
      <c r="L224" s="8" t="n"/>
      <c r="M224" s="26">
        <f>IF(OR(D224="",L224=""),"",D224-L224)</f>
        <v/>
      </c>
      <c r="N224" s="10" t="n"/>
      <c r="O224" s="25" t="n"/>
    </row>
    <row r="225">
      <c r="A225" s="25" t="n"/>
      <c r="B225" s="10" t="n"/>
      <c r="C225" s="10" t="n"/>
      <c r="D225" s="8" t="n"/>
      <c r="E225" s="11" t="n"/>
      <c r="F225" s="11" t="n"/>
      <c r="G225" s="11">
        <f>IF(OR(E225="",F225=""),"",E225-F225)</f>
        <v/>
      </c>
      <c r="H225" s="10" t="n"/>
      <c r="I225" s="8" t="n"/>
      <c r="J225" s="8" t="n"/>
      <c r="K225" s="10">
        <f>IF(A225="","",IF(I225="","미발송",IF(OR(J225="",F225=""),"회신 대기",IF(G225=0,"일치",IF(H225="","차이 확인","사유 확인됨")))))</f>
        <v/>
      </c>
      <c r="L225" s="8" t="n"/>
      <c r="M225" s="26">
        <f>IF(OR(D225="",L225=""),"",D225-L225)</f>
        <v/>
      </c>
      <c r="N225" s="10" t="n"/>
      <c r="O225" s="25" t="n"/>
    </row>
    <row r="226">
      <c r="A226" s="25" t="n"/>
      <c r="B226" s="10" t="n"/>
      <c r="C226" s="10" t="n"/>
      <c r="D226" s="8" t="n"/>
      <c r="E226" s="11" t="n"/>
      <c r="F226" s="11" t="n"/>
      <c r="G226" s="11">
        <f>IF(OR(E226="",F226=""),"",E226-F226)</f>
        <v/>
      </c>
      <c r="H226" s="10" t="n"/>
      <c r="I226" s="8" t="n"/>
      <c r="J226" s="8" t="n"/>
      <c r="K226" s="10">
        <f>IF(A226="","",IF(I226="","미발송",IF(OR(J226="",F226=""),"회신 대기",IF(G226=0,"일치",IF(H226="","차이 확인","사유 확인됨")))))</f>
        <v/>
      </c>
      <c r="L226" s="8" t="n"/>
      <c r="M226" s="26">
        <f>IF(OR(D226="",L226=""),"",D226-L226)</f>
        <v/>
      </c>
      <c r="N226" s="10" t="n"/>
      <c r="O226" s="25" t="n"/>
    </row>
    <row r="227">
      <c r="A227" s="25" t="n"/>
      <c r="B227" s="10" t="n"/>
      <c r="C227" s="10" t="n"/>
      <c r="D227" s="8" t="n"/>
      <c r="E227" s="11" t="n"/>
      <c r="F227" s="11" t="n"/>
      <c r="G227" s="11">
        <f>IF(OR(E227="",F227=""),"",E227-F227)</f>
        <v/>
      </c>
      <c r="H227" s="10" t="n"/>
      <c r="I227" s="8" t="n"/>
      <c r="J227" s="8" t="n"/>
      <c r="K227" s="10">
        <f>IF(A227="","",IF(I227="","미발송",IF(OR(J227="",F227=""),"회신 대기",IF(G227=0,"일치",IF(H227="","차이 확인","사유 확인됨")))))</f>
        <v/>
      </c>
      <c r="L227" s="8" t="n"/>
      <c r="M227" s="26">
        <f>IF(OR(D227="",L227=""),"",D227-L227)</f>
        <v/>
      </c>
      <c r="N227" s="10" t="n"/>
      <c r="O227" s="25" t="n"/>
    </row>
    <row r="228">
      <c r="A228" s="25" t="n"/>
      <c r="B228" s="10" t="n"/>
      <c r="C228" s="10" t="n"/>
      <c r="D228" s="8" t="n"/>
      <c r="E228" s="11" t="n"/>
      <c r="F228" s="11" t="n"/>
      <c r="G228" s="11">
        <f>IF(OR(E228="",F228=""),"",E228-F228)</f>
        <v/>
      </c>
      <c r="H228" s="10" t="n"/>
      <c r="I228" s="8" t="n"/>
      <c r="J228" s="8" t="n"/>
      <c r="K228" s="10">
        <f>IF(A228="","",IF(I228="","미발송",IF(OR(J228="",F228=""),"회신 대기",IF(G228=0,"일치",IF(H228="","차이 확인","사유 확인됨")))))</f>
        <v/>
      </c>
      <c r="L228" s="8" t="n"/>
      <c r="M228" s="26">
        <f>IF(OR(D228="",L228=""),"",D228-L228)</f>
        <v/>
      </c>
      <c r="N228" s="10" t="n"/>
      <c r="O228" s="25" t="n"/>
    </row>
    <row r="229">
      <c r="A229" s="25" t="n"/>
      <c r="B229" s="10" t="n"/>
      <c r="C229" s="10" t="n"/>
      <c r="D229" s="8" t="n"/>
      <c r="E229" s="11" t="n"/>
      <c r="F229" s="11" t="n"/>
      <c r="G229" s="11">
        <f>IF(OR(E229="",F229=""),"",E229-F229)</f>
        <v/>
      </c>
      <c r="H229" s="10" t="n"/>
      <c r="I229" s="8" t="n"/>
      <c r="J229" s="8" t="n"/>
      <c r="K229" s="10">
        <f>IF(A229="","",IF(I229="","미발송",IF(OR(J229="",F229=""),"회신 대기",IF(G229=0,"일치",IF(H229="","차이 확인","사유 확인됨")))))</f>
        <v/>
      </c>
      <c r="L229" s="8" t="n"/>
      <c r="M229" s="26">
        <f>IF(OR(D229="",L229=""),"",D229-L229)</f>
        <v/>
      </c>
      <c r="N229" s="10" t="n"/>
      <c r="O229" s="25" t="n"/>
    </row>
    <row r="230">
      <c r="A230" s="25" t="n"/>
      <c r="B230" s="10" t="n"/>
      <c r="C230" s="10" t="n"/>
      <c r="D230" s="8" t="n"/>
      <c r="E230" s="11" t="n"/>
      <c r="F230" s="11" t="n"/>
      <c r="G230" s="11">
        <f>IF(OR(E230="",F230=""),"",E230-F230)</f>
        <v/>
      </c>
      <c r="H230" s="10" t="n"/>
      <c r="I230" s="8" t="n"/>
      <c r="J230" s="8" t="n"/>
      <c r="K230" s="10">
        <f>IF(A230="","",IF(I230="","미발송",IF(OR(J230="",F230=""),"회신 대기",IF(G230=0,"일치",IF(H230="","차이 확인","사유 확인됨")))))</f>
        <v/>
      </c>
      <c r="L230" s="8" t="n"/>
      <c r="M230" s="26">
        <f>IF(OR(D230="",L230=""),"",D230-L230)</f>
        <v/>
      </c>
      <c r="N230" s="10" t="n"/>
      <c r="O230" s="25" t="n"/>
    </row>
    <row r="231">
      <c r="A231" s="25" t="n"/>
      <c r="B231" s="10" t="n"/>
      <c r="C231" s="10" t="n"/>
      <c r="D231" s="8" t="n"/>
      <c r="E231" s="11" t="n"/>
      <c r="F231" s="11" t="n"/>
      <c r="G231" s="11">
        <f>IF(OR(E231="",F231=""),"",E231-F231)</f>
        <v/>
      </c>
      <c r="H231" s="10" t="n"/>
      <c r="I231" s="8" t="n"/>
      <c r="J231" s="8" t="n"/>
      <c r="K231" s="10">
        <f>IF(A231="","",IF(I231="","미발송",IF(OR(J231="",F231=""),"회신 대기",IF(G231=0,"일치",IF(H231="","차이 확인","사유 확인됨")))))</f>
        <v/>
      </c>
      <c r="L231" s="8" t="n"/>
      <c r="M231" s="26">
        <f>IF(OR(D231="",L231=""),"",D231-L231)</f>
        <v/>
      </c>
      <c r="N231" s="10" t="n"/>
      <c r="O231" s="25" t="n"/>
    </row>
    <row r="232">
      <c r="A232" s="25" t="n"/>
      <c r="B232" s="10" t="n"/>
      <c r="C232" s="10" t="n"/>
      <c r="D232" s="8" t="n"/>
      <c r="E232" s="11" t="n"/>
      <c r="F232" s="11" t="n"/>
      <c r="G232" s="11">
        <f>IF(OR(E232="",F232=""),"",E232-F232)</f>
        <v/>
      </c>
      <c r="H232" s="10" t="n"/>
      <c r="I232" s="8" t="n"/>
      <c r="J232" s="8" t="n"/>
      <c r="K232" s="10">
        <f>IF(A232="","",IF(I232="","미발송",IF(OR(J232="",F232=""),"회신 대기",IF(G232=0,"일치",IF(H232="","차이 확인","사유 확인됨")))))</f>
        <v/>
      </c>
      <c r="L232" s="8" t="n"/>
      <c r="M232" s="26">
        <f>IF(OR(D232="",L232=""),"",D232-L232)</f>
        <v/>
      </c>
      <c r="N232" s="10" t="n"/>
      <c r="O232" s="25" t="n"/>
    </row>
    <row r="233">
      <c r="A233" s="25" t="n"/>
      <c r="B233" s="10" t="n"/>
      <c r="C233" s="10" t="n"/>
      <c r="D233" s="8" t="n"/>
      <c r="E233" s="11" t="n"/>
      <c r="F233" s="11" t="n"/>
      <c r="G233" s="11">
        <f>IF(OR(E233="",F233=""),"",E233-F233)</f>
        <v/>
      </c>
      <c r="H233" s="10" t="n"/>
      <c r="I233" s="8" t="n"/>
      <c r="J233" s="8" t="n"/>
      <c r="K233" s="10">
        <f>IF(A233="","",IF(I233="","미발송",IF(OR(J233="",F233=""),"회신 대기",IF(G233=0,"일치",IF(H233="","차이 확인","사유 확인됨")))))</f>
        <v/>
      </c>
      <c r="L233" s="8" t="n"/>
      <c r="M233" s="26">
        <f>IF(OR(D233="",L233=""),"",D233-L233)</f>
        <v/>
      </c>
      <c r="N233" s="10" t="n"/>
      <c r="O233" s="25" t="n"/>
    </row>
    <row r="234">
      <c r="A234" s="25" t="n"/>
      <c r="B234" s="10" t="n"/>
      <c r="C234" s="10" t="n"/>
      <c r="D234" s="8" t="n"/>
      <c r="E234" s="11" t="n"/>
      <c r="F234" s="11" t="n"/>
      <c r="G234" s="11">
        <f>IF(OR(E234="",F234=""),"",E234-F234)</f>
        <v/>
      </c>
      <c r="H234" s="10" t="n"/>
      <c r="I234" s="8" t="n"/>
      <c r="J234" s="8" t="n"/>
      <c r="K234" s="10">
        <f>IF(A234="","",IF(I234="","미발송",IF(OR(J234="",F234=""),"회신 대기",IF(G234=0,"일치",IF(H234="","차이 확인","사유 확인됨")))))</f>
        <v/>
      </c>
      <c r="L234" s="8" t="n"/>
      <c r="M234" s="26">
        <f>IF(OR(D234="",L234=""),"",D234-L234)</f>
        <v/>
      </c>
      <c r="N234" s="10" t="n"/>
      <c r="O234" s="25" t="n"/>
    </row>
    <row r="235">
      <c r="A235" s="25" t="n"/>
      <c r="B235" s="10" t="n"/>
      <c r="C235" s="10" t="n"/>
      <c r="D235" s="8" t="n"/>
      <c r="E235" s="11" t="n"/>
      <c r="F235" s="11" t="n"/>
      <c r="G235" s="11">
        <f>IF(OR(E235="",F235=""),"",E235-F235)</f>
        <v/>
      </c>
      <c r="H235" s="10" t="n"/>
      <c r="I235" s="8" t="n"/>
      <c r="J235" s="8" t="n"/>
      <c r="K235" s="10">
        <f>IF(A235="","",IF(I235="","미발송",IF(OR(J235="",F235=""),"회신 대기",IF(G235=0,"일치",IF(H235="","차이 확인","사유 확인됨")))))</f>
        <v/>
      </c>
      <c r="L235" s="8" t="n"/>
      <c r="M235" s="26">
        <f>IF(OR(D235="",L235=""),"",D235-L235)</f>
        <v/>
      </c>
      <c r="N235" s="10" t="n"/>
      <c r="O235" s="25" t="n"/>
    </row>
    <row r="236">
      <c r="A236" s="25" t="n"/>
      <c r="B236" s="10" t="n"/>
      <c r="C236" s="10" t="n"/>
      <c r="D236" s="8" t="n"/>
      <c r="E236" s="11" t="n"/>
      <c r="F236" s="11" t="n"/>
      <c r="G236" s="11">
        <f>IF(OR(E236="",F236=""),"",E236-F236)</f>
        <v/>
      </c>
      <c r="H236" s="10" t="n"/>
      <c r="I236" s="8" t="n"/>
      <c r="J236" s="8" t="n"/>
      <c r="K236" s="10">
        <f>IF(A236="","",IF(I236="","미발송",IF(OR(J236="",F236=""),"회신 대기",IF(G236=0,"일치",IF(H236="","차이 확인","사유 확인됨")))))</f>
        <v/>
      </c>
      <c r="L236" s="8" t="n"/>
      <c r="M236" s="26">
        <f>IF(OR(D236="",L236=""),"",D236-L236)</f>
        <v/>
      </c>
      <c r="N236" s="10" t="n"/>
      <c r="O236" s="25" t="n"/>
    </row>
    <row r="237">
      <c r="A237" s="25" t="n"/>
      <c r="B237" s="10" t="n"/>
      <c r="C237" s="10" t="n"/>
      <c r="D237" s="8" t="n"/>
      <c r="E237" s="11" t="n"/>
      <c r="F237" s="11" t="n"/>
      <c r="G237" s="11">
        <f>IF(OR(E237="",F237=""),"",E237-F237)</f>
        <v/>
      </c>
      <c r="H237" s="10" t="n"/>
      <c r="I237" s="8" t="n"/>
      <c r="J237" s="8" t="n"/>
      <c r="K237" s="10">
        <f>IF(A237="","",IF(I237="","미발송",IF(OR(J237="",F237=""),"회신 대기",IF(G237=0,"일치",IF(H237="","차이 확인","사유 확인됨")))))</f>
        <v/>
      </c>
      <c r="L237" s="8" t="n"/>
      <c r="M237" s="26">
        <f>IF(OR(D237="",L237=""),"",D237-L237)</f>
        <v/>
      </c>
      <c r="N237" s="10" t="n"/>
      <c r="O237" s="25" t="n"/>
    </row>
    <row r="238">
      <c r="A238" s="25" t="n"/>
      <c r="B238" s="10" t="n"/>
      <c r="C238" s="10" t="n"/>
      <c r="D238" s="8" t="n"/>
      <c r="E238" s="11" t="n"/>
      <c r="F238" s="11" t="n"/>
      <c r="G238" s="11">
        <f>IF(OR(E238="",F238=""),"",E238-F238)</f>
        <v/>
      </c>
      <c r="H238" s="10" t="n"/>
      <c r="I238" s="8" t="n"/>
      <c r="J238" s="8" t="n"/>
      <c r="K238" s="10">
        <f>IF(A238="","",IF(I238="","미발송",IF(OR(J238="",F238=""),"회신 대기",IF(G238=0,"일치",IF(H238="","차이 확인","사유 확인됨")))))</f>
        <v/>
      </c>
      <c r="L238" s="8" t="n"/>
      <c r="M238" s="26">
        <f>IF(OR(D238="",L238=""),"",D238-L238)</f>
        <v/>
      </c>
      <c r="N238" s="10" t="n"/>
      <c r="O238" s="25" t="n"/>
    </row>
    <row r="239">
      <c r="A239" s="25" t="n"/>
      <c r="B239" s="10" t="n"/>
      <c r="C239" s="10" t="n"/>
      <c r="D239" s="8" t="n"/>
      <c r="E239" s="11" t="n"/>
      <c r="F239" s="11" t="n"/>
      <c r="G239" s="11">
        <f>IF(OR(E239="",F239=""),"",E239-F239)</f>
        <v/>
      </c>
      <c r="H239" s="10" t="n"/>
      <c r="I239" s="8" t="n"/>
      <c r="J239" s="8" t="n"/>
      <c r="K239" s="10">
        <f>IF(A239="","",IF(I239="","미발송",IF(OR(J239="",F239=""),"회신 대기",IF(G239=0,"일치",IF(H239="","차이 확인","사유 확인됨")))))</f>
        <v/>
      </c>
      <c r="L239" s="8" t="n"/>
      <c r="M239" s="26">
        <f>IF(OR(D239="",L239=""),"",D239-L239)</f>
        <v/>
      </c>
      <c r="N239" s="10" t="n"/>
      <c r="O239" s="25" t="n"/>
    </row>
    <row r="240">
      <c r="A240" s="25" t="n"/>
      <c r="B240" s="10" t="n"/>
      <c r="C240" s="10" t="n"/>
      <c r="D240" s="8" t="n"/>
      <c r="E240" s="11" t="n"/>
      <c r="F240" s="11" t="n"/>
      <c r="G240" s="11">
        <f>IF(OR(E240="",F240=""),"",E240-F240)</f>
        <v/>
      </c>
      <c r="H240" s="10" t="n"/>
      <c r="I240" s="8" t="n"/>
      <c r="J240" s="8" t="n"/>
      <c r="K240" s="10">
        <f>IF(A240="","",IF(I240="","미발송",IF(OR(J240="",F240=""),"회신 대기",IF(G240=0,"일치",IF(H240="","차이 확인","사유 확인됨")))))</f>
        <v/>
      </c>
      <c r="L240" s="8" t="n"/>
      <c r="M240" s="26">
        <f>IF(OR(D240="",L240=""),"",D240-L240)</f>
        <v/>
      </c>
      <c r="N240" s="10" t="n"/>
      <c r="O240" s="25" t="n"/>
    </row>
    <row r="241">
      <c r="A241" s="25" t="n"/>
      <c r="B241" s="10" t="n"/>
      <c r="C241" s="10" t="n"/>
      <c r="D241" s="8" t="n"/>
      <c r="E241" s="11" t="n"/>
      <c r="F241" s="11" t="n"/>
      <c r="G241" s="11">
        <f>IF(OR(E241="",F241=""),"",E241-F241)</f>
        <v/>
      </c>
      <c r="H241" s="10" t="n"/>
      <c r="I241" s="8" t="n"/>
      <c r="J241" s="8" t="n"/>
      <c r="K241" s="10">
        <f>IF(A241="","",IF(I241="","미발송",IF(OR(J241="",F241=""),"회신 대기",IF(G241=0,"일치",IF(H241="","차이 확인","사유 확인됨")))))</f>
        <v/>
      </c>
      <c r="L241" s="8" t="n"/>
      <c r="M241" s="26">
        <f>IF(OR(D241="",L241=""),"",D241-L241)</f>
        <v/>
      </c>
      <c r="N241" s="10" t="n"/>
      <c r="O241" s="25" t="n"/>
    </row>
    <row r="242">
      <c r="A242" s="25" t="n"/>
      <c r="B242" s="10" t="n"/>
      <c r="C242" s="10" t="n"/>
      <c r="D242" s="8" t="n"/>
      <c r="E242" s="11" t="n"/>
      <c r="F242" s="11" t="n"/>
      <c r="G242" s="11">
        <f>IF(OR(E242="",F242=""),"",E242-F242)</f>
        <v/>
      </c>
      <c r="H242" s="10" t="n"/>
      <c r="I242" s="8" t="n"/>
      <c r="J242" s="8" t="n"/>
      <c r="K242" s="10">
        <f>IF(A242="","",IF(I242="","미발송",IF(OR(J242="",F242=""),"회신 대기",IF(G242=0,"일치",IF(H242="","차이 확인","사유 확인됨")))))</f>
        <v/>
      </c>
      <c r="L242" s="8" t="n"/>
      <c r="M242" s="26">
        <f>IF(OR(D242="",L242=""),"",D242-L242)</f>
        <v/>
      </c>
      <c r="N242" s="10" t="n"/>
      <c r="O242" s="25" t="n"/>
    </row>
    <row r="243">
      <c r="A243" s="25" t="n"/>
      <c r="B243" s="10" t="n"/>
      <c r="C243" s="10" t="n"/>
      <c r="D243" s="8" t="n"/>
      <c r="E243" s="11" t="n"/>
      <c r="F243" s="11" t="n"/>
      <c r="G243" s="11">
        <f>IF(OR(E243="",F243=""),"",E243-F243)</f>
        <v/>
      </c>
      <c r="H243" s="10" t="n"/>
      <c r="I243" s="8" t="n"/>
      <c r="J243" s="8" t="n"/>
      <c r="K243" s="10">
        <f>IF(A243="","",IF(I243="","미발송",IF(OR(J243="",F243=""),"회신 대기",IF(G243=0,"일치",IF(H243="","차이 확인","사유 확인됨")))))</f>
        <v/>
      </c>
      <c r="L243" s="8" t="n"/>
      <c r="M243" s="26">
        <f>IF(OR(D243="",L243=""),"",D243-L243)</f>
        <v/>
      </c>
      <c r="N243" s="10" t="n"/>
      <c r="O243" s="25" t="n"/>
    </row>
    <row r="244">
      <c r="A244" s="25" t="n"/>
      <c r="B244" s="10" t="n"/>
      <c r="C244" s="10" t="n"/>
      <c r="D244" s="8" t="n"/>
      <c r="E244" s="11" t="n"/>
      <c r="F244" s="11" t="n"/>
      <c r="G244" s="11">
        <f>IF(OR(E244="",F244=""),"",E244-F244)</f>
        <v/>
      </c>
      <c r="H244" s="10" t="n"/>
      <c r="I244" s="8" t="n"/>
      <c r="J244" s="8" t="n"/>
      <c r="K244" s="10">
        <f>IF(A244="","",IF(I244="","미발송",IF(OR(J244="",F244=""),"회신 대기",IF(G244=0,"일치",IF(H244="","차이 확인","사유 확인됨")))))</f>
        <v/>
      </c>
      <c r="L244" s="8" t="n"/>
      <c r="M244" s="26">
        <f>IF(OR(D244="",L244=""),"",D244-L244)</f>
        <v/>
      </c>
      <c r="N244" s="10" t="n"/>
      <c r="O244" s="25" t="n"/>
    </row>
    <row r="245">
      <c r="A245" s="25" t="n"/>
      <c r="B245" s="10" t="n"/>
      <c r="C245" s="10" t="n"/>
      <c r="D245" s="8" t="n"/>
      <c r="E245" s="11" t="n"/>
      <c r="F245" s="11" t="n"/>
      <c r="G245" s="11">
        <f>IF(OR(E245="",F245=""),"",E245-F245)</f>
        <v/>
      </c>
      <c r="H245" s="10" t="n"/>
      <c r="I245" s="8" t="n"/>
      <c r="J245" s="8" t="n"/>
      <c r="K245" s="10">
        <f>IF(A245="","",IF(I245="","미발송",IF(OR(J245="",F245=""),"회신 대기",IF(G245=0,"일치",IF(H245="","차이 확인","사유 확인됨")))))</f>
        <v/>
      </c>
      <c r="L245" s="8" t="n"/>
      <c r="M245" s="26">
        <f>IF(OR(D245="",L245=""),"",D245-L245)</f>
        <v/>
      </c>
      <c r="N245" s="10" t="n"/>
      <c r="O245" s="25" t="n"/>
    </row>
    <row r="246">
      <c r="A246" s="25" t="n"/>
      <c r="B246" s="10" t="n"/>
      <c r="C246" s="10" t="n"/>
      <c r="D246" s="8" t="n"/>
      <c r="E246" s="11" t="n"/>
      <c r="F246" s="11" t="n"/>
      <c r="G246" s="11">
        <f>IF(OR(E246="",F246=""),"",E246-F246)</f>
        <v/>
      </c>
      <c r="H246" s="10" t="n"/>
      <c r="I246" s="8" t="n"/>
      <c r="J246" s="8" t="n"/>
      <c r="K246" s="10">
        <f>IF(A246="","",IF(I246="","미발송",IF(OR(J246="",F246=""),"회신 대기",IF(G246=0,"일치",IF(H246="","차이 확인","사유 확인됨")))))</f>
        <v/>
      </c>
      <c r="L246" s="8" t="n"/>
      <c r="M246" s="26">
        <f>IF(OR(D246="",L246=""),"",D246-L246)</f>
        <v/>
      </c>
      <c r="N246" s="10" t="n"/>
      <c r="O246" s="25" t="n"/>
    </row>
    <row r="247">
      <c r="A247" s="25" t="n"/>
      <c r="B247" s="10" t="n"/>
      <c r="C247" s="10" t="n"/>
      <c r="D247" s="8" t="n"/>
      <c r="E247" s="11" t="n"/>
      <c r="F247" s="11" t="n"/>
      <c r="G247" s="11">
        <f>IF(OR(E247="",F247=""),"",E247-F247)</f>
        <v/>
      </c>
      <c r="H247" s="10" t="n"/>
      <c r="I247" s="8" t="n"/>
      <c r="J247" s="8" t="n"/>
      <c r="K247" s="10">
        <f>IF(A247="","",IF(I247="","미발송",IF(OR(J247="",F247=""),"회신 대기",IF(G247=0,"일치",IF(H247="","차이 확인","사유 확인됨")))))</f>
        <v/>
      </c>
      <c r="L247" s="8" t="n"/>
      <c r="M247" s="26">
        <f>IF(OR(D247="",L247=""),"",D247-L247)</f>
        <v/>
      </c>
      <c r="N247" s="10" t="n"/>
      <c r="O247" s="25" t="n"/>
    </row>
    <row r="248">
      <c r="A248" s="25" t="n"/>
      <c r="B248" s="10" t="n"/>
      <c r="C248" s="10" t="n"/>
      <c r="D248" s="8" t="n"/>
      <c r="E248" s="11" t="n"/>
      <c r="F248" s="11" t="n"/>
      <c r="G248" s="11">
        <f>IF(OR(E248="",F248=""),"",E248-F248)</f>
        <v/>
      </c>
      <c r="H248" s="10" t="n"/>
      <c r="I248" s="8" t="n"/>
      <c r="J248" s="8" t="n"/>
      <c r="K248" s="10">
        <f>IF(A248="","",IF(I248="","미발송",IF(OR(J248="",F248=""),"회신 대기",IF(G248=0,"일치",IF(H248="","차이 확인","사유 확인됨")))))</f>
        <v/>
      </c>
      <c r="L248" s="8" t="n"/>
      <c r="M248" s="26">
        <f>IF(OR(D248="",L248=""),"",D248-L248)</f>
        <v/>
      </c>
      <c r="N248" s="10" t="n"/>
      <c r="O248" s="25" t="n"/>
    </row>
    <row r="249">
      <c r="A249" s="25" t="n"/>
      <c r="B249" s="10" t="n"/>
      <c r="C249" s="10" t="n"/>
      <c r="D249" s="8" t="n"/>
      <c r="E249" s="11" t="n"/>
      <c r="F249" s="11" t="n"/>
      <c r="G249" s="11">
        <f>IF(OR(E249="",F249=""),"",E249-F249)</f>
        <v/>
      </c>
      <c r="H249" s="10" t="n"/>
      <c r="I249" s="8" t="n"/>
      <c r="J249" s="8" t="n"/>
      <c r="K249" s="10">
        <f>IF(A249="","",IF(I249="","미발송",IF(OR(J249="",F249=""),"회신 대기",IF(G249=0,"일치",IF(H249="","차이 확인","사유 확인됨")))))</f>
        <v/>
      </c>
      <c r="L249" s="8" t="n"/>
      <c r="M249" s="26">
        <f>IF(OR(D249="",L249=""),"",D249-L249)</f>
        <v/>
      </c>
      <c r="N249" s="10" t="n"/>
      <c r="O249" s="25" t="n"/>
    </row>
    <row r="250">
      <c r="A250" s="25" t="n"/>
      <c r="B250" s="10" t="n"/>
      <c r="C250" s="10" t="n"/>
      <c r="D250" s="8" t="n"/>
      <c r="E250" s="11" t="n"/>
      <c r="F250" s="11" t="n"/>
      <c r="G250" s="11">
        <f>IF(OR(E250="",F250=""),"",E250-F250)</f>
        <v/>
      </c>
      <c r="H250" s="10" t="n"/>
      <c r="I250" s="8" t="n"/>
      <c r="J250" s="8" t="n"/>
      <c r="K250" s="10">
        <f>IF(A250="","",IF(I250="","미발송",IF(OR(J250="",F250=""),"회신 대기",IF(G250=0,"일치",IF(H250="","차이 확인","사유 확인됨")))))</f>
        <v/>
      </c>
      <c r="L250" s="8" t="n"/>
      <c r="M250" s="26">
        <f>IF(OR(D250="",L250=""),"",D250-L250)</f>
        <v/>
      </c>
      <c r="N250" s="10" t="n"/>
      <c r="O250" s="25" t="n"/>
    </row>
    <row r="251">
      <c r="A251" s="25" t="n"/>
      <c r="B251" s="10" t="n"/>
      <c r="C251" s="10" t="n"/>
      <c r="D251" s="8" t="n"/>
      <c r="E251" s="11" t="n"/>
      <c r="F251" s="11" t="n"/>
      <c r="G251" s="11">
        <f>IF(OR(E251="",F251=""),"",E251-F251)</f>
        <v/>
      </c>
      <c r="H251" s="10" t="n"/>
      <c r="I251" s="8" t="n"/>
      <c r="J251" s="8" t="n"/>
      <c r="K251" s="10">
        <f>IF(A251="","",IF(I251="","미발송",IF(OR(J251="",F251=""),"회신 대기",IF(G251=0,"일치",IF(H251="","차이 확인","사유 확인됨")))))</f>
        <v/>
      </c>
      <c r="L251" s="8" t="n"/>
      <c r="M251" s="26">
        <f>IF(OR(D251="",L251=""),"",D251-L251)</f>
        <v/>
      </c>
      <c r="N251" s="10" t="n"/>
      <c r="O251" s="25" t="n"/>
    </row>
    <row r="252">
      <c r="A252" s="25" t="n"/>
      <c r="B252" s="10" t="n"/>
      <c r="C252" s="10" t="n"/>
      <c r="D252" s="8" t="n"/>
      <c r="E252" s="11" t="n"/>
      <c r="F252" s="11" t="n"/>
      <c r="G252" s="11">
        <f>IF(OR(E252="",F252=""),"",E252-F252)</f>
        <v/>
      </c>
      <c r="H252" s="10" t="n"/>
      <c r="I252" s="8" t="n"/>
      <c r="J252" s="8" t="n"/>
      <c r="K252" s="10">
        <f>IF(A252="","",IF(I252="","미발송",IF(OR(J252="",F252=""),"회신 대기",IF(G252=0,"일치",IF(H252="","차이 확인","사유 확인됨")))))</f>
        <v/>
      </c>
      <c r="L252" s="8" t="n"/>
      <c r="M252" s="26">
        <f>IF(OR(D252="",L252=""),"",D252-L252)</f>
        <v/>
      </c>
      <c r="N252" s="10" t="n"/>
      <c r="O252" s="25" t="n"/>
    </row>
    <row r="253">
      <c r="A253" s="25" t="n"/>
      <c r="B253" s="10" t="n"/>
      <c r="C253" s="10" t="n"/>
      <c r="D253" s="8" t="n"/>
      <c r="E253" s="11" t="n"/>
      <c r="F253" s="11" t="n"/>
      <c r="G253" s="11">
        <f>IF(OR(E253="",F253=""),"",E253-F253)</f>
        <v/>
      </c>
      <c r="H253" s="10" t="n"/>
      <c r="I253" s="8" t="n"/>
      <c r="J253" s="8" t="n"/>
      <c r="K253" s="10">
        <f>IF(A253="","",IF(I253="","미발송",IF(OR(J253="",F253=""),"회신 대기",IF(G253=0,"일치",IF(H253="","차이 확인","사유 확인됨")))))</f>
        <v/>
      </c>
      <c r="L253" s="8" t="n"/>
      <c r="M253" s="26">
        <f>IF(OR(D253="",L253=""),"",D253-L253)</f>
        <v/>
      </c>
      <c r="N253" s="10" t="n"/>
      <c r="O253" s="25" t="n"/>
    </row>
    <row r="254">
      <c r="A254" s="25" t="n"/>
      <c r="B254" s="10" t="n"/>
      <c r="C254" s="10" t="n"/>
      <c r="D254" s="8" t="n"/>
      <c r="E254" s="11" t="n"/>
      <c r="F254" s="11" t="n"/>
      <c r="G254" s="11">
        <f>IF(OR(E254="",F254=""),"",E254-F254)</f>
        <v/>
      </c>
      <c r="H254" s="10" t="n"/>
      <c r="I254" s="8" t="n"/>
      <c r="J254" s="8" t="n"/>
      <c r="K254" s="10">
        <f>IF(A254="","",IF(I254="","미발송",IF(OR(J254="",F254=""),"회신 대기",IF(G254=0,"일치",IF(H254="","차이 확인","사유 확인됨")))))</f>
        <v/>
      </c>
      <c r="L254" s="8" t="n"/>
      <c r="M254" s="26">
        <f>IF(OR(D254="",L254=""),"",D254-L254)</f>
        <v/>
      </c>
      <c r="N254" s="10" t="n"/>
      <c r="O254" s="25" t="n"/>
    </row>
    <row r="255">
      <c r="A255" s="25" t="n"/>
      <c r="B255" s="10" t="n"/>
      <c r="C255" s="10" t="n"/>
      <c r="D255" s="8" t="n"/>
      <c r="E255" s="11" t="n"/>
      <c r="F255" s="11" t="n"/>
      <c r="G255" s="11">
        <f>IF(OR(E255="",F255=""),"",E255-F255)</f>
        <v/>
      </c>
      <c r="H255" s="10" t="n"/>
      <c r="I255" s="8" t="n"/>
      <c r="J255" s="8" t="n"/>
      <c r="K255" s="10">
        <f>IF(A255="","",IF(I255="","미발송",IF(OR(J255="",F255=""),"회신 대기",IF(G255=0,"일치",IF(H255="","차이 확인","사유 확인됨")))))</f>
        <v/>
      </c>
      <c r="L255" s="8" t="n"/>
      <c r="M255" s="26">
        <f>IF(OR(D255="",L255=""),"",D255-L255)</f>
        <v/>
      </c>
      <c r="N255" s="10" t="n"/>
      <c r="O255" s="25" t="n"/>
    </row>
    <row r="256">
      <c r="A256" s="25" t="n"/>
      <c r="B256" s="10" t="n"/>
      <c r="C256" s="10" t="n"/>
      <c r="D256" s="8" t="n"/>
      <c r="E256" s="11" t="n"/>
      <c r="F256" s="11" t="n"/>
      <c r="G256" s="11">
        <f>IF(OR(E256="",F256=""),"",E256-F256)</f>
        <v/>
      </c>
      <c r="H256" s="10" t="n"/>
      <c r="I256" s="8" t="n"/>
      <c r="J256" s="8" t="n"/>
      <c r="K256" s="10">
        <f>IF(A256="","",IF(I256="","미발송",IF(OR(J256="",F256=""),"회신 대기",IF(G256=0,"일치",IF(H256="","차이 확인","사유 확인됨")))))</f>
        <v/>
      </c>
      <c r="L256" s="8" t="n"/>
      <c r="M256" s="26">
        <f>IF(OR(D256="",L256=""),"",D256-L256)</f>
        <v/>
      </c>
      <c r="N256" s="10" t="n"/>
      <c r="O256" s="25" t="n"/>
    </row>
    <row r="257">
      <c r="A257" s="25" t="n"/>
      <c r="B257" s="10" t="n"/>
      <c r="C257" s="10" t="n"/>
      <c r="D257" s="8" t="n"/>
      <c r="E257" s="11" t="n"/>
      <c r="F257" s="11" t="n"/>
      <c r="G257" s="11">
        <f>IF(OR(E257="",F257=""),"",E257-F257)</f>
        <v/>
      </c>
      <c r="H257" s="10" t="n"/>
      <c r="I257" s="8" t="n"/>
      <c r="J257" s="8" t="n"/>
      <c r="K257" s="10">
        <f>IF(A257="","",IF(I257="","미발송",IF(OR(J257="",F257=""),"회신 대기",IF(G257=0,"일치",IF(H257="","차이 확인","사유 확인됨")))))</f>
        <v/>
      </c>
      <c r="L257" s="8" t="n"/>
      <c r="M257" s="26">
        <f>IF(OR(D257="",L257=""),"",D257-L257)</f>
        <v/>
      </c>
      <c r="N257" s="10" t="n"/>
      <c r="O257" s="25" t="n"/>
    </row>
    <row r="258">
      <c r="A258" s="25" t="n"/>
      <c r="B258" s="10" t="n"/>
      <c r="C258" s="10" t="n"/>
      <c r="D258" s="8" t="n"/>
      <c r="E258" s="11" t="n"/>
      <c r="F258" s="11" t="n"/>
      <c r="G258" s="11">
        <f>IF(OR(E258="",F258=""),"",E258-F258)</f>
        <v/>
      </c>
      <c r="H258" s="10" t="n"/>
      <c r="I258" s="8" t="n"/>
      <c r="J258" s="8" t="n"/>
      <c r="K258" s="10">
        <f>IF(A258="","",IF(I258="","미발송",IF(OR(J258="",F258=""),"회신 대기",IF(G258=0,"일치",IF(H258="","차이 확인","사유 확인됨")))))</f>
        <v/>
      </c>
      <c r="L258" s="8" t="n"/>
      <c r="M258" s="26">
        <f>IF(OR(D258="",L258=""),"",D258-L258)</f>
        <v/>
      </c>
      <c r="N258" s="10" t="n"/>
      <c r="O258" s="25" t="n"/>
    </row>
    <row r="259">
      <c r="A259" s="25" t="n"/>
      <c r="B259" s="10" t="n"/>
      <c r="C259" s="10" t="n"/>
      <c r="D259" s="8" t="n"/>
      <c r="E259" s="11" t="n"/>
      <c r="F259" s="11" t="n"/>
      <c r="G259" s="11">
        <f>IF(OR(E259="",F259=""),"",E259-F259)</f>
        <v/>
      </c>
      <c r="H259" s="10" t="n"/>
      <c r="I259" s="8" t="n"/>
      <c r="J259" s="8" t="n"/>
      <c r="K259" s="10">
        <f>IF(A259="","",IF(I259="","미발송",IF(OR(J259="",F259=""),"회신 대기",IF(G259=0,"일치",IF(H259="","차이 확인","사유 확인됨")))))</f>
        <v/>
      </c>
      <c r="L259" s="8" t="n"/>
      <c r="M259" s="26">
        <f>IF(OR(D259="",L259=""),"",D259-L259)</f>
        <v/>
      </c>
      <c r="N259" s="10" t="n"/>
      <c r="O259" s="25" t="n"/>
    </row>
    <row r="260">
      <c r="A260" s="25" t="n"/>
      <c r="B260" s="10" t="n"/>
      <c r="C260" s="10" t="n"/>
      <c r="D260" s="8" t="n"/>
      <c r="E260" s="11" t="n"/>
      <c r="F260" s="11" t="n"/>
      <c r="G260" s="11">
        <f>IF(OR(E260="",F260=""),"",E260-F260)</f>
        <v/>
      </c>
      <c r="H260" s="10" t="n"/>
      <c r="I260" s="8" t="n"/>
      <c r="J260" s="8" t="n"/>
      <c r="K260" s="10">
        <f>IF(A260="","",IF(I260="","미발송",IF(OR(J260="",F260=""),"회신 대기",IF(G260=0,"일치",IF(H260="","차이 확인","사유 확인됨")))))</f>
        <v/>
      </c>
      <c r="L260" s="8" t="n"/>
      <c r="M260" s="26">
        <f>IF(OR(D260="",L260=""),"",D260-L260)</f>
        <v/>
      </c>
      <c r="N260" s="10" t="n"/>
      <c r="O260" s="25" t="n"/>
    </row>
    <row r="261">
      <c r="A261" s="25" t="n"/>
      <c r="B261" s="10" t="n"/>
      <c r="C261" s="10" t="n"/>
      <c r="D261" s="8" t="n"/>
      <c r="E261" s="11" t="n"/>
      <c r="F261" s="11" t="n"/>
      <c r="G261" s="11">
        <f>IF(OR(E261="",F261=""),"",E261-F261)</f>
        <v/>
      </c>
      <c r="H261" s="10" t="n"/>
      <c r="I261" s="8" t="n"/>
      <c r="J261" s="8" t="n"/>
      <c r="K261" s="10">
        <f>IF(A261="","",IF(I261="","미발송",IF(OR(J261="",F261=""),"회신 대기",IF(G261=0,"일치",IF(H261="","차이 확인","사유 확인됨")))))</f>
        <v/>
      </c>
      <c r="L261" s="8" t="n"/>
      <c r="M261" s="26">
        <f>IF(OR(D261="",L261=""),"",D261-L261)</f>
        <v/>
      </c>
      <c r="N261" s="10" t="n"/>
      <c r="O261" s="25" t="n"/>
    </row>
    <row r="262">
      <c r="A262" s="25" t="n"/>
      <c r="B262" s="10" t="n"/>
      <c r="C262" s="10" t="n"/>
      <c r="D262" s="8" t="n"/>
      <c r="E262" s="11" t="n"/>
      <c r="F262" s="11" t="n"/>
      <c r="G262" s="11">
        <f>IF(OR(E262="",F262=""),"",E262-F262)</f>
        <v/>
      </c>
      <c r="H262" s="10" t="n"/>
      <c r="I262" s="8" t="n"/>
      <c r="J262" s="8" t="n"/>
      <c r="K262" s="10">
        <f>IF(A262="","",IF(I262="","미발송",IF(OR(J262="",F262=""),"회신 대기",IF(G262=0,"일치",IF(H262="","차이 확인","사유 확인됨")))))</f>
        <v/>
      </c>
      <c r="L262" s="8" t="n"/>
      <c r="M262" s="26">
        <f>IF(OR(D262="",L262=""),"",D262-L262)</f>
        <v/>
      </c>
      <c r="N262" s="10" t="n"/>
      <c r="O262" s="25" t="n"/>
    </row>
    <row r="263">
      <c r="A263" s="25" t="n"/>
      <c r="B263" s="10" t="n"/>
      <c r="C263" s="10" t="n"/>
      <c r="D263" s="8" t="n"/>
      <c r="E263" s="11" t="n"/>
      <c r="F263" s="11" t="n"/>
      <c r="G263" s="11">
        <f>IF(OR(E263="",F263=""),"",E263-F263)</f>
        <v/>
      </c>
      <c r="H263" s="10" t="n"/>
      <c r="I263" s="8" t="n"/>
      <c r="J263" s="8" t="n"/>
      <c r="K263" s="10">
        <f>IF(A263="","",IF(I263="","미발송",IF(OR(J263="",F263=""),"회신 대기",IF(G263=0,"일치",IF(H263="","차이 확인","사유 확인됨")))))</f>
        <v/>
      </c>
      <c r="L263" s="8" t="n"/>
      <c r="M263" s="26">
        <f>IF(OR(D263="",L263=""),"",D263-L263)</f>
        <v/>
      </c>
      <c r="N263" s="10" t="n"/>
      <c r="O263" s="25" t="n"/>
    </row>
    <row r="264">
      <c r="A264" s="25" t="n"/>
      <c r="B264" s="10" t="n"/>
      <c r="C264" s="10" t="n"/>
      <c r="D264" s="8" t="n"/>
      <c r="E264" s="11" t="n"/>
      <c r="F264" s="11" t="n"/>
      <c r="G264" s="11">
        <f>IF(OR(E264="",F264=""),"",E264-F264)</f>
        <v/>
      </c>
      <c r="H264" s="10" t="n"/>
      <c r="I264" s="8" t="n"/>
      <c r="J264" s="8" t="n"/>
      <c r="K264" s="10">
        <f>IF(A264="","",IF(I264="","미발송",IF(OR(J264="",F264=""),"회신 대기",IF(G264=0,"일치",IF(H264="","차이 확인","사유 확인됨")))))</f>
        <v/>
      </c>
      <c r="L264" s="8" t="n"/>
      <c r="M264" s="26">
        <f>IF(OR(D264="",L264=""),"",D264-L264)</f>
        <v/>
      </c>
      <c r="N264" s="10" t="n"/>
      <c r="O264" s="25" t="n"/>
    </row>
    <row r="265">
      <c r="A265" s="25" t="n"/>
      <c r="B265" s="10" t="n"/>
      <c r="C265" s="10" t="n"/>
      <c r="D265" s="8" t="n"/>
      <c r="E265" s="11" t="n"/>
      <c r="F265" s="11" t="n"/>
      <c r="G265" s="11">
        <f>IF(OR(E265="",F265=""),"",E265-F265)</f>
        <v/>
      </c>
      <c r="H265" s="10" t="n"/>
      <c r="I265" s="8" t="n"/>
      <c r="J265" s="8" t="n"/>
      <c r="K265" s="10">
        <f>IF(A265="","",IF(I265="","미발송",IF(OR(J265="",F265=""),"회신 대기",IF(G265=0,"일치",IF(H265="","차이 확인","사유 확인됨")))))</f>
        <v/>
      </c>
      <c r="L265" s="8" t="n"/>
      <c r="M265" s="26">
        <f>IF(OR(D265="",L265=""),"",D265-L265)</f>
        <v/>
      </c>
      <c r="N265" s="10" t="n"/>
      <c r="O265" s="25" t="n"/>
    </row>
    <row r="266">
      <c r="A266" s="25" t="n"/>
      <c r="B266" s="10" t="n"/>
      <c r="C266" s="10" t="n"/>
      <c r="D266" s="8" t="n"/>
      <c r="E266" s="11" t="n"/>
      <c r="F266" s="11" t="n"/>
      <c r="G266" s="11">
        <f>IF(OR(E266="",F266=""),"",E266-F266)</f>
        <v/>
      </c>
      <c r="H266" s="10" t="n"/>
      <c r="I266" s="8" t="n"/>
      <c r="J266" s="8" t="n"/>
      <c r="K266" s="10">
        <f>IF(A266="","",IF(I266="","미발송",IF(OR(J266="",F266=""),"회신 대기",IF(G266=0,"일치",IF(H266="","차이 확인","사유 확인됨")))))</f>
        <v/>
      </c>
      <c r="L266" s="8" t="n"/>
      <c r="M266" s="26">
        <f>IF(OR(D266="",L266=""),"",D266-L266)</f>
        <v/>
      </c>
      <c r="N266" s="10" t="n"/>
      <c r="O266" s="25" t="n"/>
    </row>
    <row r="267">
      <c r="A267" s="25" t="n"/>
      <c r="B267" s="10" t="n"/>
      <c r="C267" s="10" t="n"/>
      <c r="D267" s="8" t="n"/>
      <c r="E267" s="11" t="n"/>
      <c r="F267" s="11" t="n"/>
      <c r="G267" s="11">
        <f>IF(OR(E267="",F267=""),"",E267-F267)</f>
        <v/>
      </c>
      <c r="H267" s="10" t="n"/>
      <c r="I267" s="8" t="n"/>
      <c r="J267" s="8" t="n"/>
      <c r="K267" s="10">
        <f>IF(A267="","",IF(I267="","미발송",IF(OR(J267="",F267=""),"회신 대기",IF(G267=0,"일치",IF(H267="","차이 확인","사유 확인됨")))))</f>
        <v/>
      </c>
      <c r="L267" s="8" t="n"/>
      <c r="M267" s="26">
        <f>IF(OR(D267="",L267=""),"",D267-L267)</f>
        <v/>
      </c>
      <c r="N267" s="10" t="n"/>
      <c r="O267" s="25" t="n"/>
    </row>
    <row r="268">
      <c r="A268" s="25" t="n"/>
      <c r="B268" s="10" t="n"/>
      <c r="C268" s="10" t="n"/>
      <c r="D268" s="8" t="n"/>
      <c r="E268" s="11" t="n"/>
      <c r="F268" s="11" t="n"/>
      <c r="G268" s="11">
        <f>IF(OR(E268="",F268=""),"",E268-F268)</f>
        <v/>
      </c>
      <c r="H268" s="10" t="n"/>
      <c r="I268" s="8" t="n"/>
      <c r="J268" s="8" t="n"/>
      <c r="K268" s="10">
        <f>IF(A268="","",IF(I268="","미발송",IF(OR(J268="",F268=""),"회신 대기",IF(G268=0,"일치",IF(H268="","차이 확인","사유 확인됨")))))</f>
        <v/>
      </c>
      <c r="L268" s="8" t="n"/>
      <c r="M268" s="26">
        <f>IF(OR(D268="",L268=""),"",D268-L268)</f>
        <v/>
      </c>
      <c r="N268" s="10" t="n"/>
      <c r="O268" s="25" t="n"/>
    </row>
    <row r="269">
      <c r="A269" s="25" t="n"/>
      <c r="B269" s="10" t="n"/>
      <c r="C269" s="10" t="n"/>
      <c r="D269" s="8" t="n"/>
      <c r="E269" s="11" t="n"/>
      <c r="F269" s="11" t="n"/>
      <c r="G269" s="11">
        <f>IF(OR(E269="",F269=""),"",E269-F269)</f>
        <v/>
      </c>
      <c r="H269" s="10" t="n"/>
      <c r="I269" s="8" t="n"/>
      <c r="J269" s="8" t="n"/>
      <c r="K269" s="10">
        <f>IF(A269="","",IF(I269="","미발송",IF(OR(J269="",F269=""),"회신 대기",IF(G269=0,"일치",IF(H269="","차이 확인","사유 확인됨")))))</f>
        <v/>
      </c>
      <c r="L269" s="8" t="n"/>
      <c r="M269" s="26">
        <f>IF(OR(D269="",L269=""),"",D269-L269)</f>
        <v/>
      </c>
      <c r="N269" s="10" t="n"/>
      <c r="O269" s="25" t="n"/>
    </row>
    <row r="270">
      <c r="A270" s="25" t="n"/>
      <c r="B270" s="10" t="n"/>
      <c r="C270" s="10" t="n"/>
      <c r="D270" s="8" t="n"/>
      <c r="E270" s="11" t="n"/>
      <c r="F270" s="11" t="n"/>
      <c r="G270" s="11">
        <f>IF(OR(E270="",F270=""),"",E270-F270)</f>
        <v/>
      </c>
      <c r="H270" s="10" t="n"/>
      <c r="I270" s="8" t="n"/>
      <c r="J270" s="8" t="n"/>
      <c r="K270" s="10">
        <f>IF(A270="","",IF(I270="","미발송",IF(OR(J270="",F270=""),"회신 대기",IF(G270=0,"일치",IF(H270="","차이 확인","사유 확인됨")))))</f>
        <v/>
      </c>
      <c r="L270" s="8" t="n"/>
      <c r="M270" s="26">
        <f>IF(OR(D270="",L270=""),"",D270-L270)</f>
        <v/>
      </c>
      <c r="N270" s="10" t="n"/>
      <c r="O270" s="25" t="n"/>
    </row>
    <row r="271">
      <c r="A271" s="25" t="n"/>
      <c r="B271" s="10" t="n"/>
      <c r="C271" s="10" t="n"/>
      <c r="D271" s="8" t="n"/>
      <c r="E271" s="11" t="n"/>
      <c r="F271" s="11" t="n"/>
      <c r="G271" s="11">
        <f>IF(OR(E271="",F271=""),"",E271-F271)</f>
        <v/>
      </c>
      <c r="H271" s="10" t="n"/>
      <c r="I271" s="8" t="n"/>
      <c r="J271" s="8" t="n"/>
      <c r="K271" s="10">
        <f>IF(A271="","",IF(I271="","미발송",IF(OR(J271="",F271=""),"회신 대기",IF(G271=0,"일치",IF(H271="","차이 확인","사유 확인됨")))))</f>
        <v/>
      </c>
      <c r="L271" s="8" t="n"/>
      <c r="M271" s="26">
        <f>IF(OR(D271="",L271=""),"",D271-L271)</f>
        <v/>
      </c>
      <c r="N271" s="10" t="n"/>
      <c r="O271" s="25" t="n"/>
    </row>
    <row r="272">
      <c r="A272" s="25" t="n"/>
      <c r="B272" s="10" t="n"/>
      <c r="C272" s="10" t="n"/>
      <c r="D272" s="8" t="n"/>
      <c r="E272" s="11" t="n"/>
      <c r="F272" s="11" t="n"/>
      <c r="G272" s="11">
        <f>IF(OR(E272="",F272=""),"",E272-F272)</f>
        <v/>
      </c>
      <c r="H272" s="10" t="n"/>
      <c r="I272" s="8" t="n"/>
      <c r="J272" s="8" t="n"/>
      <c r="K272" s="10">
        <f>IF(A272="","",IF(I272="","미발송",IF(OR(J272="",F272=""),"회신 대기",IF(G272=0,"일치",IF(H272="","차이 확인","사유 확인됨")))))</f>
        <v/>
      </c>
      <c r="L272" s="8" t="n"/>
      <c r="M272" s="26">
        <f>IF(OR(D272="",L272=""),"",D272-L272)</f>
        <v/>
      </c>
      <c r="N272" s="10" t="n"/>
      <c r="O272" s="25" t="n"/>
    </row>
    <row r="273">
      <c r="A273" s="25" t="n"/>
      <c r="B273" s="10" t="n"/>
      <c r="C273" s="10" t="n"/>
      <c r="D273" s="8" t="n"/>
      <c r="E273" s="11" t="n"/>
      <c r="F273" s="11" t="n"/>
      <c r="G273" s="11">
        <f>IF(OR(E273="",F273=""),"",E273-F273)</f>
        <v/>
      </c>
      <c r="H273" s="10" t="n"/>
      <c r="I273" s="8" t="n"/>
      <c r="J273" s="8" t="n"/>
      <c r="K273" s="10">
        <f>IF(A273="","",IF(I273="","미발송",IF(OR(J273="",F273=""),"회신 대기",IF(G273=0,"일치",IF(H273="","차이 확인","사유 확인됨")))))</f>
        <v/>
      </c>
      <c r="L273" s="8" t="n"/>
      <c r="M273" s="26">
        <f>IF(OR(D273="",L273=""),"",D273-L273)</f>
        <v/>
      </c>
      <c r="N273" s="10" t="n"/>
      <c r="O273" s="25" t="n"/>
    </row>
    <row r="274">
      <c r="A274" s="25" t="n"/>
      <c r="B274" s="10" t="n"/>
      <c r="C274" s="10" t="n"/>
      <c r="D274" s="8" t="n"/>
      <c r="E274" s="11" t="n"/>
      <c r="F274" s="11" t="n"/>
      <c r="G274" s="11">
        <f>IF(OR(E274="",F274=""),"",E274-F274)</f>
        <v/>
      </c>
      <c r="H274" s="10" t="n"/>
      <c r="I274" s="8" t="n"/>
      <c r="J274" s="8" t="n"/>
      <c r="K274" s="10">
        <f>IF(A274="","",IF(I274="","미발송",IF(OR(J274="",F274=""),"회신 대기",IF(G274=0,"일치",IF(H274="","차이 확인","사유 확인됨")))))</f>
        <v/>
      </c>
      <c r="L274" s="8" t="n"/>
      <c r="M274" s="26">
        <f>IF(OR(D274="",L274=""),"",D274-L274)</f>
        <v/>
      </c>
      <c r="N274" s="10" t="n"/>
      <c r="O274" s="25" t="n"/>
    </row>
    <row r="275">
      <c r="A275" s="25" t="n"/>
      <c r="B275" s="10" t="n"/>
      <c r="C275" s="10" t="n"/>
      <c r="D275" s="8" t="n"/>
      <c r="E275" s="11" t="n"/>
      <c r="F275" s="11" t="n"/>
      <c r="G275" s="11">
        <f>IF(OR(E275="",F275=""),"",E275-F275)</f>
        <v/>
      </c>
      <c r="H275" s="10" t="n"/>
      <c r="I275" s="8" t="n"/>
      <c r="J275" s="8" t="n"/>
      <c r="K275" s="10">
        <f>IF(A275="","",IF(I275="","미발송",IF(OR(J275="",F275=""),"회신 대기",IF(G275=0,"일치",IF(H275="","차이 확인","사유 확인됨")))))</f>
        <v/>
      </c>
      <c r="L275" s="8" t="n"/>
      <c r="M275" s="26">
        <f>IF(OR(D275="",L275=""),"",D275-L275)</f>
        <v/>
      </c>
      <c r="N275" s="10" t="n"/>
      <c r="O275" s="25" t="n"/>
    </row>
    <row r="276">
      <c r="A276" s="25" t="n"/>
      <c r="B276" s="10" t="n"/>
      <c r="C276" s="10" t="n"/>
      <c r="D276" s="8" t="n"/>
      <c r="E276" s="11" t="n"/>
      <c r="F276" s="11" t="n"/>
      <c r="G276" s="11">
        <f>IF(OR(E276="",F276=""),"",E276-F276)</f>
        <v/>
      </c>
      <c r="H276" s="10" t="n"/>
      <c r="I276" s="8" t="n"/>
      <c r="J276" s="8" t="n"/>
      <c r="K276" s="10">
        <f>IF(A276="","",IF(I276="","미발송",IF(OR(J276="",F276=""),"회신 대기",IF(G276=0,"일치",IF(H276="","차이 확인","사유 확인됨")))))</f>
        <v/>
      </c>
      <c r="L276" s="8" t="n"/>
      <c r="M276" s="26">
        <f>IF(OR(D276="",L276=""),"",D276-L276)</f>
        <v/>
      </c>
      <c r="N276" s="10" t="n"/>
      <c r="O276" s="25" t="n"/>
    </row>
    <row r="277">
      <c r="A277" s="25" t="n"/>
      <c r="B277" s="10" t="n"/>
      <c r="C277" s="10" t="n"/>
      <c r="D277" s="8" t="n"/>
      <c r="E277" s="11" t="n"/>
      <c r="F277" s="11" t="n"/>
      <c r="G277" s="11">
        <f>IF(OR(E277="",F277=""),"",E277-F277)</f>
        <v/>
      </c>
      <c r="H277" s="10" t="n"/>
      <c r="I277" s="8" t="n"/>
      <c r="J277" s="8" t="n"/>
      <c r="K277" s="10">
        <f>IF(A277="","",IF(I277="","미발송",IF(OR(J277="",F277=""),"회신 대기",IF(G277=0,"일치",IF(H277="","차이 확인","사유 확인됨")))))</f>
        <v/>
      </c>
      <c r="L277" s="8" t="n"/>
      <c r="M277" s="26">
        <f>IF(OR(D277="",L277=""),"",D277-L277)</f>
        <v/>
      </c>
      <c r="N277" s="10" t="n"/>
      <c r="O277" s="25" t="n"/>
    </row>
    <row r="278">
      <c r="A278" s="25" t="n"/>
      <c r="B278" s="10" t="n"/>
      <c r="C278" s="10" t="n"/>
      <c r="D278" s="8" t="n"/>
      <c r="E278" s="11" t="n"/>
      <c r="F278" s="11" t="n"/>
      <c r="G278" s="11">
        <f>IF(OR(E278="",F278=""),"",E278-F278)</f>
        <v/>
      </c>
      <c r="H278" s="10" t="n"/>
      <c r="I278" s="8" t="n"/>
      <c r="J278" s="8" t="n"/>
      <c r="K278" s="10">
        <f>IF(A278="","",IF(I278="","미발송",IF(OR(J278="",F278=""),"회신 대기",IF(G278=0,"일치",IF(H278="","차이 확인","사유 확인됨")))))</f>
        <v/>
      </c>
      <c r="L278" s="8" t="n"/>
      <c r="M278" s="26">
        <f>IF(OR(D278="",L278=""),"",D278-L278)</f>
        <v/>
      </c>
      <c r="N278" s="10" t="n"/>
      <c r="O278" s="25" t="n"/>
    </row>
    <row r="279">
      <c r="A279" s="25" t="n"/>
      <c r="B279" s="10" t="n"/>
      <c r="C279" s="10" t="n"/>
      <c r="D279" s="8" t="n"/>
      <c r="E279" s="11" t="n"/>
      <c r="F279" s="11" t="n"/>
      <c r="G279" s="11">
        <f>IF(OR(E279="",F279=""),"",E279-F279)</f>
        <v/>
      </c>
      <c r="H279" s="10" t="n"/>
      <c r="I279" s="8" t="n"/>
      <c r="J279" s="8" t="n"/>
      <c r="K279" s="10">
        <f>IF(A279="","",IF(I279="","미발송",IF(OR(J279="",F279=""),"회신 대기",IF(G279=0,"일치",IF(H279="","차이 확인","사유 확인됨")))))</f>
        <v/>
      </c>
      <c r="L279" s="8" t="n"/>
      <c r="M279" s="26">
        <f>IF(OR(D279="",L279=""),"",D279-L279)</f>
        <v/>
      </c>
      <c r="N279" s="10" t="n"/>
      <c r="O279" s="25" t="n"/>
    </row>
    <row r="280">
      <c r="A280" s="25" t="n"/>
      <c r="B280" s="10" t="n"/>
      <c r="C280" s="10" t="n"/>
      <c r="D280" s="8" t="n"/>
      <c r="E280" s="11" t="n"/>
      <c r="F280" s="11" t="n"/>
      <c r="G280" s="11">
        <f>IF(OR(E280="",F280=""),"",E280-F280)</f>
        <v/>
      </c>
      <c r="H280" s="10" t="n"/>
      <c r="I280" s="8" t="n"/>
      <c r="J280" s="8" t="n"/>
      <c r="K280" s="10">
        <f>IF(A280="","",IF(I280="","미발송",IF(OR(J280="",F280=""),"회신 대기",IF(G280=0,"일치",IF(H280="","차이 확인","사유 확인됨")))))</f>
        <v/>
      </c>
      <c r="L280" s="8" t="n"/>
      <c r="M280" s="26">
        <f>IF(OR(D280="",L280=""),"",D280-L280)</f>
        <v/>
      </c>
      <c r="N280" s="10" t="n"/>
      <c r="O280" s="25" t="n"/>
    </row>
    <row r="281">
      <c r="A281" s="25" t="n"/>
      <c r="B281" s="10" t="n"/>
      <c r="C281" s="10" t="n"/>
      <c r="D281" s="8" t="n"/>
      <c r="E281" s="11" t="n"/>
      <c r="F281" s="11" t="n"/>
      <c r="G281" s="11">
        <f>IF(OR(E281="",F281=""),"",E281-F281)</f>
        <v/>
      </c>
      <c r="H281" s="10" t="n"/>
      <c r="I281" s="8" t="n"/>
      <c r="J281" s="8" t="n"/>
      <c r="K281" s="10">
        <f>IF(A281="","",IF(I281="","미발송",IF(OR(J281="",F281=""),"회신 대기",IF(G281=0,"일치",IF(H281="","차이 확인","사유 확인됨")))))</f>
        <v/>
      </c>
      <c r="L281" s="8" t="n"/>
      <c r="M281" s="26">
        <f>IF(OR(D281="",L281=""),"",D281-L281)</f>
        <v/>
      </c>
      <c r="N281" s="10" t="n"/>
      <c r="O281" s="25" t="n"/>
    </row>
    <row r="282">
      <c r="A282" s="25" t="n"/>
      <c r="B282" s="10" t="n"/>
      <c r="C282" s="10" t="n"/>
      <c r="D282" s="8" t="n"/>
      <c r="E282" s="11" t="n"/>
      <c r="F282" s="11" t="n"/>
      <c r="G282" s="11">
        <f>IF(OR(E282="",F282=""),"",E282-F282)</f>
        <v/>
      </c>
      <c r="H282" s="10" t="n"/>
      <c r="I282" s="8" t="n"/>
      <c r="J282" s="8" t="n"/>
      <c r="K282" s="10">
        <f>IF(A282="","",IF(I282="","미발송",IF(OR(J282="",F282=""),"회신 대기",IF(G282=0,"일치",IF(H282="","차이 확인","사유 확인됨")))))</f>
        <v/>
      </c>
      <c r="L282" s="8" t="n"/>
      <c r="M282" s="26">
        <f>IF(OR(D282="",L282=""),"",D282-L282)</f>
        <v/>
      </c>
      <c r="N282" s="10" t="n"/>
      <c r="O282" s="25" t="n"/>
    </row>
    <row r="283">
      <c r="A283" s="25" t="n"/>
      <c r="B283" s="10" t="n"/>
      <c r="C283" s="10" t="n"/>
      <c r="D283" s="8" t="n"/>
      <c r="E283" s="11" t="n"/>
      <c r="F283" s="11" t="n"/>
      <c r="G283" s="11">
        <f>IF(OR(E283="",F283=""),"",E283-F283)</f>
        <v/>
      </c>
      <c r="H283" s="10" t="n"/>
      <c r="I283" s="8" t="n"/>
      <c r="J283" s="8" t="n"/>
      <c r="K283" s="10">
        <f>IF(A283="","",IF(I283="","미발송",IF(OR(J283="",F283=""),"회신 대기",IF(G283=0,"일치",IF(H283="","차이 확인","사유 확인됨")))))</f>
        <v/>
      </c>
      <c r="L283" s="8" t="n"/>
      <c r="M283" s="26">
        <f>IF(OR(D283="",L283=""),"",D283-L283)</f>
        <v/>
      </c>
      <c r="N283" s="10" t="n"/>
      <c r="O283" s="25" t="n"/>
    </row>
    <row r="284">
      <c r="A284" s="25" t="n"/>
      <c r="B284" s="10" t="n"/>
      <c r="C284" s="10" t="n"/>
      <c r="D284" s="8" t="n"/>
      <c r="E284" s="11" t="n"/>
      <c r="F284" s="11" t="n"/>
      <c r="G284" s="11">
        <f>IF(OR(E284="",F284=""),"",E284-F284)</f>
        <v/>
      </c>
      <c r="H284" s="10" t="n"/>
      <c r="I284" s="8" t="n"/>
      <c r="J284" s="8" t="n"/>
      <c r="K284" s="10">
        <f>IF(A284="","",IF(I284="","미발송",IF(OR(J284="",F284=""),"회신 대기",IF(G284=0,"일치",IF(H284="","차이 확인","사유 확인됨")))))</f>
        <v/>
      </c>
      <c r="L284" s="8" t="n"/>
      <c r="M284" s="26">
        <f>IF(OR(D284="",L284=""),"",D284-L284)</f>
        <v/>
      </c>
      <c r="N284" s="10" t="n"/>
      <c r="O284" s="25" t="n"/>
    </row>
    <row r="285">
      <c r="A285" s="25" t="n"/>
      <c r="B285" s="10" t="n"/>
      <c r="C285" s="10" t="n"/>
      <c r="D285" s="8" t="n"/>
      <c r="E285" s="11" t="n"/>
      <c r="F285" s="11" t="n"/>
      <c r="G285" s="11">
        <f>IF(OR(E285="",F285=""),"",E285-F285)</f>
        <v/>
      </c>
      <c r="H285" s="10" t="n"/>
      <c r="I285" s="8" t="n"/>
      <c r="J285" s="8" t="n"/>
      <c r="K285" s="10">
        <f>IF(A285="","",IF(I285="","미발송",IF(OR(J285="",F285=""),"회신 대기",IF(G285=0,"일치",IF(H285="","차이 확인","사유 확인됨")))))</f>
        <v/>
      </c>
      <c r="L285" s="8" t="n"/>
      <c r="M285" s="26">
        <f>IF(OR(D285="",L285=""),"",D285-L285)</f>
        <v/>
      </c>
      <c r="N285" s="10" t="n"/>
      <c r="O285" s="25" t="n"/>
    </row>
    <row r="286">
      <c r="A286" s="25" t="n"/>
      <c r="B286" s="10" t="n"/>
      <c r="C286" s="10" t="n"/>
      <c r="D286" s="8" t="n"/>
      <c r="E286" s="11" t="n"/>
      <c r="F286" s="11" t="n"/>
      <c r="G286" s="11">
        <f>IF(OR(E286="",F286=""),"",E286-F286)</f>
        <v/>
      </c>
      <c r="H286" s="10" t="n"/>
      <c r="I286" s="8" t="n"/>
      <c r="J286" s="8" t="n"/>
      <c r="K286" s="10">
        <f>IF(A286="","",IF(I286="","미발송",IF(OR(J286="",F286=""),"회신 대기",IF(G286=0,"일치",IF(H286="","차이 확인","사유 확인됨")))))</f>
        <v/>
      </c>
      <c r="L286" s="8" t="n"/>
      <c r="M286" s="26">
        <f>IF(OR(D286="",L286=""),"",D286-L286)</f>
        <v/>
      </c>
      <c r="N286" s="10" t="n"/>
      <c r="O286" s="25" t="n"/>
    </row>
    <row r="287">
      <c r="A287" s="25" t="n"/>
      <c r="B287" s="10" t="n"/>
      <c r="C287" s="10" t="n"/>
      <c r="D287" s="8" t="n"/>
      <c r="E287" s="11" t="n"/>
      <c r="F287" s="11" t="n"/>
      <c r="G287" s="11">
        <f>IF(OR(E287="",F287=""),"",E287-F287)</f>
        <v/>
      </c>
      <c r="H287" s="10" t="n"/>
      <c r="I287" s="8" t="n"/>
      <c r="J287" s="8" t="n"/>
      <c r="K287" s="10">
        <f>IF(A287="","",IF(I287="","미발송",IF(OR(J287="",F287=""),"회신 대기",IF(G287=0,"일치",IF(H287="","차이 확인","사유 확인됨")))))</f>
        <v/>
      </c>
      <c r="L287" s="8" t="n"/>
      <c r="M287" s="26">
        <f>IF(OR(D287="",L287=""),"",D287-L287)</f>
        <v/>
      </c>
      <c r="N287" s="10" t="n"/>
      <c r="O287" s="25" t="n"/>
    </row>
    <row r="288">
      <c r="A288" s="25" t="n"/>
      <c r="B288" s="10" t="n"/>
      <c r="C288" s="10" t="n"/>
      <c r="D288" s="8" t="n"/>
      <c r="E288" s="11" t="n"/>
      <c r="F288" s="11" t="n"/>
      <c r="G288" s="11">
        <f>IF(OR(E288="",F288=""),"",E288-F288)</f>
        <v/>
      </c>
      <c r="H288" s="10" t="n"/>
      <c r="I288" s="8" t="n"/>
      <c r="J288" s="8" t="n"/>
      <c r="K288" s="10">
        <f>IF(A288="","",IF(I288="","미발송",IF(OR(J288="",F288=""),"회신 대기",IF(G288=0,"일치",IF(H288="","차이 확인","사유 확인됨")))))</f>
        <v/>
      </c>
      <c r="L288" s="8" t="n"/>
      <c r="M288" s="26">
        <f>IF(OR(D288="",L288=""),"",D288-L288)</f>
        <v/>
      </c>
      <c r="N288" s="10" t="n"/>
      <c r="O288" s="25" t="n"/>
    </row>
    <row r="289">
      <c r="A289" s="25" t="n"/>
      <c r="B289" s="10" t="n"/>
      <c r="C289" s="10" t="n"/>
      <c r="D289" s="8" t="n"/>
      <c r="E289" s="11" t="n"/>
      <c r="F289" s="11" t="n"/>
      <c r="G289" s="11">
        <f>IF(OR(E289="",F289=""),"",E289-F289)</f>
        <v/>
      </c>
      <c r="H289" s="10" t="n"/>
      <c r="I289" s="8" t="n"/>
      <c r="J289" s="8" t="n"/>
      <c r="K289" s="10">
        <f>IF(A289="","",IF(I289="","미발송",IF(OR(J289="",F289=""),"회신 대기",IF(G289=0,"일치",IF(H289="","차이 확인","사유 확인됨")))))</f>
        <v/>
      </c>
      <c r="L289" s="8" t="n"/>
      <c r="M289" s="26">
        <f>IF(OR(D289="",L289=""),"",D289-L289)</f>
        <v/>
      </c>
      <c r="N289" s="10" t="n"/>
      <c r="O289" s="25" t="n"/>
    </row>
    <row r="290">
      <c r="A290" s="25" t="n"/>
      <c r="B290" s="10" t="n"/>
      <c r="C290" s="10" t="n"/>
      <c r="D290" s="8" t="n"/>
      <c r="E290" s="11" t="n"/>
      <c r="F290" s="11" t="n"/>
      <c r="G290" s="11">
        <f>IF(OR(E290="",F290=""),"",E290-F290)</f>
        <v/>
      </c>
      <c r="H290" s="10" t="n"/>
      <c r="I290" s="8" t="n"/>
      <c r="J290" s="8" t="n"/>
      <c r="K290" s="10">
        <f>IF(A290="","",IF(I290="","미발송",IF(OR(J290="",F290=""),"회신 대기",IF(G290=0,"일치",IF(H290="","차이 확인","사유 확인됨")))))</f>
        <v/>
      </c>
      <c r="L290" s="8" t="n"/>
      <c r="M290" s="26">
        <f>IF(OR(D290="",L290=""),"",D290-L290)</f>
        <v/>
      </c>
      <c r="N290" s="10" t="n"/>
      <c r="O290" s="25" t="n"/>
    </row>
    <row r="291">
      <c r="A291" s="25" t="n"/>
      <c r="B291" s="10" t="n"/>
      <c r="C291" s="10" t="n"/>
      <c r="D291" s="8" t="n"/>
      <c r="E291" s="11" t="n"/>
      <c r="F291" s="11" t="n"/>
      <c r="G291" s="11">
        <f>IF(OR(E291="",F291=""),"",E291-F291)</f>
        <v/>
      </c>
      <c r="H291" s="10" t="n"/>
      <c r="I291" s="8" t="n"/>
      <c r="J291" s="8" t="n"/>
      <c r="K291" s="10">
        <f>IF(A291="","",IF(I291="","미발송",IF(OR(J291="",F291=""),"회신 대기",IF(G291=0,"일치",IF(H291="","차이 확인","사유 확인됨")))))</f>
        <v/>
      </c>
      <c r="L291" s="8" t="n"/>
      <c r="M291" s="26">
        <f>IF(OR(D291="",L291=""),"",D291-L291)</f>
        <v/>
      </c>
      <c r="N291" s="10" t="n"/>
      <c r="O291" s="25" t="n"/>
    </row>
    <row r="292">
      <c r="A292" s="25" t="n"/>
      <c r="B292" s="10" t="n"/>
      <c r="C292" s="10" t="n"/>
      <c r="D292" s="8" t="n"/>
      <c r="E292" s="11" t="n"/>
      <c r="F292" s="11" t="n"/>
      <c r="G292" s="11">
        <f>IF(OR(E292="",F292=""),"",E292-F292)</f>
        <v/>
      </c>
      <c r="H292" s="10" t="n"/>
      <c r="I292" s="8" t="n"/>
      <c r="J292" s="8" t="n"/>
      <c r="K292" s="10">
        <f>IF(A292="","",IF(I292="","미발송",IF(OR(J292="",F292=""),"회신 대기",IF(G292=0,"일치",IF(H292="","차이 확인","사유 확인됨")))))</f>
        <v/>
      </c>
      <c r="L292" s="8" t="n"/>
      <c r="M292" s="26">
        <f>IF(OR(D292="",L292=""),"",D292-L292)</f>
        <v/>
      </c>
      <c r="N292" s="10" t="n"/>
      <c r="O292" s="25" t="n"/>
    </row>
    <row r="293">
      <c r="A293" s="25" t="n"/>
      <c r="B293" s="10" t="n"/>
      <c r="C293" s="10" t="n"/>
      <c r="D293" s="8" t="n"/>
      <c r="E293" s="11" t="n"/>
      <c r="F293" s="11" t="n"/>
      <c r="G293" s="11">
        <f>IF(OR(E293="",F293=""),"",E293-F293)</f>
        <v/>
      </c>
      <c r="H293" s="10" t="n"/>
      <c r="I293" s="8" t="n"/>
      <c r="J293" s="8" t="n"/>
      <c r="K293" s="10">
        <f>IF(A293="","",IF(I293="","미발송",IF(OR(J293="",F293=""),"회신 대기",IF(G293=0,"일치",IF(H293="","차이 확인","사유 확인됨")))))</f>
        <v/>
      </c>
      <c r="L293" s="8" t="n"/>
      <c r="M293" s="26">
        <f>IF(OR(D293="",L293=""),"",D293-L293)</f>
        <v/>
      </c>
      <c r="N293" s="10" t="n"/>
      <c r="O293" s="25" t="n"/>
    </row>
    <row r="294">
      <c r="A294" s="25" t="n"/>
      <c r="B294" s="10" t="n"/>
      <c r="C294" s="10" t="n"/>
      <c r="D294" s="8" t="n"/>
      <c r="E294" s="11" t="n"/>
      <c r="F294" s="11" t="n"/>
      <c r="G294" s="11">
        <f>IF(OR(E294="",F294=""),"",E294-F294)</f>
        <v/>
      </c>
      <c r="H294" s="10" t="n"/>
      <c r="I294" s="8" t="n"/>
      <c r="J294" s="8" t="n"/>
      <c r="K294" s="10">
        <f>IF(A294="","",IF(I294="","미발송",IF(OR(J294="",F294=""),"회신 대기",IF(G294=0,"일치",IF(H294="","차이 확인","사유 확인됨")))))</f>
        <v/>
      </c>
      <c r="L294" s="8" t="n"/>
      <c r="M294" s="26">
        <f>IF(OR(D294="",L294=""),"",D294-L294)</f>
        <v/>
      </c>
      <c r="N294" s="10" t="n"/>
      <c r="O294" s="25" t="n"/>
    </row>
    <row r="295">
      <c r="A295" s="25" t="n"/>
      <c r="B295" s="10" t="n"/>
      <c r="C295" s="10" t="n"/>
      <c r="D295" s="8" t="n"/>
      <c r="E295" s="11" t="n"/>
      <c r="F295" s="11" t="n"/>
      <c r="G295" s="11">
        <f>IF(OR(E295="",F295=""),"",E295-F295)</f>
        <v/>
      </c>
      <c r="H295" s="10" t="n"/>
      <c r="I295" s="8" t="n"/>
      <c r="J295" s="8" t="n"/>
      <c r="K295" s="10">
        <f>IF(A295="","",IF(I295="","미발송",IF(OR(J295="",F295=""),"회신 대기",IF(G295=0,"일치",IF(H295="","차이 확인","사유 확인됨")))))</f>
        <v/>
      </c>
      <c r="L295" s="8" t="n"/>
      <c r="M295" s="26">
        <f>IF(OR(D295="",L295=""),"",D295-L295)</f>
        <v/>
      </c>
      <c r="N295" s="10" t="n"/>
      <c r="O295" s="25" t="n"/>
    </row>
    <row r="296">
      <c r="A296" s="25" t="n"/>
      <c r="B296" s="10" t="n"/>
      <c r="C296" s="10" t="n"/>
      <c r="D296" s="8" t="n"/>
      <c r="E296" s="11" t="n"/>
      <c r="F296" s="11" t="n"/>
      <c r="G296" s="11">
        <f>IF(OR(E296="",F296=""),"",E296-F296)</f>
        <v/>
      </c>
      <c r="H296" s="10" t="n"/>
      <c r="I296" s="8" t="n"/>
      <c r="J296" s="8" t="n"/>
      <c r="K296" s="10">
        <f>IF(A296="","",IF(I296="","미발송",IF(OR(J296="",F296=""),"회신 대기",IF(G296=0,"일치",IF(H296="","차이 확인","사유 확인됨")))))</f>
        <v/>
      </c>
      <c r="L296" s="8" t="n"/>
      <c r="M296" s="26">
        <f>IF(OR(D296="",L296=""),"",D296-L296)</f>
        <v/>
      </c>
      <c r="N296" s="10" t="n"/>
      <c r="O296" s="25" t="n"/>
    </row>
    <row r="297">
      <c r="A297" s="25" t="n"/>
      <c r="B297" s="10" t="n"/>
      <c r="C297" s="10" t="n"/>
      <c r="D297" s="8" t="n"/>
      <c r="E297" s="11" t="n"/>
      <c r="F297" s="11" t="n"/>
      <c r="G297" s="11">
        <f>IF(OR(E297="",F297=""),"",E297-F297)</f>
        <v/>
      </c>
      <c r="H297" s="10" t="n"/>
      <c r="I297" s="8" t="n"/>
      <c r="J297" s="8" t="n"/>
      <c r="K297" s="10">
        <f>IF(A297="","",IF(I297="","미발송",IF(OR(J297="",F297=""),"회신 대기",IF(G297=0,"일치",IF(H297="","차이 확인","사유 확인됨")))))</f>
        <v/>
      </c>
      <c r="L297" s="8" t="n"/>
      <c r="M297" s="26">
        <f>IF(OR(D297="",L297=""),"",D297-L297)</f>
        <v/>
      </c>
      <c r="N297" s="10" t="n"/>
      <c r="O297" s="25" t="n"/>
    </row>
    <row r="298">
      <c r="A298" s="25" t="n"/>
      <c r="B298" s="10" t="n"/>
      <c r="C298" s="10" t="n"/>
      <c r="D298" s="8" t="n"/>
      <c r="E298" s="11" t="n"/>
      <c r="F298" s="11" t="n"/>
      <c r="G298" s="11">
        <f>IF(OR(E298="",F298=""),"",E298-F298)</f>
        <v/>
      </c>
      <c r="H298" s="10" t="n"/>
      <c r="I298" s="8" t="n"/>
      <c r="J298" s="8" t="n"/>
      <c r="K298" s="10">
        <f>IF(A298="","",IF(I298="","미발송",IF(OR(J298="",F298=""),"회신 대기",IF(G298=0,"일치",IF(H298="","차이 확인","사유 확인됨")))))</f>
        <v/>
      </c>
      <c r="L298" s="8" t="n"/>
      <c r="M298" s="26">
        <f>IF(OR(D298="",L298=""),"",D298-L298)</f>
        <v/>
      </c>
      <c r="N298" s="10" t="n"/>
      <c r="O298" s="25" t="n"/>
    </row>
    <row r="299">
      <c r="A299" s="25" t="n"/>
      <c r="B299" s="10" t="n"/>
      <c r="C299" s="10" t="n"/>
      <c r="D299" s="8" t="n"/>
      <c r="E299" s="11" t="n"/>
      <c r="F299" s="11" t="n"/>
      <c r="G299" s="11">
        <f>IF(OR(E299="",F299=""),"",E299-F299)</f>
        <v/>
      </c>
      <c r="H299" s="10" t="n"/>
      <c r="I299" s="8" t="n"/>
      <c r="J299" s="8" t="n"/>
      <c r="K299" s="10">
        <f>IF(A299="","",IF(I299="","미발송",IF(OR(J299="",F299=""),"회신 대기",IF(G299=0,"일치",IF(H299="","차이 확인","사유 확인됨")))))</f>
        <v/>
      </c>
      <c r="L299" s="8" t="n"/>
      <c r="M299" s="26">
        <f>IF(OR(D299="",L299=""),"",D299-L299)</f>
        <v/>
      </c>
      <c r="N299" s="10" t="n"/>
      <c r="O299" s="25" t="n"/>
    </row>
    <row r="300">
      <c r="A300" s="25" t="n"/>
      <c r="B300" s="10" t="n"/>
      <c r="C300" s="10" t="n"/>
      <c r="D300" s="8" t="n"/>
      <c r="E300" s="11" t="n"/>
      <c r="F300" s="11" t="n"/>
      <c r="G300" s="11">
        <f>IF(OR(E300="",F300=""),"",E300-F300)</f>
        <v/>
      </c>
      <c r="H300" s="10" t="n"/>
      <c r="I300" s="8" t="n"/>
      <c r="J300" s="8" t="n"/>
      <c r="K300" s="10">
        <f>IF(A300="","",IF(I300="","미발송",IF(OR(J300="",F300=""),"회신 대기",IF(G300=0,"일치",IF(H300="","차이 확인","사유 확인됨")))))</f>
        <v/>
      </c>
      <c r="L300" s="8" t="n"/>
      <c r="M300" s="26">
        <f>IF(OR(D300="",L300=""),"",D300-L300)</f>
        <v/>
      </c>
      <c r="N300" s="10" t="n"/>
      <c r="O300" s="25" t="n"/>
    </row>
    <row r="301">
      <c r="A301" s="25" t="n"/>
      <c r="B301" s="10" t="n"/>
      <c r="C301" s="10" t="n"/>
      <c r="D301" s="8" t="n"/>
      <c r="E301" s="11" t="n"/>
      <c r="F301" s="11" t="n"/>
      <c r="G301" s="11">
        <f>IF(OR(E301="",F301=""),"",E301-F301)</f>
        <v/>
      </c>
      <c r="H301" s="10" t="n"/>
      <c r="I301" s="8" t="n"/>
      <c r="J301" s="8" t="n"/>
      <c r="K301" s="10">
        <f>IF(A301="","",IF(I301="","미발송",IF(OR(J301="",F301=""),"회신 대기",IF(G301=0,"일치",IF(H301="","차이 확인","사유 확인됨")))))</f>
        <v/>
      </c>
      <c r="L301" s="8" t="n"/>
      <c r="M301" s="26">
        <f>IF(OR(D301="",L301=""),"",D301-L301)</f>
        <v/>
      </c>
      <c r="N301" s="10" t="n"/>
      <c r="O301" s="25" t="n"/>
    </row>
    <row r="302">
      <c r="A302" s="25" t="n"/>
      <c r="B302" s="10" t="n"/>
      <c r="C302" s="10" t="n"/>
      <c r="D302" s="8" t="n"/>
      <c r="E302" s="11" t="n"/>
      <c r="F302" s="11" t="n"/>
      <c r="G302" s="11">
        <f>IF(OR(E302="",F302=""),"",E302-F302)</f>
        <v/>
      </c>
      <c r="H302" s="10" t="n"/>
      <c r="I302" s="8" t="n"/>
      <c r="J302" s="8" t="n"/>
      <c r="K302" s="10">
        <f>IF(A302="","",IF(I302="","미발송",IF(OR(J302="",F302=""),"회신 대기",IF(G302=0,"일치",IF(H302="","차이 확인","사유 확인됨")))))</f>
        <v/>
      </c>
      <c r="L302" s="8" t="n"/>
      <c r="M302" s="26">
        <f>IF(OR(D302="",L302=""),"",D302-L302)</f>
        <v/>
      </c>
      <c r="N302" s="10" t="n"/>
      <c r="O302" s="25" t="n"/>
    </row>
    <row r="303">
      <c r="A303" s="25" t="n"/>
      <c r="B303" s="10" t="n"/>
      <c r="C303" s="10" t="n"/>
      <c r="D303" s="8" t="n"/>
      <c r="E303" s="11" t="n"/>
      <c r="F303" s="11" t="n"/>
      <c r="G303" s="11">
        <f>IF(OR(E303="",F303=""),"",E303-F303)</f>
        <v/>
      </c>
      <c r="H303" s="10" t="n"/>
      <c r="I303" s="8" t="n"/>
      <c r="J303" s="8" t="n"/>
      <c r="K303" s="10">
        <f>IF(A303="","",IF(I303="","미발송",IF(OR(J303="",F303=""),"회신 대기",IF(G303=0,"일치",IF(H303="","차이 확인","사유 확인됨")))))</f>
        <v/>
      </c>
      <c r="L303" s="8" t="n"/>
      <c r="M303" s="26">
        <f>IF(OR(D303="",L303=""),"",D303-L303)</f>
        <v/>
      </c>
      <c r="N303" s="10" t="n"/>
      <c r="O303" s="25" t="n"/>
    </row>
    <row r="304">
      <c r="A304" s="25" t="n"/>
      <c r="B304" s="10" t="n"/>
      <c r="C304" s="10" t="n"/>
      <c r="D304" s="8" t="n"/>
      <c r="E304" s="11" t="n"/>
      <c r="F304" s="11" t="n"/>
      <c r="G304" s="11">
        <f>IF(OR(E304="",F304=""),"",E304-F304)</f>
        <v/>
      </c>
      <c r="H304" s="10" t="n"/>
      <c r="I304" s="8" t="n"/>
      <c r="J304" s="8" t="n"/>
      <c r="K304" s="10">
        <f>IF(A304="","",IF(I304="","미발송",IF(OR(J304="",F304=""),"회신 대기",IF(G304=0,"일치",IF(H304="","차이 확인","사유 확인됨")))))</f>
        <v/>
      </c>
      <c r="L304" s="8" t="n"/>
      <c r="M304" s="26">
        <f>IF(OR(D304="",L304=""),"",D304-L304)</f>
        <v/>
      </c>
      <c r="N304" s="10" t="n"/>
      <c r="O304" s="25" t="n"/>
    </row>
    <row r="305">
      <c r="A305" s="25" t="n"/>
      <c r="B305" s="10" t="n"/>
      <c r="C305" s="10" t="n"/>
      <c r="D305" s="8" t="n"/>
      <c r="E305" s="11" t="n"/>
      <c r="F305" s="11" t="n"/>
      <c r="G305" s="11">
        <f>IF(OR(E305="",F305=""),"",E305-F305)</f>
        <v/>
      </c>
      <c r="H305" s="10" t="n"/>
      <c r="I305" s="8" t="n"/>
      <c r="J305" s="8" t="n"/>
      <c r="K305" s="10">
        <f>IF(A305="","",IF(I305="","미발송",IF(OR(J305="",F305=""),"회신 대기",IF(G305=0,"일치",IF(H305="","차이 확인","사유 확인됨")))))</f>
        <v/>
      </c>
      <c r="L305" s="8" t="n"/>
      <c r="M305" s="26">
        <f>IF(OR(D305="",L305=""),"",D305-L305)</f>
        <v/>
      </c>
      <c r="N305" s="10" t="n"/>
      <c r="O305" s="25" t="n"/>
    </row>
    <row r="306">
      <c r="A306" s="25" t="n"/>
      <c r="B306" s="10" t="n"/>
      <c r="C306" s="10" t="n"/>
      <c r="D306" s="8" t="n"/>
      <c r="E306" s="11" t="n"/>
      <c r="F306" s="11" t="n"/>
      <c r="G306" s="11">
        <f>IF(OR(E306="",F306=""),"",E306-F306)</f>
        <v/>
      </c>
      <c r="H306" s="10" t="n"/>
      <c r="I306" s="8" t="n"/>
      <c r="J306" s="8" t="n"/>
      <c r="K306" s="10">
        <f>IF(A306="","",IF(I306="","미발송",IF(OR(J306="",F306=""),"회신 대기",IF(G306=0,"일치",IF(H306="","차이 확인","사유 확인됨")))))</f>
        <v/>
      </c>
      <c r="L306" s="8" t="n"/>
      <c r="M306" s="26">
        <f>IF(OR(D306="",L306=""),"",D306-L306)</f>
        <v/>
      </c>
      <c r="N306" s="10" t="n"/>
      <c r="O306" s="25" t="n"/>
    </row>
    <row r="307">
      <c r="A307" s="25" t="n"/>
      <c r="B307" s="10" t="n"/>
      <c r="C307" s="10" t="n"/>
      <c r="D307" s="8" t="n"/>
      <c r="E307" s="11" t="n"/>
      <c r="F307" s="11" t="n"/>
      <c r="G307" s="11">
        <f>IF(OR(E307="",F307=""),"",E307-F307)</f>
        <v/>
      </c>
      <c r="H307" s="10" t="n"/>
      <c r="I307" s="8" t="n"/>
      <c r="J307" s="8" t="n"/>
      <c r="K307" s="10">
        <f>IF(A307="","",IF(I307="","미발송",IF(OR(J307="",F307=""),"회신 대기",IF(G307=0,"일치",IF(H307="","차이 확인","사유 확인됨")))))</f>
        <v/>
      </c>
      <c r="L307" s="8" t="n"/>
      <c r="M307" s="26">
        <f>IF(OR(D307="",L307=""),"",D307-L307)</f>
        <v/>
      </c>
      <c r="N307" s="10" t="n"/>
      <c r="O307" s="25" t="n"/>
    </row>
    <row r="308">
      <c r="A308" s="25" t="n"/>
      <c r="B308" s="10" t="n"/>
      <c r="C308" s="10" t="n"/>
      <c r="D308" s="8" t="n"/>
      <c r="E308" s="11" t="n"/>
      <c r="F308" s="11" t="n"/>
      <c r="G308" s="11">
        <f>IF(OR(E308="",F308=""),"",E308-F308)</f>
        <v/>
      </c>
      <c r="H308" s="10" t="n"/>
      <c r="I308" s="8" t="n"/>
      <c r="J308" s="8" t="n"/>
      <c r="K308" s="10">
        <f>IF(A308="","",IF(I308="","미발송",IF(OR(J308="",F308=""),"회신 대기",IF(G308=0,"일치",IF(H308="","차이 확인","사유 확인됨")))))</f>
        <v/>
      </c>
      <c r="L308" s="8" t="n"/>
      <c r="M308" s="26">
        <f>IF(OR(D308="",L308=""),"",D308-L308)</f>
        <v/>
      </c>
      <c r="N308" s="10" t="n"/>
      <c r="O308" s="25" t="n"/>
    </row>
    <row r="309">
      <c r="A309" s="25" t="n"/>
      <c r="B309" s="10" t="n"/>
      <c r="C309" s="10" t="n"/>
      <c r="D309" s="8" t="n"/>
      <c r="E309" s="11" t="n"/>
      <c r="F309" s="11" t="n"/>
      <c r="G309" s="11">
        <f>IF(OR(E309="",F309=""),"",E309-F309)</f>
        <v/>
      </c>
      <c r="H309" s="10" t="n"/>
      <c r="I309" s="8" t="n"/>
      <c r="J309" s="8" t="n"/>
      <c r="K309" s="10">
        <f>IF(A309="","",IF(I309="","미발송",IF(OR(J309="",F309=""),"회신 대기",IF(G309=0,"일치",IF(H309="","차이 확인","사유 확인됨")))))</f>
        <v/>
      </c>
      <c r="L309" s="8" t="n"/>
      <c r="M309" s="26">
        <f>IF(OR(D309="",L309=""),"",D309-L309)</f>
        <v/>
      </c>
      <c r="N309" s="10" t="n"/>
      <c r="O309" s="25" t="n"/>
    </row>
    <row r="310">
      <c r="A310" s="25" t="n"/>
      <c r="B310" s="10" t="n"/>
      <c r="C310" s="10" t="n"/>
      <c r="D310" s="8" t="n"/>
      <c r="E310" s="11" t="n"/>
      <c r="F310" s="11" t="n"/>
      <c r="G310" s="11">
        <f>IF(OR(E310="",F310=""),"",E310-F310)</f>
        <v/>
      </c>
      <c r="H310" s="10" t="n"/>
      <c r="I310" s="8" t="n"/>
      <c r="J310" s="8" t="n"/>
      <c r="K310" s="10">
        <f>IF(A310="","",IF(I310="","미발송",IF(OR(J310="",F310=""),"회신 대기",IF(G310=0,"일치",IF(H310="","차이 확인","사유 확인됨")))))</f>
        <v/>
      </c>
      <c r="L310" s="8" t="n"/>
      <c r="M310" s="26">
        <f>IF(OR(D310="",L310=""),"",D310-L310)</f>
        <v/>
      </c>
      <c r="N310" s="10" t="n"/>
      <c r="O310" s="25" t="n"/>
    </row>
    <row r="311">
      <c r="A311" s="25" t="n"/>
      <c r="B311" s="10" t="n"/>
      <c r="C311" s="10" t="n"/>
      <c r="D311" s="8" t="n"/>
      <c r="E311" s="11" t="n"/>
      <c r="F311" s="11" t="n"/>
      <c r="G311" s="11">
        <f>IF(OR(E311="",F311=""),"",E311-F311)</f>
        <v/>
      </c>
      <c r="H311" s="10" t="n"/>
      <c r="I311" s="8" t="n"/>
      <c r="J311" s="8" t="n"/>
      <c r="K311" s="10">
        <f>IF(A311="","",IF(I311="","미발송",IF(OR(J311="",F311=""),"회신 대기",IF(G311=0,"일치",IF(H311="","차이 확인","사유 확인됨")))))</f>
        <v/>
      </c>
      <c r="L311" s="8" t="n"/>
      <c r="M311" s="26">
        <f>IF(OR(D311="",L311=""),"",D311-L311)</f>
        <v/>
      </c>
      <c r="N311" s="10" t="n"/>
      <c r="O311" s="25" t="n"/>
    </row>
    <row r="312">
      <c r="A312" s="25" t="n"/>
      <c r="B312" s="10" t="n"/>
      <c r="C312" s="10" t="n"/>
      <c r="D312" s="8" t="n"/>
      <c r="E312" s="11" t="n"/>
      <c r="F312" s="11" t="n"/>
      <c r="G312" s="11">
        <f>IF(OR(E312="",F312=""),"",E312-F312)</f>
        <v/>
      </c>
      <c r="H312" s="10" t="n"/>
      <c r="I312" s="8" t="n"/>
      <c r="J312" s="8" t="n"/>
      <c r="K312" s="10">
        <f>IF(A312="","",IF(I312="","미발송",IF(OR(J312="",F312=""),"회신 대기",IF(G312=0,"일치",IF(H312="","차이 확인","사유 확인됨")))))</f>
        <v/>
      </c>
      <c r="L312" s="8" t="n"/>
      <c r="M312" s="26">
        <f>IF(OR(D312="",L312=""),"",D312-L312)</f>
        <v/>
      </c>
      <c r="N312" s="10" t="n"/>
      <c r="O312" s="25" t="n"/>
    </row>
    <row r="313">
      <c r="A313" s="25" t="n"/>
      <c r="B313" s="10" t="n"/>
      <c r="C313" s="10" t="n"/>
      <c r="D313" s="8" t="n"/>
      <c r="E313" s="11" t="n"/>
      <c r="F313" s="11" t="n"/>
      <c r="G313" s="11">
        <f>IF(OR(E313="",F313=""),"",E313-F313)</f>
        <v/>
      </c>
      <c r="H313" s="10" t="n"/>
      <c r="I313" s="8" t="n"/>
      <c r="J313" s="8" t="n"/>
      <c r="K313" s="10">
        <f>IF(A313="","",IF(I313="","미발송",IF(OR(J313="",F313=""),"회신 대기",IF(G313=0,"일치",IF(H313="","차이 확인","사유 확인됨")))))</f>
        <v/>
      </c>
      <c r="L313" s="8" t="n"/>
      <c r="M313" s="26">
        <f>IF(OR(D313="",L313=""),"",D313-L313)</f>
        <v/>
      </c>
      <c r="N313" s="10" t="n"/>
      <c r="O313" s="25" t="n"/>
    </row>
    <row r="314">
      <c r="A314" s="25" t="n"/>
      <c r="B314" s="10" t="n"/>
      <c r="C314" s="10" t="n"/>
      <c r="D314" s="8" t="n"/>
      <c r="E314" s="11" t="n"/>
      <c r="F314" s="11" t="n"/>
      <c r="G314" s="11">
        <f>IF(OR(E314="",F314=""),"",E314-F314)</f>
        <v/>
      </c>
      <c r="H314" s="10" t="n"/>
      <c r="I314" s="8" t="n"/>
      <c r="J314" s="8" t="n"/>
      <c r="K314" s="10">
        <f>IF(A314="","",IF(I314="","미발송",IF(OR(J314="",F314=""),"회신 대기",IF(G314=0,"일치",IF(H314="","차이 확인","사유 확인됨")))))</f>
        <v/>
      </c>
      <c r="L314" s="8" t="n"/>
      <c r="M314" s="26">
        <f>IF(OR(D314="",L314=""),"",D314-L314)</f>
        <v/>
      </c>
      <c r="N314" s="10" t="n"/>
      <c r="O314" s="25" t="n"/>
    </row>
    <row r="315">
      <c r="A315" s="25" t="n"/>
      <c r="B315" s="10" t="n"/>
      <c r="C315" s="10" t="n"/>
      <c r="D315" s="8" t="n"/>
      <c r="E315" s="11" t="n"/>
      <c r="F315" s="11" t="n"/>
      <c r="G315" s="11">
        <f>IF(OR(E315="",F315=""),"",E315-F315)</f>
        <v/>
      </c>
      <c r="H315" s="10" t="n"/>
      <c r="I315" s="8" t="n"/>
      <c r="J315" s="8" t="n"/>
      <c r="K315" s="10">
        <f>IF(A315="","",IF(I315="","미발송",IF(OR(J315="",F315=""),"회신 대기",IF(G315=0,"일치",IF(H315="","차이 확인","사유 확인됨")))))</f>
        <v/>
      </c>
      <c r="L315" s="8" t="n"/>
      <c r="M315" s="26">
        <f>IF(OR(D315="",L315=""),"",D315-L315)</f>
        <v/>
      </c>
      <c r="N315" s="10" t="n"/>
      <c r="O315" s="25" t="n"/>
    </row>
    <row r="316">
      <c r="A316" s="25" t="n"/>
      <c r="B316" s="10" t="n"/>
      <c r="C316" s="10" t="n"/>
      <c r="D316" s="8" t="n"/>
      <c r="E316" s="11" t="n"/>
      <c r="F316" s="11" t="n"/>
      <c r="G316" s="11">
        <f>IF(OR(E316="",F316=""),"",E316-F316)</f>
        <v/>
      </c>
      <c r="H316" s="10" t="n"/>
      <c r="I316" s="8" t="n"/>
      <c r="J316" s="8" t="n"/>
      <c r="K316" s="10">
        <f>IF(A316="","",IF(I316="","미발송",IF(OR(J316="",F316=""),"회신 대기",IF(G316=0,"일치",IF(H316="","차이 확인","사유 확인됨")))))</f>
        <v/>
      </c>
      <c r="L316" s="8" t="n"/>
      <c r="M316" s="26">
        <f>IF(OR(D316="",L316=""),"",D316-L316)</f>
        <v/>
      </c>
      <c r="N316" s="10" t="n"/>
      <c r="O316" s="25" t="n"/>
    </row>
    <row r="317">
      <c r="A317" s="25" t="n"/>
      <c r="B317" s="10" t="n"/>
      <c r="C317" s="10" t="n"/>
      <c r="D317" s="8" t="n"/>
      <c r="E317" s="11" t="n"/>
      <c r="F317" s="11" t="n"/>
      <c r="G317" s="11">
        <f>IF(OR(E317="",F317=""),"",E317-F317)</f>
        <v/>
      </c>
      <c r="H317" s="10" t="n"/>
      <c r="I317" s="8" t="n"/>
      <c r="J317" s="8" t="n"/>
      <c r="K317" s="10">
        <f>IF(A317="","",IF(I317="","미발송",IF(OR(J317="",F317=""),"회신 대기",IF(G317=0,"일치",IF(H317="","차이 확인","사유 확인됨")))))</f>
        <v/>
      </c>
      <c r="L317" s="8" t="n"/>
      <c r="M317" s="26">
        <f>IF(OR(D317="",L317=""),"",D317-L317)</f>
        <v/>
      </c>
      <c r="N317" s="10" t="n"/>
      <c r="O317" s="25" t="n"/>
    </row>
    <row r="318">
      <c r="A318" s="25" t="n"/>
      <c r="B318" s="10" t="n"/>
      <c r="C318" s="10" t="n"/>
      <c r="D318" s="8" t="n"/>
      <c r="E318" s="11" t="n"/>
      <c r="F318" s="11" t="n"/>
      <c r="G318" s="11">
        <f>IF(OR(E318="",F318=""),"",E318-F318)</f>
        <v/>
      </c>
      <c r="H318" s="10" t="n"/>
      <c r="I318" s="8" t="n"/>
      <c r="J318" s="8" t="n"/>
      <c r="K318" s="10">
        <f>IF(A318="","",IF(I318="","미발송",IF(OR(J318="",F318=""),"회신 대기",IF(G318=0,"일치",IF(H318="","차이 확인","사유 확인됨")))))</f>
        <v/>
      </c>
      <c r="L318" s="8" t="n"/>
      <c r="M318" s="26">
        <f>IF(OR(D318="",L318=""),"",D318-L318)</f>
        <v/>
      </c>
      <c r="N318" s="10" t="n"/>
      <c r="O318" s="25" t="n"/>
    </row>
    <row r="319">
      <c r="A319" s="25" t="n"/>
      <c r="B319" s="10" t="n"/>
      <c r="C319" s="10" t="n"/>
      <c r="D319" s="8" t="n"/>
      <c r="E319" s="11" t="n"/>
      <c r="F319" s="11" t="n"/>
      <c r="G319" s="11">
        <f>IF(OR(E319="",F319=""),"",E319-F319)</f>
        <v/>
      </c>
      <c r="H319" s="10" t="n"/>
      <c r="I319" s="8" t="n"/>
      <c r="J319" s="8" t="n"/>
      <c r="K319" s="10">
        <f>IF(A319="","",IF(I319="","미발송",IF(OR(J319="",F319=""),"회신 대기",IF(G319=0,"일치",IF(H319="","차이 확인","사유 확인됨")))))</f>
        <v/>
      </c>
      <c r="L319" s="8" t="n"/>
      <c r="M319" s="26">
        <f>IF(OR(D319="",L319=""),"",D319-L319)</f>
        <v/>
      </c>
      <c r="N319" s="10" t="n"/>
      <c r="O319" s="25" t="n"/>
    </row>
    <row r="320">
      <c r="A320" s="25" t="n"/>
      <c r="B320" s="10" t="n"/>
      <c r="C320" s="10" t="n"/>
      <c r="D320" s="8" t="n"/>
      <c r="E320" s="11" t="n"/>
      <c r="F320" s="11" t="n"/>
      <c r="G320" s="11">
        <f>IF(OR(E320="",F320=""),"",E320-F320)</f>
        <v/>
      </c>
      <c r="H320" s="10" t="n"/>
      <c r="I320" s="8" t="n"/>
      <c r="J320" s="8" t="n"/>
      <c r="K320" s="10">
        <f>IF(A320="","",IF(I320="","미발송",IF(OR(J320="",F320=""),"회신 대기",IF(G320=0,"일치",IF(H320="","차이 확인","사유 확인됨")))))</f>
        <v/>
      </c>
      <c r="L320" s="8" t="n"/>
      <c r="M320" s="26">
        <f>IF(OR(D320="",L320=""),"",D320-L320)</f>
        <v/>
      </c>
      <c r="N320" s="10" t="n"/>
      <c r="O320" s="25" t="n"/>
    </row>
    <row r="321">
      <c r="A321" s="25" t="n"/>
      <c r="B321" s="10" t="n"/>
      <c r="C321" s="10" t="n"/>
      <c r="D321" s="8" t="n"/>
      <c r="E321" s="11" t="n"/>
      <c r="F321" s="11" t="n"/>
      <c r="G321" s="11">
        <f>IF(OR(E321="",F321=""),"",E321-F321)</f>
        <v/>
      </c>
      <c r="H321" s="10" t="n"/>
      <c r="I321" s="8" t="n"/>
      <c r="J321" s="8" t="n"/>
      <c r="K321" s="10">
        <f>IF(A321="","",IF(I321="","미발송",IF(OR(J321="",F321=""),"회신 대기",IF(G321=0,"일치",IF(H321="","차이 확인","사유 확인됨")))))</f>
        <v/>
      </c>
      <c r="L321" s="8" t="n"/>
      <c r="M321" s="26">
        <f>IF(OR(D321="",L321=""),"",D321-L321)</f>
        <v/>
      </c>
      <c r="N321" s="10" t="n"/>
      <c r="O321" s="25" t="n"/>
    </row>
    <row r="322">
      <c r="A322" s="25" t="n"/>
      <c r="B322" s="10" t="n"/>
      <c r="C322" s="10" t="n"/>
      <c r="D322" s="8" t="n"/>
      <c r="E322" s="11" t="n"/>
      <c r="F322" s="11" t="n"/>
      <c r="G322" s="11">
        <f>IF(OR(E322="",F322=""),"",E322-F322)</f>
        <v/>
      </c>
      <c r="H322" s="10" t="n"/>
      <c r="I322" s="8" t="n"/>
      <c r="J322" s="8" t="n"/>
      <c r="K322" s="10">
        <f>IF(A322="","",IF(I322="","미발송",IF(OR(J322="",F322=""),"회신 대기",IF(G322=0,"일치",IF(H322="","차이 확인","사유 확인됨")))))</f>
        <v/>
      </c>
      <c r="L322" s="8" t="n"/>
      <c r="M322" s="26">
        <f>IF(OR(D322="",L322=""),"",D322-L322)</f>
        <v/>
      </c>
      <c r="N322" s="10" t="n"/>
      <c r="O322" s="25" t="n"/>
    </row>
    <row r="323">
      <c r="A323" s="25" t="n"/>
      <c r="B323" s="10" t="n"/>
      <c r="C323" s="10" t="n"/>
      <c r="D323" s="8" t="n"/>
      <c r="E323" s="11" t="n"/>
      <c r="F323" s="11" t="n"/>
      <c r="G323" s="11">
        <f>IF(OR(E323="",F323=""),"",E323-F323)</f>
        <v/>
      </c>
      <c r="H323" s="10" t="n"/>
      <c r="I323" s="8" t="n"/>
      <c r="J323" s="8" t="n"/>
      <c r="K323" s="10">
        <f>IF(A323="","",IF(I323="","미발송",IF(OR(J323="",F323=""),"회신 대기",IF(G323=0,"일치",IF(H323="","차이 확인","사유 확인됨")))))</f>
        <v/>
      </c>
      <c r="L323" s="8" t="n"/>
      <c r="M323" s="26">
        <f>IF(OR(D323="",L323=""),"",D323-L323)</f>
        <v/>
      </c>
      <c r="N323" s="10" t="n"/>
      <c r="O323" s="25" t="n"/>
    </row>
    <row r="324">
      <c r="A324" s="25" t="n"/>
      <c r="B324" s="10" t="n"/>
      <c r="C324" s="10" t="n"/>
      <c r="D324" s="8" t="n"/>
      <c r="E324" s="11" t="n"/>
      <c r="F324" s="11" t="n"/>
      <c r="G324" s="11">
        <f>IF(OR(E324="",F324=""),"",E324-F324)</f>
        <v/>
      </c>
      <c r="H324" s="10" t="n"/>
      <c r="I324" s="8" t="n"/>
      <c r="J324" s="8" t="n"/>
      <c r="K324" s="10">
        <f>IF(A324="","",IF(I324="","미발송",IF(OR(J324="",F324=""),"회신 대기",IF(G324=0,"일치",IF(H324="","차이 확인","사유 확인됨")))))</f>
        <v/>
      </c>
      <c r="L324" s="8" t="n"/>
      <c r="M324" s="26">
        <f>IF(OR(D324="",L324=""),"",D324-L324)</f>
        <v/>
      </c>
      <c r="N324" s="10" t="n"/>
      <c r="O324" s="25" t="n"/>
    </row>
    <row r="325">
      <c r="A325" s="25" t="n"/>
      <c r="B325" s="10" t="n"/>
      <c r="C325" s="10" t="n"/>
      <c r="D325" s="8" t="n"/>
      <c r="E325" s="11" t="n"/>
      <c r="F325" s="11" t="n"/>
      <c r="G325" s="11">
        <f>IF(OR(E325="",F325=""),"",E325-F325)</f>
        <v/>
      </c>
      <c r="H325" s="10" t="n"/>
      <c r="I325" s="8" t="n"/>
      <c r="J325" s="8" t="n"/>
      <c r="K325" s="10">
        <f>IF(A325="","",IF(I325="","미발송",IF(OR(J325="",F325=""),"회신 대기",IF(G325=0,"일치",IF(H325="","차이 확인","사유 확인됨")))))</f>
        <v/>
      </c>
      <c r="L325" s="8" t="n"/>
      <c r="M325" s="26">
        <f>IF(OR(D325="",L325=""),"",D325-L325)</f>
        <v/>
      </c>
      <c r="N325" s="10" t="n"/>
      <c r="O325" s="25" t="n"/>
    </row>
    <row r="326">
      <c r="A326" s="25" t="n"/>
      <c r="B326" s="10" t="n"/>
      <c r="C326" s="10" t="n"/>
      <c r="D326" s="8" t="n"/>
      <c r="E326" s="11" t="n"/>
      <c r="F326" s="11" t="n"/>
      <c r="G326" s="11">
        <f>IF(OR(E326="",F326=""),"",E326-F326)</f>
        <v/>
      </c>
      <c r="H326" s="10" t="n"/>
      <c r="I326" s="8" t="n"/>
      <c r="J326" s="8" t="n"/>
      <c r="K326" s="10">
        <f>IF(A326="","",IF(I326="","미발송",IF(OR(J326="",F326=""),"회신 대기",IF(G326=0,"일치",IF(H326="","차이 확인","사유 확인됨")))))</f>
        <v/>
      </c>
      <c r="L326" s="8" t="n"/>
      <c r="M326" s="26">
        <f>IF(OR(D326="",L326=""),"",D326-L326)</f>
        <v/>
      </c>
      <c r="N326" s="10" t="n"/>
      <c r="O326" s="25" t="n"/>
    </row>
    <row r="327">
      <c r="A327" s="25" t="n"/>
      <c r="B327" s="10" t="n"/>
      <c r="C327" s="10" t="n"/>
      <c r="D327" s="8" t="n"/>
      <c r="E327" s="11" t="n"/>
      <c r="F327" s="11" t="n"/>
      <c r="G327" s="11">
        <f>IF(OR(E327="",F327=""),"",E327-F327)</f>
        <v/>
      </c>
      <c r="H327" s="10" t="n"/>
      <c r="I327" s="8" t="n"/>
      <c r="J327" s="8" t="n"/>
      <c r="K327" s="10">
        <f>IF(A327="","",IF(I327="","미발송",IF(OR(J327="",F327=""),"회신 대기",IF(G327=0,"일치",IF(H327="","차이 확인","사유 확인됨")))))</f>
        <v/>
      </c>
      <c r="L327" s="8" t="n"/>
      <c r="M327" s="26">
        <f>IF(OR(D327="",L327=""),"",D327-L327)</f>
        <v/>
      </c>
      <c r="N327" s="10" t="n"/>
      <c r="O327" s="25" t="n"/>
    </row>
    <row r="328">
      <c r="A328" s="25" t="n"/>
      <c r="B328" s="10" t="n"/>
      <c r="C328" s="10" t="n"/>
      <c r="D328" s="8" t="n"/>
      <c r="E328" s="11" t="n"/>
      <c r="F328" s="11" t="n"/>
      <c r="G328" s="11">
        <f>IF(OR(E328="",F328=""),"",E328-F328)</f>
        <v/>
      </c>
      <c r="H328" s="10" t="n"/>
      <c r="I328" s="8" t="n"/>
      <c r="J328" s="8" t="n"/>
      <c r="K328" s="10">
        <f>IF(A328="","",IF(I328="","미발송",IF(OR(J328="",F328=""),"회신 대기",IF(G328=0,"일치",IF(H328="","차이 확인","사유 확인됨")))))</f>
        <v/>
      </c>
      <c r="L328" s="8" t="n"/>
      <c r="M328" s="26">
        <f>IF(OR(D328="",L328=""),"",D328-L328)</f>
        <v/>
      </c>
      <c r="N328" s="10" t="n"/>
      <c r="O328" s="25" t="n"/>
    </row>
    <row r="329">
      <c r="A329" s="25" t="n"/>
      <c r="B329" s="10" t="n"/>
      <c r="C329" s="10" t="n"/>
      <c r="D329" s="8" t="n"/>
      <c r="E329" s="11" t="n"/>
      <c r="F329" s="11" t="n"/>
      <c r="G329" s="11">
        <f>IF(OR(E329="",F329=""),"",E329-F329)</f>
        <v/>
      </c>
      <c r="H329" s="10" t="n"/>
      <c r="I329" s="8" t="n"/>
      <c r="J329" s="8" t="n"/>
      <c r="K329" s="10">
        <f>IF(A329="","",IF(I329="","미발송",IF(OR(J329="",F329=""),"회신 대기",IF(G329=0,"일치",IF(H329="","차이 확인","사유 확인됨")))))</f>
        <v/>
      </c>
      <c r="L329" s="8" t="n"/>
      <c r="M329" s="26">
        <f>IF(OR(D329="",L329=""),"",D329-L329)</f>
        <v/>
      </c>
      <c r="N329" s="10" t="n"/>
      <c r="O329" s="25" t="n"/>
    </row>
    <row r="330">
      <c r="A330" s="25" t="n"/>
      <c r="B330" s="10" t="n"/>
      <c r="C330" s="10" t="n"/>
      <c r="D330" s="8" t="n"/>
      <c r="E330" s="11" t="n"/>
      <c r="F330" s="11" t="n"/>
      <c r="G330" s="11">
        <f>IF(OR(E330="",F330=""),"",E330-F330)</f>
        <v/>
      </c>
      <c r="H330" s="10" t="n"/>
      <c r="I330" s="8" t="n"/>
      <c r="J330" s="8" t="n"/>
      <c r="K330" s="10">
        <f>IF(A330="","",IF(I330="","미발송",IF(OR(J330="",F330=""),"회신 대기",IF(G330=0,"일치",IF(H330="","차이 확인","사유 확인됨")))))</f>
        <v/>
      </c>
      <c r="L330" s="8" t="n"/>
      <c r="M330" s="26">
        <f>IF(OR(D330="",L330=""),"",D330-L330)</f>
        <v/>
      </c>
      <c r="N330" s="10" t="n"/>
      <c r="O330" s="25" t="n"/>
    </row>
    <row r="331">
      <c r="A331" s="25" t="n"/>
      <c r="B331" s="10" t="n"/>
      <c r="C331" s="10" t="n"/>
      <c r="D331" s="8" t="n"/>
      <c r="E331" s="11" t="n"/>
      <c r="F331" s="11" t="n"/>
      <c r="G331" s="11">
        <f>IF(OR(E331="",F331=""),"",E331-F331)</f>
        <v/>
      </c>
      <c r="H331" s="10" t="n"/>
      <c r="I331" s="8" t="n"/>
      <c r="J331" s="8" t="n"/>
      <c r="K331" s="10">
        <f>IF(A331="","",IF(I331="","미발송",IF(OR(J331="",F331=""),"회신 대기",IF(G331=0,"일치",IF(H331="","차이 확인","사유 확인됨")))))</f>
        <v/>
      </c>
      <c r="L331" s="8" t="n"/>
      <c r="M331" s="26">
        <f>IF(OR(D331="",L331=""),"",D331-L331)</f>
        <v/>
      </c>
      <c r="N331" s="10" t="n"/>
      <c r="O331" s="25" t="n"/>
    </row>
    <row r="332">
      <c r="A332" s="25" t="n"/>
      <c r="B332" s="10" t="n"/>
      <c r="C332" s="10" t="n"/>
      <c r="D332" s="8" t="n"/>
      <c r="E332" s="11" t="n"/>
      <c r="F332" s="11" t="n"/>
      <c r="G332" s="11">
        <f>IF(OR(E332="",F332=""),"",E332-F332)</f>
        <v/>
      </c>
      <c r="H332" s="10" t="n"/>
      <c r="I332" s="8" t="n"/>
      <c r="J332" s="8" t="n"/>
      <c r="K332" s="10">
        <f>IF(A332="","",IF(I332="","미발송",IF(OR(J332="",F332=""),"회신 대기",IF(G332=0,"일치",IF(H332="","차이 확인","사유 확인됨")))))</f>
        <v/>
      </c>
      <c r="L332" s="8" t="n"/>
      <c r="M332" s="26">
        <f>IF(OR(D332="",L332=""),"",D332-L332)</f>
        <v/>
      </c>
      <c r="N332" s="10" t="n"/>
      <c r="O332" s="25" t="n"/>
    </row>
    <row r="333">
      <c r="A333" s="25" t="n"/>
      <c r="B333" s="10" t="n"/>
      <c r="C333" s="10" t="n"/>
      <c r="D333" s="8" t="n"/>
      <c r="E333" s="11" t="n"/>
      <c r="F333" s="11" t="n"/>
      <c r="G333" s="11">
        <f>IF(OR(E333="",F333=""),"",E333-F333)</f>
        <v/>
      </c>
      <c r="H333" s="10" t="n"/>
      <c r="I333" s="8" t="n"/>
      <c r="J333" s="8" t="n"/>
      <c r="K333" s="10">
        <f>IF(A333="","",IF(I333="","미발송",IF(OR(J333="",F333=""),"회신 대기",IF(G333=0,"일치",IF(H333="","차이 확인","사유 확인됨")))))</f>
        <v/>
      </c>
      <c r="L333" s="8" t="n"/>
      <c r="M333" s="26">
        <f>IF(OR(D333="",L333=""),"",D333-L333)</f>
        <v/>
      </c>
      <c r="N333" s="10" t="n"/>
      <c r="O333" s="25" t="n"/>
    </row>
    <row r="334">
      <c r="A334" s="25" t="n"/>
      <c r="B334" s="10" t="n"/>
      <c r="C334" s="10" t="n"/>
      <c r="D334" s="8" t="n"/>
      <c r="E334" s="11" t="n"/>
      <c r="F334" s="11" t="n"/>
      <c r="G334" s="11">
        <f>IF(OR(E334="",F334=""),"",E334-F334)</f>
        <v/>
      </c>
      <c r="H334" s="10" t="n"/>
      <c r="I334" s="8" t="n"/>
      <c r="J334" s="8" t="n"/>
      <c r="K334" s="10">
        <f>IF(A334="","",IF(I334="","미발송",IF(OR(J334="",F334=""),"회신 대기",IF(G334=0,"일치",IF(H334="","차이 확인","사유 확인됨")))))</f>
        <v/>
      </c>
      <c r="L334" s="8" t="n"/>
      <c r="M334" s="26">
        <f>IF(OR(D334="",L334=""),"",D334-L334)</f>
        <v/>
      </c>
      <c r="N334" s="10" t="n"/>
      <c r="O334" s="25" t="n"/>
    </row>
    <row r="335">
      <c r="A335" s="25" t="n"/>
      <c r="B335" s="10" t="n"/>
      <c r="C335" s="10" t="n"/>
      <c r="D335" s="8" t="n"/>
      <c r="E335" s="11" t="n"/>
      <c r="F335" s="11" t="n"/>
      <c r="G335" s="11">
        <f>IF(OR(E335="",F335=""),"",E335-F335)</f>
        <v/>
      </c>
      <c r="H335" s="10" t="n"/>
      <c r="I335" s="8" t="n"/>
      <c r="J335" s="8" t="n"/>
      <c r="K335" s="10">
        <f>IF(A335="","",IF(I335="","미발송",IF(OR(J335="",F335=""),"회신 대기",IF(G335=0,"일치",IF(H335="","차이 확인","사유 확인됨")))))</f>
        <v/>
      </c>
      <c r="L335" s="8" t="n"/>
      <c r="M335" s="26">
        <f>IF(OR(D335="",L335=""),"",D335-L335)</f>
        <v/>
      </c>
      <c r="N335" s="10" t="n"/>
      <c r="O335" s="25" t="n"/>
    </row>
    <row r="336">
      <c r="A336" s="25" t="n"/>
      <c r="B336" s="10" t="n"/>
      <c r="C336" s="10" t="n"/>
      <c r="D336" s="8" t="n"/>
      <c r="E336" s="11" t="n"/>
      <c r="F336" s="11" t="n"/>
      <c r="G336" s="11">
        <f>IF(OR(E336="",F336=""),"",E336-F336)</f>
        <v/>
      </c>
      <c r="H336" s="10" t="n"/>
      <c r="I336" s="8" t="n"/>
      <c r="J336" s="8" t="n"/>
      <c r="K336" s="10">
        <f>IF(A336="","",IF(I336="","미발송",IF(OR(J336="",F336=""),"회신 대기",IF(G336=0,"일치",IF(H336="","차이 확인","사유 확인됨")))))</f>
        <v/>
      </c>
      <c r="L336" s="8" t="n"/>
      <c r="M336" s="26">
        <f>IF(OR(D336="",L336=""),"",D336-L336)</f>
        <v/>
      </c>
      <c r="N336" s="10" t="n"/>
      <c r="O336" s="25" t="n"/>
    </row>
    <row r="337">
      <c r="A337" s="25" t="n"/>
      <c r="B337" s="10" t="n"/>
      <c r="C337" s="10" t="n"/>
      <c r="D337" s="8" t="n"/>
      <c r="E337" s="11" t="n"/>
      <c r="F337" s="11" t="n"/>
      <c r="G337" s="11">
        <f>IF(OR(E337="",F337=""),"",E337-F337)</f>
        <v/>
      </c>
      <c r="H337" s="10" t="n"/>
      <c r="I337" s="8" t="n"/>
      <c r="J337" s="8" t="n"/>
      <c r="K337" s="10">
        <f>IF(A337="","",IF(I337="","미발송",IF(OR(J337="",F337=""),"회신 대기",IF(G337=0,"일치",IF(H337="","차이 확인","사유 확인됨")))))</f>
        <v/>
      </c>
      <c r="L337" s="8" t="n"/>
      <c r="M337" s="26">
        <f>IF(OR(D337="",L337=""),"",D337-L337)</f>
        <v/>
      </c>
      <c r="N337" s="10" t="n"/>
      <c r="O337" s="25" t="n"/>
    </row>
    <row r="338">
      <c r="A338" s="25" t="n"/>
      <c r="B338" s="10" t="n"/>
      <c r="C338" s="10" t="n"/>
      <c r="D338" s="8" t="n"/>
      <c r="E338" s="11" t="n"/>
      <c r="F338" s="11" t="n"/>
      <c r="G338" s="11">
        <f>IF(OR(E338="",F338=""),"",E338-F338)</f>
        <v/>
      </c>
      <c r="H338" s="10" t="n"/>
      <c r="I338" s="8" t="n"/>
      <c r="J338" s="8" t="n"/>
      <c r="K338" s="10">
        <f>IF(A338="","",IF(I338="","미발송",IF(OR(J338="",F338=""),"회신 대기",IF(G338=0,"일치",IF(H338="","차이 확인","사유 확인됨")))))</f>
        <v/>
      </c>
      <c r="L338" s="8" t="n"/>
      <c r="M338" s="26">
        <f>IF(OR(D338="",L338=""),"",D338-L338)</f>
        <v/>
      </c>
      <c r="N338" s="10" t="n"/>
      <c r="O338" s="25" t="n"/>
    </row>
    <row r="339">
      <c r="A339" s="25" t="n"/>
      <c r="B339" s="10" t="n"/>
      <c r="C339" s="10" t="n"/>
      <c r="D339" s="8" t="n"/>
      <c r="E339" s="11" t="n"/>
      <c r="F339" s="11" t="n"/>
      <c r="G339" s="11">
        <f>IF(OR(E339="",F339=""),"",E339-F339)</f>
        <v/>
      </c>
      <c r="H339" s="10" t="n"/>
      <c r="I339" s="8" t="n"/>
      <c r="J339" s="8" t="n"/>
      <c r="K339" s="10">
        <f>IF(A339="","",IF(I339="","미발송",IF(OR(J339="",F339=""),"회신 대기",IF(G339=0,"일치",IF(H339="","차이 확인","사유 확인됨")))))</f>
        <v/>
      </c>
      <c r="L339" s="8" t="n"/>
      <c r="M339" s="26">
        <f>IF(OR(D339="",L339=""),"",D339-L339)</f>
        <v/>
      </c>
      <c r="N339" s="10" t="n"/>
      <c r="O339" s="25" t="n"/>
    </row>
    <row r="340">
      <c r="A340" s="25" t="n"/>
      <c r="B340" s="10" t="n"/>
      <c r="C340" s="10" t="n"/>
      <c r="D340" s="8" t="n"/>
      <c r="E340" s="11" t="n"/>
      <c r="F340" s="11" t="n"/>
      <c r="G340" s="11">
        <f>IF(OR(E340="",F340=""),"",E340-F340)</f>
        <v/>
      </c>
      <c r="H340" s="10" t="n"/>
      <c r="I340" s="8" t="n"/>
      <c r="J340" s="8" t="n"/>
      <c r="K340" s="10">
        <f>IF(A340="","",IF(I340="","미발송",IF(OR(J340="",F340=""),"회신 대기",IF(G340=0,"일치",IF(H340="","차이 확인","사유 확인됨")))))</f>
        <v/>
      </c>
      <c r="L340" s="8" t="n"/>
      <c r="M340" s="26">
        <f>IF(OR(D340="",L340=""),"",D340-L340)</f>
        <v/>
      </c>
      <c r="N340" s="10" t="n"/>
      <c r="O340" s="25" t="n"/>
    </row>
    <row r="341">
      <c r="A341" s="25" t="n"/>
      <c r="B341" s="10" t="n"/>
      <c r="C341" s="10" t="n"/>
      <c r="D341" s="8" t="n"/>
      <c r="E341" s="11" t="n"/>
      <c r="F341" s="11" t="n"/>
      <c r="G341" s="11">
        <f>IF(OR(E341="",F341=""),"",E341-F341)</f>
        <v/>
      </c>
      <c r="H341" s="10" t="n"/>
      <c r="I341" s="8" t="n"/>
      <c r="J341" s="8" t="n"/>
      <c r="K341" s="10">
        <f>IF(A341="","",IF(I341="","미발송",IF(OR(J341="",F341=""),"회신 대기",IF(G341=0,"일치",IF(H341="","차이 확인","사유 확인됨")))))</f>
        <v/>
      </c>
      <c r="L341" s="8" t="n"/>
      <c r="M341" s="26">
        <f>IF(OR(D341="",L341=""),"",D341-L341)</f>
        <v/>
      </c>
      <c r="N341" s="10" t="n"/>
      <c r="O341" s="25" t="n"/>
    </row>
    <row r="342">
      <c r="A342" s="25" t="n"/>
      <c r="B342" s="10" t="n"/>
      <c r="C342" s="10" t="n"/>
      <c r="D342" s="8" t="n"/>
      <c r="E342" s="11" t="n"/>
      <c r="F342" s="11" t="n"/>
      <c r="G342" s="11">
        <f>IF(OR(E342="",F342=""),"",E342-F342)</f>
        <v/>
      </c>
      <c r="H342" s="10" t="n"/>
      <c r="I342" s="8" t="n"/>
      <c r="J342" s="8" t="n"/>
      <c r="K342" s="10">
        <f>IF(A342="","",IF(I342="","미발송",IF(OR(J342="",F342=""),"회신 대기",IF(G342=0,"일치",IF(H342="","차이 확인","사유 확인됨")))))</f>
        <v/>
      </c>
      <c r="L342" s="8" t="n"/>
      <c r="M342" s="26">
        <f>IF(OR(D342="",L342=""),"",D342-L342)</f>
        <v/>
      </c>
      <c r="N342" s="10" t="n"/>
      <c r="O342" s="25" t="n"/>
    </row>
    <row r="343">
      <c r="A343" s="25" t="n"/>
      <c r="B343" s="10" t="n"/>
      <c r="C343" s="10" t="n"/>
      <c r="D343" s="8" t="n"/>
      <c r="E343" s="11" t="n"/>
      <c r="F343" s="11" t="n"/>
      <c r="G343" s="11">
        <f>IF(OR(E343="",F343=""),"",E343-F343)</f>
        <v/>
      </c>
      <c r="H343" s="10" t="n"/>
      <c r="I343" s="8" t="n"/>
      <c r="J343" s="8" t="n"/>
      <c r="K343" s="10">
        <f>IF(A343="","",IF(I343="","미발송",IF(OR(J343="",F343=""),"회신 대기",IF(G343=0,"일치",IF(H343="","차이 확인","사유 확인됨")))))</f>
        <v/>
      </c>
      <c r="L343" s="8" t="n"/>
      <c r="M343" s="26">
        <f>IF(OR(D343="",L343=""),"",D343-L343)</f>
        <v/>
      </c>
      <c r="N343" s="10" t="n"/>
      <c r="O343" s="25" t="n"/>
    </row>
    <row r="344">
      <c r="A344" s="25" t="n"/>
      <c r="B344" s="10" t="n"/>
      <c r="C344" s="10" t="n"/>
      <c r="D344" s="8" t="n"/>
      <c r="E344" s="11" t="n"/>
      <c r="F344" s="11" t="n"/>
      <c r="G344" s="11">
        <f>IF(OR(E344="",F344=""),"",E344-F344)</f>
        <v/>
      </c>
      <c r="H344" s="10" t="n"/>
      <c r="I344" s="8" t="n"/>
      <c r="J344" s="8" t="n"/>
      <c r="K344" s="10">
        <f>IF(A344="","",IF(I344="","미발송",IF(OR(J344="",F344=""),"회신 대기",IF(G344=0,"일치",IF(H344="","차이 확인","사유 확인됨")))))</f>
        <v/>
      </c>
      <c r="L344" s="8" t="n"/>
      <c r="M344" s="26">
        <f>IF(OR(D344="",L344=""),"",D344-L344)</f>
        <v/>
      </c>
      <c r="N344" s="10" t="n"/>
      <c r="O344" s="25" t="n"/>
    </row>
    <row r="345">
      <c r="A345" s="25" t="n"/>
      <c r="B345" s="10" t="n"/>
      <c r="C345" s="10" t="n"/>
      <c r="D345" s="8" t="n"/>
      <c r="E345" s="11" t="n"/>
      <c r="F345" s="11" t="n"/>
      <c r="G345" s="11">
        <f>IF(OR(E345="",F345=""),"",E345-F345)</f>
        <v/>
      </c>
      <c r="H345" s="10" t="n"/>
      <c r="I345" s="8" t="n"/>
      <c r="J345" s="8" t="n"/>
      <c r="K345" s="10">
        <f>IF(A345="","",IF(I345="","미발송",IF(OR(J345="",F345=""),"회신 대기",IF(G345=0,"일치",IF(H345="","차이 확인","사유 확인됨")))))</f>
        <v/>
      </c>
      <c r="L345" s="8" t="n"/>
      <c r="M345" s="26">
        <f>IF(OR(D345="",L345=""),"",D345-L345)</f>
        <v/>
      </c>
      <c r="N345" s="10" t="n"/>
      <c r="O345" s="25" t="n"/>
    </row>
    <row r="346">
      <c r="A346" s="25" t="n"/>
      <c r="B346" s="10" t="n"/>
      <c r="C346" s="10" t="n"/>
      <c r="D346" s="8" t="n"/>
      <c r="E346" s="11" t="n"/>
      <c r="F346" s="11" t="n"/>
      <c r="G346" s="11">
        <f>IF(OR(E346="",F346=""),"",E346-F346)</f>
        <v/>
      </c>
      <c r="H346" s="10" t="n"/>
      <c r="I346" s="8" t="n"/>
      <c r="J346" s="8" t="n"/>
      <c r="K346" s="10">
        <f>IF(A346="","",IF(I346="","미발송",IF(OR(J346="",F346=""),"회신 대기",IF(G346=0,"일치",IF(H346="","차이 확인","사유 확인됨")))))</f>
        <v/>
      </c>
      <c r="L346" s="8" t="n"/>
      <c r="M346" s="26">
        <f>IF(OR(D346="",L346=""),"",D346-L346)</f>
        <v/>
      </c>
      <c r="N346" s="10" t="n"/>
      <c r="O346" s="25" t="n"/>
    </row>
    <row r="347">
      <c r="A347" s="25" t="n"/>
      <c r="B347" s="10" t="n"/>
      <c r="C347" s="10" t="n"/>
      <c r="D347" s="8" t="n"/>
      <c r="E347" s="11" t="n"/>
      <c r="F347" s="11" t="n"/>
      <c r="G347" s="11">
        <f>IF(OR(E347="",F347=""),"",E347-F347)</f>
        <v/>
      </c>
      <c r="H347" s="10" t="n"/>
      <c r="I347" s="8" t="n"/>
      <c r="J347" s="8" t="n"/>
      <c r="K347" s="10">
        <f>IF(A347="","",IF(I347="","미발송",IF(OR(J347="",F347=""),"회신 대기",IF(G347=0,"일치",IF(H347="","차이 확인","사유 확인됨")))))</f>
        <v/>
      </c>
      <c r="L347" s="8" t="n"/>
      <c r="M347" s="26">
        <f>IF(OR(D347="",L347=""),"",D347-L347)</f>
        <v/>
      </c>
      <c r="N347" s="10" t="n"/>
      <c r="O347" s="25" t="n"/>
    </row>
    <row r="348">
      <c r="A348" s="25" t="n"/>
      <c r="B348" s="10" t="n"/>
      <c r="C348" s="10" t="n"/>
      <c r="D348" s="8" t="n"/>
      <c r="E348" s="11" t="n"/>
      <c r="F348" s="11" t="n"/>
      <c r="G348" s="11">
        <f>IF(OR(E348="",F348=""),"",E348-F348)</f>
        <v/>
      </c>
      <c r="H348" s="10" t="n"/>
      <c r="I348" s="8" t="n"/>
      <c r="J348" s="8" t="n"/>
      <c r="K348" s="10">
        <f>IF(A348="","",IF(I348="","미발송",IF(OR(J348="",F348=""),"회신 대기",IF(G348=0,"일치",IF(H348="","차이 확인","사유 확인됨")))))</f>
        <v/>
      </c>
      <c r="L348" s="8" t="n"/>
      <c r="M348" s="26">
        <f>IF(OR(D348="",L348=""),"",D348-L348)</f>
        <v/>
      </c>
      <c r="N348" s="10" t="n"/>
      <c r="O348" s="25" t="n"/>
    </row>
    <row r="349">
      <c r="A349" s="25" t="n"/>
      <c r="B349" s="10" t="n"/>
      <c r="C349" s="10" t="n"/>
      <c r="D349" s="8" t="n"/>
      <c r="E349" s="11" t="n"/>
      <c r="F349" s="11" t="n"/>
      <c r="G349" s="11">
        <f>IF(OR(E349="",F349=""),"",E349-F349)</f>
        <v/>
      </c>
      <c r="H349" s="10" t="n"/>
      <c r="I349" s="8" t="n"/>
      <c r="J349" s="8" t="n"/>
      <c r="K349" s="10">
        <f>IF(A349="","",IF(I349="","미발송",IF(OR(J349="",F349=""),"회신 대기",IF(G349=0,"일치",IF(H349="","차이 확인","사유 확인됨")))))</f>
        <v/>
      </c>
      <c r="L349" s="8" t="n"/>
      <c r="M349" s="26">
        <f>IF(OR(D349="",L349=""),"",D349-L349)</f>
        <v/>
      </c>
      <c r="N349" s="10" t="n"/>
      <c r="O349" s="25" t="n"/>
    </row>
    <row r="350">
      <c r="A350" s="25" t="n"/>
      <c r="B350" s="10" t="n"/>
      <c r="C350" s="10" t="n"/>
      <c r="D350" s="8" t="n"/>
      <c r="E350" s="11" t="n"/>
      <c r="F350" s="11" t="n"/>
      <c r="G350" s="11">
        <f>IF(OR(E350="",F350=""),"",E350-F350)</f>
        <v/>
      </c>
      <c r="H350" s="10" t="n"/>
      <c r="I350" s="8" t="n"/>
      <c r="J350" s="8" t="n"/>
      <c r="K350" s="10">
        <f>IF(A350="","",IF(I350="","미발송",IF(OR(J350="",F350=""),"회신 대기",IF(G350=0,"일치",IF(H350="","차이 확인","사유 확인됨")))))</f>
        <v/>
      </c>
      <c r="L350" s="8" t="n"/>
      <c r="M350" s="26">
        <f>IF(OR(D350="",L350=""),"",D350-L350)</f>
        <v/>
      </c>
      <c r="N350" s="10" t="n"/>
      <c r="O350" s="25" t="n"/>
    </row>
    <row r="351">
      <c r="A351" s="25" t="n"/>
      <c r="B351" s="10" t="n"/>
      <c r="C351" s="10" t="n"/>
      <c r="D351" s="8" t="n"/>
      <c r="E351" s="11" t="n"/>
      <c r="F351" s="11" t="n"/>
      <c r="G351" s="11">
        <f>IF(OR(E351="",F351=""),"",E351-F351)</f>
        <v/>
      </c>
      <c r="H351" s="10" t="n"/>
      <c r="I351" s="8" t="n"/>
      <c r="J351" s="8" t="n"/>
      <c r="K351" s="10">
        <f>IF(A351="","",IF(I351="","미발송",IF(OR(J351="",F351=""),"회신 대기",IF(G351=0,"일치",IF(H351="","차이 확인","사유 확인됨")))))</f>
        <v/>
      </c>
      <c r="L351" s="8" t="n"/>
      <c r="M351" s="26">
        <f>IF(OR(D351="",L351=""),"",D351-L351)</f>
        <v/>
      </c>
      <c r="N351" s="10" t="n"/>
      <c r="O351" s="25" t="n"/>
    </row>
    <row r="352">
      <c r="A352" s="25" t="n"/>
      <c r="B352" s="10" t="n"/>
      <c r="C352" s="10" t="n"/>
      <c r="D352" s="8" t="n"/>
      <c r="E352" s="11" t="n"/>
      <c r="F352" s="11" t="n"/>
      <c r="G352" s="11">
        <f>IF(OR(E352="",F352=""),"",E352-F352)</f>
        <v/>
      </c>
      <c r="H352" s="10" t="n"/>
      <c r="I352" s="8" t="n"/>
      <c r="J352" s="8" t="n"/>
      <c r="K352" s="10">
        <f>IF(A352="","",IF(I352="","미발송",IF(OR(J352="",F352=""),"회신 대기",IF(G352=0,"일치",IF(H352="","차이 확인","사유 확인됨")))))</f>
        <v/>
      </c>
      <c r="L352" s="8" t="n"/>
      <c r="M352" s="26">
        <f>IF(OR(D352="",L352=""),"",D352-L352)</f>
        <v/>
      </c>
      <c r="N352" s="10" t="n"/>
      <c r="O352" s="25" t="n"/>
    </row>
    <row r="353">
      <c r="A353" s="25" t="n"/>
      <c r="B353" s="10" t="n"/>
      <c r="C353" s="10" t="n"/>
      <c r="D353" s="8" t="n"/>
      <c r="E353" s="11" t="n"/>
      <c r="F353" s="11" t="n"/>
      <c r="G353" s="11">
        <f>IF(OR(E353="",F353=""),"",E353-F353)</f>
        <v/>
      </c>
      <c r="H353" s="10" t="n"/>
      <c r="I353" s="8" t="n"/>
      <c r="J353" s="8" t="n"/>
      <c r="K353" s="10">
        <f>IF(A353="","",IF(I353="","미발송",IF(OR(J353="",F353=""),"회신 대기",IF(G353=0,"일치",IF(H353="","차이 확인","사유 확인됨")))))</f>
        <v/>
      </c>
      <c r="L353" s="8" t="n"/>
      <c r="M353" s="26">
        <f>IF(OR(D353="",L353=""),"",D353-L353)</f>
        <v/>
      </c>
      <c r="N353" s="10" t="n"/>
      <c r="O353" s="25" t="n"/>
    </row>
    <row r="354">
      <c r="A354" s="25" t="n"/>
      <c r="B354" s="10" t="n"/>
      <c r="C354" s="10" t="n"/>
      <c r="D354" s="8" t="n"/>
      <c r="E354" s="11" t="n"/>
      <c r="F354" s="11" t="n"/>
      <c r="G354" s="11">
        <f>IF(OR(E354="",F354=""),"",E354-F354)</f>
        <v/>
      </c>
      <c r="H354" s="10" t="n"/>
      <c r="I354" s="8" t="n"/>
      <c r="J354" s="8" t="n"/>
      <c r="K354" s="10">
        <f>IF(A354="","",IF(I354="","미발송",IF(OR(J354="",F354=""),"회신 대기",IF(G354=0,"일치",IF(H354="","차이 확인","사유 확인됨")))))</f>
        <v/>
      </c>
      <c r="L354" s="8" t="n"/>
      <c r="M354" s="26">
        <f>IF(OR(D354="",L354=""),"",D354-L354)</f>
        <v/>
      </c>
      <c r="N354" s="10" t="n"/>
      <c r="O354" s="25" t="n"/>
    </row>
    <row r="355">
      <c r="A355" s="25" t="n"/>
      <c r="B355" s="10" t="n"/>
      <c r="C355" s="10" t="n"/>
      <c r="D355" s="8" t="n"/>
      <c r="E355" s="11" t="n"/>
      <c r="F355" s="11" t="n"/>
      <c r="G355" s="11">
        <f>IF(OR(E355="",F355=""),"",E355-F355)</f>
        <v/>
      </c>
      <c r="H355" s="10" t="n"/>
      <c r="I355" s="8" t="n"/>
      <c r="J355" s="8" t="n"/>
      <c r="K355" s="10">
        <f>IF(A355="","",IF(I355="","미발송",IF(OR(J355="",F355=""),"회신 대기",IF(G355=0,"일치",IF(H355="","차이 확인","사유 확인됨")))))</f>
        <v/>
      </c>
      <c r="L355" s="8" t="n"/>
      <c r="M355" s="26">
        <f>IF(OR(D355="",L355=""),"",D355-L355)</f>
        <v/>
      </c>
      <c r="N355" s="10" t="n"/>
      <c r="O355" s="25" t="n"/>
    </row>
    <row r="356">
      <c r="A356" s="25" t="n"/>
      <c r="B356" s="10" t="n"/>
      <c r="C356" s="10" t="n"/>
      <c r="D356" s="8" t="n"/>
      <c r="E356" s="11" t="n"/>
      <c r="F356" s="11" t="n"/>
      <c r="G356" s="11">
        <f>IF(OR(E356="",F356=""),"",E356-F356)</f>
        <v/>
      </c>
      <c r="H356" s="10" t="n"/>
      <c r="I356" s="8" t="n"/>
      <c r="J356" s="8" t="n"/>
      <c r="K356" s="10">
        <f>IF(A356="","",IF(I356="","미발송",IF(OR(J356="",F356=""),"회신 대기",IF(G356=0,"일치",IF(H356="","차이 확인","사유 확인됨")))))</f>
        <v/>
      </c>
      <c r="L356" s="8" t="n"/>
      <c r="M356" s="26">
        <f>IF(OR(D356="",L356=""),"",D356-L356)</f>
        <v/>
      </c>
      <c r="N356" s="10" t="n"/>
      <c r="O356" s="25" t="n"/>
    </row>
    <row r="357">
      <c r="A357" s="25" t="n"/>
      <c r="B357" s="10" t="n"/>
      <c r="C357" s="10" t="n"/>
      <c r="D357" s="8" t="n"/>
      <c r="E357" s="11" t="n"/>
      <c r="F357" s="11" t="n"/>
      <c r="G357" s="11">
        <f>IF(OR(E357="",F357=""),"",E357-F357)</f>
        <v/>
      </c>
      <c r="H357" s="10" t="n"/>
      <c r="I357" s="8" t="n"/>
      <c r="J357" s="8" t="n"/>
      <c r="K357" s="10">
        <f>IF(A357="","",IF(I357="","미발송",IF(OR(J357="",F357=""),"회신 대기",IF(G357=0,"일치",IF(H357="","차이 확인","사유 확인됨")))))</f>
        <v/>
      </c>
      <c r="L357" s="8" t="n"/>
      <c r="M357" s="26">
        <f>IF(OR(D357="",L357=""),"",D357-L357)</f>
        <v/>
      </c>
      <c r="N357" s="10" t="n"/>
      <c r="O357" s="25" t="n"/>
    </row>
    <row r="358">
      <c r="A358" s="25" t="n"/>
      <c r="B358" s="10" t="n"/>
      <c r="C358" s="10" t="n"/>
      <c r="D358" s="8" t="n"/>
      <c r="E358" s="11" t="n"/>
      <c r="F358" s="11" t="n"/>
      <c r="G358" s="11">
        <f>IF(OR(E358="",F358=""),"",E358-F358)</f>
        <v/>
      </c>
      <c r="H358" s="10" t="n"/>
      <c r="I358" s="8" t="n"/>
      <c r="J358" s="8" t="n"/>
      <c r="K358" s="10">
        <f>IF(A358="","",IF(I358="","미발송",IF(OR(J358="",F358=""),"회신 대기",IF(G358=0,"일치",IF(H358="","차이 확인","사유 확인됨")))))</f>
        <v/>
      </c>
      <c r="L358" s="8" t="n"/>
      <c r="M358" s="26">
        <f>IF(OR(D358="",L358=""),"",D358-L358)</f>
        <v/>
      </c>
      <c r="N358" s="10" t="n"/>
      <c r="O358" s="25" t="n"/>
    </row>
    <row r="359">
      <c r="A359" s="25" t="n"/>
      <c r="B359" s="10" t="n"/>
      <c r="C359" s="10" t="n"/>
      <c r="D359" s="8" t="n"/>
      <c r="E359" s="11" t="n"/>
      <c r="F359" s="11" t="n"/>
      <c r="G359" s="11">
        <f>IF(OR(E359="",F359=""),"",E359-F359)</f>
        <v/>
      </c>
      <c r="H359" s="10" t="n"/>
      <c r="I359" s="8" t="n"/>
      <c r="J359" s="8" t="n"/>
      <c r="K359" s="10">
        <f>IF(A359="","",IF(I359="","미발송",IF(OR(J359="",F359=""),"회신 대기",IF(G359=0,"일치",IF(H359="","차이 확인","사유 확인됨")))))</f>
        <v/>
      </c>
      <c r="L359" s="8" t="n"/>
      <c r="M359" s="26">
        <f>IF(OR(D359="",L359=""),"",D359-L359)</f>
        <v/>
      </c>
      <c r="N359" s="10" t="n"/>
      <c r="O359" s="25" t="n"/>
    </row>
    <row r="360">
      <c r="A360" s="25" t="n"/>
      <c r="B360" s="10" t="n"/>
      <c r="C360" s="10" t="n"/>
      <c r="D360" s="8" t="n"/>
      <c r="E360" s="11" t="n"/>
      <c r="F360" s="11" t="n"/>
      <c r="G360" s="11">
        <f>IF(OR(E360="",F360=""),"",E360-F360)</f>
        <v/>
      </c>
      <c r="H360" s="10" t="n"/>
      <c r="I360" s="8" t="n"/>
      <c r="J360" s="8" t="n"/>
      <c r="K360" s="10">
        <f>IF(A360="","",IF(I360="","미발송",IF(OR(J360="",F360=""),"회신 대기",IF(G360=0,"일치",IF(H360="","차이 확인","사유 확인됨")))))</f>
        <v/>
      </c>
      <c r="L360" s="8" t="n"/>
      <c r="M360" s="26">
        <f>IF(OR(D360="",L360=""),"",D360-L360)</f>
        <v/>
      </c>
      <c r="N360" s="10" t="n"/>
      <c r="O360" s="25" t="n"/>
    </row>
    <row r="361">
      <c r="A361" s="25" t="n"/>
      <c r="B361" s="10" t="n"/>
      <c r="C361" s="10" t="n"/>
      <c r="D361" s="8" t="n"/>
      <c r="E361" s="11" t="n"/>
      <c r="F361" s="11" t="n"/>
      <c r="G361" s="11">
        <f>IF(OR(E361="",F361=""),"",E361-F361)</f>
        <v/>
      </c>
      <c r="H361" s="10" t="n"/>
      <c r="I361" s="8" t="n"/>
      <c r="J361" s="8" t="n"/>
      <c r="K361" s="10">
        <f>IF(A361="","",IF(I361="","미발송",IF(OR(J361="",F361=""),"회신 대기",IF(G361=0,"일치",IF(H361="","차이 확인","사유 확인됨")))))</f>
        <v/>
      </c>
      <c r="L361" s="8" t="n"/>
      <c r="M361" s="26">
        <f>IF(OR(D361="",L361=""),"",D361-L361)</f>
        <v/>
      </c>
      <c r="N361" s="10" t="n"/>
      <c r="O361" s="25" t="n"/>
    </row>
    <row r="362">
      <c r="A362" s="25" t="n"/>
      <c r="B362" s="10" t="n"/>
      <c r="C362" s="10" t="n"/>
      <c r="D362" s="8" t="n"/>
      <c r="E362" s="11" t="n"/>
      <c r="F362" s="11" t="n"/>
      <c r="G362" s="11">
        <f>IF(OR(E362="",F362=""),"",E362-F362)</f>
        <v/>
      </c>
      <c r="H362" s="10" t="n"/>
      <c r="I362" s="8" t="n"/>
      <c r="J362" s="8" t="n"/>
      <c r="K362" s="10">
        <f>IF(A362="","",IF(I362="","미발송",IF(OR(J362="",F362=""),"회신 대기",IF(G362=0,"일치",IF(H362="","차이 확인","사유 확인됨")))))</f>
        <v/>
      </c>
      <c r="L362" s="8" t="n"/>
      <c r="M362" s="26">
        <f>IF(OR(D362="",L362=""),"",D362-L362)</f>
        <v/>
      </c>
      <c r="N362" s="10" t="n"/>
      <c r="O362" s="25" t="n"/>
    </row>
    <row r="363">
      <c r="A363" s="25" t="n"/>
      <c r="B363" s="10" t="n"/>
      <c r="C363" s="10" t="n"/>
      <c r="D363" s="8" t="n"/>
      <c r="E363" s="11" t="n"/>
      <c r="F363" s="11" t="n"/>
      <c r="G363" s="11">
        <f>IF(OR(E363="",F363=""),"",E363-F363)</f>
        <v/>
      </c>
      <c r="H363" s="10" t="n"/>
      <c r="I363" s="8" t="n"/>
      <c r="J363" s="8" t="n"/>
      <c r="K363" s="10">
        <f>IF(A363="","",IF(I363="","미발송",IF(OR(J363="",F363=""),"회신 대기",IF(G363=0,"일치",IF(H363="","차이 확인","사유 확인됨")))))</f>
        <v/>
      </c>
      <c r="L363" s="8" t="n"/>
      <c r="M363" s="26">
        <f>IF(OR(D363="",L363=""),"",D363-L363)</f>
        <v/>
      </c>
      <c r="N363" s="10" t="n"/>
      <c r="O363" s="25" t="n"/>
    </row>
    <row r="364">
      <c r="A364" s="25" t="n"/>
      <c r="B364" s="10" t="n"/>
      <c r="C364" s="10" t="n"/>
      <c r="D364" s="8" t="n"/>
      <c r="E364" s="11" t="n"/>
      <c r="F364" s="11" t="n"/>
      <c r="G364" s="11">
        <f>IF(OR(E364="",F364=""),"",E364-F364)</f>
        <v/>
      </c>
      <c r="H364" s="10" t="n"/>
      <c r="I364" s="8" t="n"/>
      <c r="J364" s="8" t="n"/>
      <c r="K364" s="10">
        <f>IF(A364="","",IF(I364="","미발송",IF(OR(J364="",F364=""),"회신 대기",IF(G364=0,"일치",IF(H364="","차이 확인","사유 확인됨")))))</f>
        <v/>
      </c>
      <c r="L364" s="8" t="n"/>
      <c r="M364" s="26">
        <f>IF(OR(D364="",L364=""),"",D364-L364)</f>
        <v/>
      </c>
      <c r="N364" s="10" t="n"/>
      <c r="O364" s="25" t="n"/>
    </row>
    <row r="365">
      <c r="A365" s="25" t="n"/>
      <c r="B365" s="10" t="n"/>
      <c r="C365" s="10" t="n"/>
      <c r="D365" s="8" t="n"/>
      <c r="E365" s="11" t="n"/>
      <c r="F365" s="11" t="n"/>
      <c r="G365" s="11">
        <f>IF(OR(E365="",F365=""),"",E365-F365)</f>
        <v/>
      </c>
      <c r="H365" s="10" t="n"/>
      <c r="I365" s="8" t="n"/>
      <c r="J365" s="8" t="n"/>
      <c r="K365" s="10">
        <f>IF(A365="","",IF(I365="","미발송",IF(OR(J365="",F365=""),"회신 대기",IF(G365=0,"일치",IF(H365="","차이 확인","사유 확인됨")))))</f>
        <v/>
      </c>
      <c r="L365" s="8" t="n"/>
      <c r="M365" s="26">
        <f>IF(OR(D365="",L365=""),"",D365-L365)</f>
        <v/>
      </c>
      <c r="N365" s="10" t="n"/>
      <c r="O365" s="25" t="n"/>
    </row>
    <row r="366">
      <c r="A366" s="25" t="n"/>
      <c r="B366" s="10" t="n"/>
      <c r="C366" s="10" t="n"/>
      <c r="D366" s="8" t="n"/>
      <c r="E366" s="11" t="n"/>
      <c r="F366" s="11" t="n"/>
      <c r="G366" s="11">
        <f>IF(OR(E366="",F366=""),"",E366-F366)</f>
        <v/>
      </c>
      <c r="H366" s="10" t="n"/>
      <c r="I366" s="8" t="n"/>
      <c r="J366" s="8" t="n"/>
      <c r="K366" s="10">
        <f>IF(A366="","",IF(I366="","미발송",IF(OR(J366="",F366=""),"회신 대기",IF(G366=0,"일치",IF(H366="","차이 확인","사유 확인됨")))))</f>
        <v/>
      </c>
      <c r="L366" s="8" t="n"/>
      <c r="M366" s="26">
        <f>IF(OR(D366="",L366=""),"",D366-L366)</f>
        <v/>
      </c>
      <c r="N366" s="10" t="n"/>
      <c r="O366" s="25" t="n"/>
    </row>
    <row r="367">
      <c r="A367" s="25" t="n"/>
      <c r="B367" s="10" t="n"/>
      <c r="C367" s="10" t="n"/>
      <c r="D367" s="8" t="n"/>
      <c r="E367" s="11" t="n"/>
      <c r="F367" s="11" t="n"/>
      <c r="G367" s="11">
        <f>IF(OR(E367="",F367=""),"",E367-F367)</f>
        <v/>
      </c>
      <c r="H367" s="10" t="n"/>
      <c r="I367" s="8" t="n"/>
      <c r="J367" s="8" t="n"/>
      <c r="K367" s="10">
        <f>IF(A367="","",IF(I367="","미발송",IF(OR(J367="",F367=""),"회신 대기",IF(G367=0,"일치",IF(H367="","차이 확인","사유 확인됨")))))</f>
        <v/>
      </c>
      <c r="L367" s="8" t="n"/>
      <c r="M367" s="26">
        <f>IF(OR(D367="",L367=""),"",D367-L367)</f>
        <v/>
      </c>
      <c r="N367" s="10" t="n"/>
      <c r="O367" s="25" t="n"/>
    </row>
    <row r="368">
      <c r="A368" s="25" t="n"/>
      <c r="B368" s="10" t="n"/>
      <c r="C368" s="10" t="n"/>
      <c r="D368" s="8" t="n"/>
      <c r="E368" s="11" t="n"/>
      <c r="F368" s="11" t="n"/>
      <c r="G368" s="11">
        <f>IF(OR(E368="",F368=""),"",E368-F368)</f>
        <v/>
      </c>
      <c r="H368" s="10" t="n"/>
      <c r="I368" s="8" t="n"/>
      <c r="J368" s="8" t="n"/>
      <c r="K368" s="10">
        <f>IF(A368="","",IF(I368="","미발송",IF(OR(J368="",F368=""),"회신 대기",IF(G368=0,"일치",IF(H368="","차이 확인","사유 확인됨")))))</f>
        <v/>
      </c>
      <c r="L368" s="8" t="n"/>
      <c r="M368" s="26">
        <f>IF(OR(D368="",L368=""),"",D368-L368)</f>
        <v/>
      </c>
      <c r="N368" s="10" t="n"/>
      <c r="O368" s="25" t="n"/>
    </row>
    <row r="369">
      <c r="A369" s="25" t="n"/>
      <c r="B369" s="10" t="n"/>
      <c r="C369" s="10" t="n"/>
      <c r="D369" s="8" t="n"/>
      <c r="E369" s="11" t="n"/>
      <c r="F369" s="11" t="n"/>
      <c r="G369" s="11">
        <f>IF(OR(E369="",F369=""),"",E369-F369)</f>
        <v/>
      </c>
      <c r="H369" s="10" t="n"/>
      <c r="I369" s="8" t="n"/>
      <c r="J369" s="8" t="n"/>
      <c r="K369" s="10">
        <f>IF(A369="","",IF(I369="","미발송",IF(OR(J369="",F369=""),"회신 대기",IF(G369=0,"일치",IF(H369="","차이 확인","사유 확인됨")))))</f>
        <v/>
      </c>
      <c r="L369" s="8" t="n"/>
      <c r="M369" s="26">
        <f>IF(OR(D369="",L369=""),"",D369-L369)</f>
        <v/>
      </c>
      <c r="N369" s="10" t="n"/>
      <c r="O369" s="25" t="n"/>
    </row>
    <row r="370">
      <c r="A370" s="25" t="n"/>
      <c r="B370" s="10" t="n"/>
      <c r="C370" s="10" t="n"/>
      <c r="D370" s="8" t="n"/>
      <c r="E370" s="11" t="n"/>
      <c r="F370" s="11" t="n"/>
      <c r="G370" s="11">
        <f>IF(OR(E370="",F370=""),"",E370-F370)</f>
        <v/>
      </c>
      <c r="H370" s="10" t="n"/>
      <c r="I370" s="8" t="n"/>
      <c r="J370" s="8" t="n"/>
      <c r="K370" s="10">
        <f>IF(A370="","",IF(I370="","미발송",IF(OR(J370="",F370=""),"회신 대기",IF(G370=0,"일치",IF(H370="","차이 확인","사유 확인됨")))))</f>
        <v/>
      </c>
      <c r="L370" s="8" t="n"/>
      <c r="M370" s="26">
        <f>IF(OR(D370="",L370=""),"",D370-L370)</f>
        <v/>
      </c>
      <c r="N370" s="10" t="n"/>
      <c r="O370" s="25" t="n"/>
    </row>
    <row r="371">
      <c r="A371" s="25" t="n"/>
      <c r="B371" s="10" t="n"/>
      <c r="C371" s="10" t="n"/>
      <c r="D371" s="8" t="n"/>
      <c r="E371" s="11" t="n"/>
      <c r="F371" s="11" t="n"/>
      <c r="G371" s="11">
        <f>IF(OR(E371="",F371=""),"",E371-F371)</f>
        <v/>
      </c>
      <c r="H371" s="10" t="n"/>
      <c r="I371" s="8" t="n"/>
      <c r="J371" s="8" t="n"/>
      <c r="K371" s="10">
        <f>IF(A371="","",IF(I371="","미발송",IF(OR(J371="",F371=""),"회신 대기",IF(G371=0,"일치",IF(H371="","차이 확인","사유 확인됨")))))</f>
        <v/>
      </c>
      <c r="L371" s="8" t="n"/>
      <c r="M371" s="26">
        <f>IF(OR(D371="",L371=""),"",D371-L371)</f>
        <v/>
      </c>
      <c r="N371" s="10" t="n"/>
      <c r="O371" s="25" t="n"/>
    </row>
    <row r="372">
      <c r="A372" s="25" t="n"/>
      <c r="B372" s="10" t="n"/>
      <c r="C372" s="10" t="n"/>
      <c r="D372" s="8" t="n"/>
      <c r="E372" s="11" t="n"/>
      <c r="F372" s="11" t="n"/>
      <c r="G372" s="11">
        <f>IF(OR(E372="",F372=""),"",E372-F372)</f>
        <v/>
      </c>
      <c r="H372" s="10" t="n"/>
      <c r="I372" s="8" t="n"/>
      <c r="J372" s="8" t="n"/>
      <c r="K372" s="10">
        <f>IF(A372="","",IF(I372="","미발송",IF(OR(J372="",F372=""),"회신 대기",IF(G372=0,"일치",IF(H372="","차이 확인","사유 확인됨")))))</f>
        <v/>
      </c>
      <c r="L372" s="8" t="n"/>
      <c r="M372" s="26">
        <f>IF(OR(D372="",L372=""),"",D372-L372)</f>
        <v/>
      </c>
      <c r="N372" s="10" t="n"/>
      <c r="O372" s="25" t="n"/>
    </row>
    <row r="373">
      <c r="A373" s="25" t="n"/>
      <c r="B373" s="10" t="n"/>
      <c r="C373" s="10" t="n"/>
      <c r="D373" s="8" t="n"/>
      <c r="E373" s="11" t="n"/>
      <c r="F373" s="11" t="n"/>
      <c r="G373" s="11">
        <f>IF(OR(E373="",F373=""),"",E373-F373)</f>
        <v/>
      </c>
      <c r="H373" s="10" t="n"/>
      <c r="I373" s="8" t="n"/>
      <c r="J373" s="8" t="n"/>
      <c r="K373" s="10">
        <f>IF(A373="","",IF(I373="","미발송",IF(OR(J373="",F373=""),"회신 대기",IF(G373=0,"일치",IF(H373="","차이 확인","사유 확인됨")))))</f>
        <v/>
      </c>
      <c r="L373" s="8" t="n"/>
      <c r="M373" s="26">
        <f>IF(OR(D373="",L373=""),"",D373-L373)</f>
        <v/>
      </c>
      <c r="N373" s="10" t="n"/>
      <c r="O373" s="25" t="n"/>
    </row>
    <row r="374">
      <c r="A374" s="25" t="n"/>
      <c r="B374" s="10" t="n"/>
      <c r="C374" s="10" t="n"/>
      <c r="D374" s="8" t="n"/>
      <c r="E374" s="11" t="n"/>
      <c r="F374" s="11" t="n"/>
      <c r="G374" s="11">
        <f>IF(OR(E374="",F374=""),"",E374-F374)</f>
        <v/>
      </c>
      <c r="H374" s="10" t="n"/>
      <c r="I374" s="8" t="n"/>
      <c r="J374" s="8" t="n"/>
      <c r="K374" s="10">
        <f>IF(A374="","",IF(I374="","미발송",IF(OR(J374="",F374=""),"회신 대기",IF(G374=0,"일치",IF(H374="","차이 확인","사유 확인됨")))))</f>
        <v/>
      </c>
      <c r="L374" s="8" t="n"/>
      <c r="M374" s="26">
        <f>IF(OR(D374="",L374=""),"",D374-L374)</f>
        <v/>
      </c>
      <c r="N374" s="10" t="n"/>
      <c r="O374" s="25" t="n"/>
    </row>
    <row r="375">
      <c r="A375" s="25" t="n"/>
      <c r="B375" s="10" t="n"/>
      <c r="C375" s="10" t="n"/>
      <c r="D375" s="8" t="n"/>
      <c r="E375" s="11" t="n"/>
      <c r="F375" s="11" t="n"/>
      <c r="G375" s="11">
        <f>IF(OR(E375="",F375=""),"",E375-F375)</f>
        <v/>
      </c>
      <c r="H375" s="10" t="n"/>
      <c r="I375" s="8" t="n"/>
      <c r="J375" s="8" t="n"/>
      <c r="K375" s="10">
        <f>IF(A375="","",IF(I375="","미발송",IF(OR(J375="",F375=""),"회신 대기",IF(G375=0,"일치",IF(H375="","차이 확인","사유 확인됨")))))</f>
        <v/>
      </c>
      <c r="L375" s="8" t="n"/>
      <c r="M375" s="26">
        <f>IF(OR(D375="",L375=""),"",D375-L375)</f>
        <v/>
      </c>
      <c r="N375" s="10" t="n"/>
      <c r="O375" s="25" t="n"/>
    </row>
    <row r="376">
      <c r="A376" s="25" t="n"/>
      <c r="B376" s="10" t="n"/>
      <c r="C376" s="10" t="n"/>
      <c r="D376" s="8" t="n"/>
      <c r="E376" s="11" t="n"/>
      <c r="F376" s="11" t="n"/>
      <c r="G376" s="11">
        <f>IF(OR(E376="",F376=""),"",E376-F376)</f>
        <v/>
      </c>
      <c r="H376" s="10" t="n"/>
      <c r="I376" s="8" t="n"/>
      <c r="J376" s="8" t="n"/>
      <c r="K376" s="10">
        <f>IF(A376="","",IF(I376="","미발송",IF(OR(J376="",F376=""),"회신 대기",IF(G376=0,"일치",IF(H376="","차이 확인","사유 확인됨")))))</f>
        <v/>
      </c>
      <c r="L376" s="8" t="n"/>
      <c r="M376" s="26">
        <f>IF(OR(D376="",L376=""),"",D376-L376)</f>
        <v/>
      </c>
      <c r="N376" s="10" t="n"/>
      <c r="O376" s="25" t="n"/>
    </row>
    <row r="377">
      <c r="A377" s="25" t="n"/>
      <c r="B377" s="10" t="n"/>
      <c r="C377" s="10" t="n"/>
      <c r="D377" s="8" t="n"/>
      <c r="E377" s="11" t="n"/>
      <c r="F377" s="11" t="n"/>
      <c r="G377" s="11">
        <f>IF(OR(E377="",F377=""),"",E377-F377)</f>
        <v/>
      </c>
      <c r="H377" s="10" t="n"/>
      <c r="I377" s="8" t="n"/>
      <c r="J377" s="8" t="n"/>
      <c r="K377" s="10">
        <f>IF(A377="","",IF(I377="","미발송",IF(OR(J377="",F377=""),"회신 대기",IF(G377=0,"일치",IF(H377="","차이 확인","사유 확인됨")))))</f>
        <v/>
      </c>
      <c r="L377" s="8" t="n"/>
      <c r="M377" s="26">
        <f>IF(OR(D377="",L377=""),"",D377-L377)</f>
        <v/>
      </c>
      <c r="N377" s="10" t="n"/>
      <c r="O377" s="25" t="n"/>
    </row>
    <row r="378">
      <c r="A378" s="25" t="n"/>
      <c r="B378" s="10" t="n"/>
      <c r="C378" s="10" t="n"/>
      <c r="D378" s="8" t="n"/>
      <c r="E378" s="11" t="n"/>
      <c r="F378" s="11" t="n"/>
      <c r="G378" s="11">
        <f>IF(OR(E378="",F378=""),"",E378-F378)</f>
        <v/>
      </c>
      <c r="H378" s="10" t="n"/>
      <c r="I378" s="8" t="n"/>
      <c r="J378" s="8" t="n"/>
      <c r="K378" s="10">
        <f>IF(A378="","",IF(I378="","미발송",IF(OR(J378="",F378=""),"회신 대기",IF(G378=0,"일치",IF(H378="","차이 확인","사유 확인됨")))))</f>
        <v/>
      </c>
      <c r="L378" s="8" t="n"/>
      <c r="M378" s="26">
        <f>IF(OR(D378="",L378=""),"",D378-L378)</f>
        <v/>
      </c>
      <c r="N378" s="10" t="n"/>
      <c r="O378" s="25" t="n"/>
    </row>
    <row r="379">
      <c r="A379" s="25" t="n"/>
      <c r="B379" s="10" t="n"/>
      <c r="C379" s="10" t="n"/>
      <c r="D379" s="8" t="n"/>
      <c r="E379" s="11" t="n"/>
      <c r="F379" s="11" t="n"/>
      <c r="G379" s="11">
        <f>IF(OR(E379="",F379=""),"",E379-F379)</f>
        <v/>
      </c>
      <c r="H379" s="10" t="n"/>
      <c r="I379" s="8" t="n"/>
      <c r="J379" s="8" t="n"/>
      <c r="K379" s="10">
        <f>IF(A379="","",IF(I379="","미발송",IF(OR(J379="",F379=""),"회신 대기",IF(G379=0,"일치",IF(H379="","차이 확인","사유 확인됨")))))</f>
        <v/>
      </c>
      <c r="L379" s="8" t="n"/>
      <c r="M379" s="26">
        <f>IF(OR(D379="",L379=""),"",D379-L379)</f>
        <v/>
      </c>
      <c r="N379" s="10" t="n"/>
      <c r="O379" s="25" t="n"/>
    </row>
    <row r="380">
      <c r="A380" s="25" t="n"/>
      <c r="B380" s="10" t="n"/>
      <c r="C380" s="10" t="n"/>
      <c r="D380" s="8" t="n"/>
      <c r="E380" s="11" t="n"/>
      <c r="F380" s="11" t="n"/>
      <c r="G380" s="11">
        <f>IF(OR(E380="",F380=""),"",E380-F380)</f>
        <v/>
      </c>
      <c r="H380" s="10" t="n"/>
      <c r="I380" s="8" t="n"/>
      <c r="J380" s="8" t="n"/>
      <c r="K380" s="10">
        <f>IF(A380="","",IF(I380="","미발송",IF(OR(J380="",F380=""),"회신 대기",IF(G380=0,"일치",IF(H380="","차이 확인","사유 확인됨")))))</f>
        <v/>
      </c>
      <c r="L380" s="8" t="n"/>
      <c r="M380" s="26">
        <f>IF(OR(D380="",L380=""),"",D380-L380)</f>
        <v/>
      </c>
      <c r="N380" s="10" t="n"/>
      <c r="O380" s="25" t="n"/>
    </row>
    <row r="381">
      <c r="A381" s="25" t="n"/>
      <c r="B381" s="10" t="n"/>
      <c r="C381" s="10" t="n"/>
      <c r="D381" s="8" t="n"/>
      <c r="E381" s="11" t="n"/>
      <c r="F381" s="11" t="n"/>
      <c r="G381" s="11">
        <f>IF(OR(E381="",F381=""),"",E381-F381)</f>
        <v/>
      </c>
      <c r="H381" s="10" t="n"/>
      <c r="I381" s="8" t="n"/>
      <c r="J381" s="8" t="n"/>
      <c r="K381" s="10">
        <f>IF(A381="","",IF(I381="","미발송",IF(OR(J381="",F381=""),"회신 대기",IF(G381=0,"일치",IF(H381="","차이 확인","사유 확인됨")))))</f>
        <v/>
      </c>
      <c r="L381" s="8" t="n"/>
      <c r="M381" s="26">
        <f>IF(OR(D381="",L381=""),"",D381-L381)</f>
        <v/>
      </c>
      <c r="N381" s="10" t="n"/>
      <c r="O381" s="25" t="n"/>
    </row>
    <row r="382">
      <c r="A382" s="25" t="n"/>
      <c r="B382" s="10" t="n"/>
      <c r="C382" s="10" t="n"/>
      <c r="D382" s="8" t="n"/>
      <c r="E382" s="11" t="n"/>
      <c r="F382" s="11" t="n"/>
      <c r="G382" s="11">
        <f>IF(OR(E382="",F382=""),"",E382-F382)</f>
        <v/>
      </c>
      <c r="H382" s="10" t="n"/>
      <c r="I382" s="8" t="n"/>
      <c r="J382" s="8" t="n"/>
      <c r="K382" s="10">
        <f>IF(A382="","",IF(I382="","미발송",IF(OR(J382="",F382=""),"회신 대기",IF(G382=0,"일치",IF(H382="","차이 확인","사유 확인됨")))))</f>
        <v/>
      </c>
      <c r="L382" s="8" t="n"/>
      <c r="M382" s="26">
        <f>IF(OR(D382="",L382=""),"",D382-L382)</f>
        <v/>
      </c>
      <c r="N382" s="10" t="n"/>
      <c r="O382" s="25" t="n"/>
    </row>
    <row r="383">
      <c r="A383" s="25" t="n"/>
      <c r="B383" s="10" t="n"/>
      <c r="C383" s="10" t="n"/>
      <c r="D383" s="8" t="n"/>
      <c r="E383" s="11" t="n"/>
      <c r="F383" s="11" t="n"/>
      <c r="G383" s="11">
        <f>IF(OR(E383="",F383=""),"",E383-F383)</f>
        <v/>
      </c>
      <c r="H383" s="10" t="n"/>
      <c r="I383" s="8" t="n"/>
      <c r="J383" s="8" t="n"/>
      <c r="K383" s="10">
        <f>IF(A383="","",IF(I383="","미발송",IF(OR(J383="",F383=""),"회신 대기",IF(G383=0,"일치",IF(H383="","차이 확인","사유 확인됨")))))</f>
        <v/>
      </c>
      <c r="L383" s="8" t="n"/>
      <c r="M383" s="26">
        <f>IF(OR(D383="",L383=""),"",D383-L383)</f>
        <v/>
      </c>
      <c r="N383" s="10" t="n"/>
      <c r="O383" s="25" t="n"/>
    </row>
    <row r="384">
      <c r="A384" s="25" t="n"/>
      <c r="B384" s="10" t="n"/>
      <c r="C384" s="10" t="n"/>
      <c r="D384" s="8" t="n"/>
      <c r="E384" s="11" t="n"/>
      <c r="F384" s="11" t="n"/>
      <c r="G384" s="11">
        <f>IF(OR(E384="",F384=""),"",E384-F384)</f>
        <v/>
      </c>
      <c r="H384" s="10" t="n"/>
      <c r="I384" s="8" t="n"/>
      <c r="J384" s="8" t="n"/>
      <c r="K384" s="10">
        <f>IF(A384="","",IF(I384="","미발송",IF(OR(J384="",F384=""),"회신 대기",IF(G384=0,"일치",IF(H384="","차이 확인","사유 확인됨")))))</f>
        <v/>
      </c>
      <c r="L384" s="8" t="n"/>
      <c r="M384" s="26">
        <f>IF(OR(D384="",L384=""),"",D384-L384)</f>
        <v/>
      </c>
      <c r="N384" s="10" t="n"/>
      <c r="O384" s="25" t="n"/>
    </row>
    <row r="385">
      <c r="A385" s="25" t="n"/>
      <c r="B385" s="10" t="n"/>
      <c r="C385" s="10" t="n"/>
      <c r="D385" s="8" t="n"/>
      <c r="E385" s="11" t="n"/>
      <c r="F385" s="11" t="n"/>
      <c r="G385" s="11">
        <f>IF(OR(E385="",F385=""),"",E385-F385)</f>
        <v/>
      </c>
      <c r="H385" s="10" t="n"/>
      <c r="I385" s="8" t="n"/>
      <c r="J385" s="8" t="n"/>
      <c r="K385" s="10">
        <f>IF(A385="","",IF(I385="","미발송",IF(OR(J385="",F385=""),"회신 대기",IF(G385=0,"일치",IF(H385="","차이 확인","사유 확인됨")))))</f>
        <v/>
      </c>
      <c r="L385" s="8" t="n"/>
      <c r="M385" s="26">
        <f>IF(OR(D385="",L385=""),"",D385-L385)</f>
        <v/>
      </c>
      <c r="N385" s="10" t="n"/>
      <c r="O385" s="25" t="n"/>
    </row>
    <row r="386">
      <c r="A386" s="25" t="n"/>
      <c r="B386" s="10" t="n"/>
      <c r="C386" s="10" t="n"/>
      <c r="D386" s="8" t="n"/>
      <c r="E386" s="11" t="n"/>
      <c r="F386" s="11" t="n"/>
      <c r="G386" s="11">
        <f>IF(OR(E386="",F386=""),"",E386-F386)</f>
        <v/>
      </c>
      <c r="H386" s="10" t="n"/>
      <c r="I386" s="8" t="n"/>
      <c r="J386" s="8" t="n"/>
      <c r="K386" s="10">
        <f>IF(A386="","",IF(I386="","미발송",IF(OR(J386="",F386=""),"회신 대기",IF(G386=0,"일치",IF(H386="","차이 확인","사유 확인됨")))))</f>
        <v/>
      </c>
      <c r="L386" s="8" t="n"/>
      <c r="M386" s="26">
        <f>IF(OR(D386="",L386=""),"",D386-L386)</f>
        <v/>
      </c>
      <c r="N386" s="10" t="n"/>
      <c r="O386" s="25" t="n"/>
    </row>
    <row r="387">
      <c r="A387" s="25" t="n"/>
      <c r="B387" s="10" t="n"/>
      <c r="C387" s="10" t="n"/>
      <c r="D387" s="8" t="n"/>
      <c r="E387" s="11" t="n"/>
      <c r="F387" s="11" t="n"/>
      <c r="G387" s="11">
        <f>IF(OR(E387="",F387=""),"",E387-F387)</f>
        <v/>
      </c>
      <c r="H387" s="10" t="n"/>
      <c r="I387" s="8" t="n"/>
      <c r="J387" s="8" t="n"/>
      <c r="K387" s="10">
        <f>IF(A387="","",IF(I387="","미발송",IF(OR(J387="",F387=""),"회신 대기",IF(G387=0,"일치",IF(H387="","차이 확인","사유 확인됨")))))</f>
        <v/>
      </c>
      <c r="L387" s="8" t="n"/>
      <c r="M387" s="26">
        <f>IF(OR(D387="",L387=""),"",D387-L387)</f>
        <v/>
      </c>
      <c r="N387" s="10" t="n"/>
      <c r="O387" s="25" t="n"/>
    </row>
    <row r="388">
      <c r="A388" s="25" t="n"/>
      <c r="B388" s="10" t="n"/>
      <c r="C388" s="10" t="n"/>
      <c r="D388" s="8" t="n"/>
      <c r="E388" s="11" t="n"/>
      <c r="F388" s="11" t="n"/>
      <c r="G388" s="11">
        <f>IF(OR(E388="",F388=""),"",E388-F388)</f>
        <v/>
      </c>
      <c r="H388" s="10" t="n"/>
      <c r="I388" s="8" t="n"/>
      <c r="J388" s="8" t="n"/>
      <c r="K388" s="10">
        <f>IF(A388="","",IF(I388="","미발송",IF(OR(J388="",F388=""),"회신 대기",IF(G388=0,"일치",IF(H388="","차이 확인","사유 확인됨")))))</f>
        <v/>
      </c>
      <c r="L388" s="8" t="n"/>
      <c r="M388" s="26">
        <f>IF(OR(D388="",L388=""),"",D388-L388)</f>
        <v/>
      </c>
      <c r="N388" s="10" t="n"/>
      <c r="O388" s="25" t="n"/>
    </row>
    <row r="389">
      <c r="A389" s="25" t="n"/>
      <c r="B389" s="10" t="n"/>
      <c r="C389" s="10" t="n"/>
      <c r="D389" s="8" t="n"/>
      <c r="E389" s="11" t="n"/>
      <c r="F389" s="11" t="n"/>
      <c r="G389" s="11">
        <f>IF(OR(E389="",F389=""),"",E389-F389)</f>
        <v/>
      </c>
      <c r="H389" s="10" t="n"/>
      <c r="I389" s="8" t="n"/>
      <c r="J389" s="8" t="n"/>
      <c r="K389" s="10">
        <f>IF(A389="","",IF(I389="","미발송",IF(OR(J389="",F389=""),"회신 대기",IF(G389=0,"일치",IF(H389="","차이 확인","사유 확인됨")))))</f>
        <v/>
      </c>
      <c r="L389" s="8" t="n"/>
      <c r="M389" s="26">
        <f>IF(OR(D389="",L389=""),"",D389-L389)</f>
        <v/>
      </c>
      <c r="N389" s="10" t="n"/>
      <c r="O389" s="25" t="n"/>
    </row>
    <row r="390">
      <c r="A390" s="25" t="n"/>
      <c r="B390" s="10" t="n"/>
      <c r="C390" s="10" t="n"/>
      <c r="D390" s="8" t="n"/>
      <c r="E390" s="11" t="n"/>
      <c r="F390" s="11" t="n"/>
      <c r="G390" s="11">
        <f>IF(OR(E390="",F390=""),"",E390-F390)</f>
        <v/>
      </c>
      <c r="H390" s="10" t="n"/>
      <c r="I390" s="8" t="n"/>
      <c r="J390" s="8" t="n"/>
      <c r="K390" s="10">
        <f>IF(A390="","",IF(I390="","미발송",IF(OR(J390="",F390=""),"회신 대기",IF(G390=0,"일치",IF(H390="","차이 확인","사유 확인됨")))))</f>
        <v/>
      </c>
      <c r="L390" s="8" t="n"/>
      <c r="M390" s="26">
        <f>IF(OR(D390="",L390=""),"",D390-L390)</f>
        <v/>
      </c>
      <c r="N390" s="10" t="n"/>
      <c r="O390" s="25" t="n"/>
    </row>
    <row r="391">
      <c r="A391" s="25" t="n"/>
      <c r="B391" s="10" t="n"/>
      <c r="C391" s="10" t="n"/>
      <c r="D391" s="8" t="n"/>
      <c r="E391" s="11" t="n"/>
      <c r="F391" s="11" t="n"/>
      <c r="G391" s="11">
        <f>IF(OR(E391="",F391=""),"",E391-F391)</f>
        <v/>
      </c>
      <c r="H391" s="10" t="n"/>
      <c r="I391" s="8" t="n"/>
      <c r="J391" s="8" t="n"/>
      <c r="K391" s="10">
        <f>IF(A391="","",IF(I391="","미발송",IF(OR(J391="",F391=""),"회신 대기",IF(G391=0,"일치",IF(H391="","차이 확인","사유 확인됨")))))</f>
        <v/>
      </c>
      <c r="L391" s="8" t="n"/>
      <c r="M391" s="26">
        <f>IF(OR(D391="",L391=""),"",D391-L391)</f>
        <v/>
      </c>
      <c r="N391" s="10" t="n"/>
      <c r="O391" s="25" t="n"/>
    </row>
    <row r="392">
      <c r="A392" s="25" t="n"/>
      <c r="B392" s="10" t="n"/>
      <c r="C392" s="10" t="n"/>
      <c r="D392" s="8" t="n"/>
      <c r="E392" s="11" t="n"/>
      <c r="F392" s="11" t="n"/>
      <c r="G392" s="11">
        <f>IF(OR(E392="",F392=""),"",E392-F392)</f>
        <v/>
      </c>
      <c r="H392" s="10" t="n"/>
      <c r="I392" s="8" t="n"/>
      <c r="J392" s="8" t="n"/>
      <c r="K392" s="10">
        <f>IF(A392="","",IF(I392="","미발송",IF(OR(J392="",F392=""),"회신 대기",IF(G392=0,"일치",IF(H392="","차이 확인","사유 확인됨")))))</f>
        <v/>
      </c>
      <c r="L392" s="8" t="n"/>
      <c r="M392" s="26">
        <f>IF(OR(D392="",L392=""),"",D392-L392)</f>
        <v/>
      </c>
      <c r="N392" s="10" t="n"/>
      <c r="O392" s="25" t="n"/>
    </row>
    <row r="393">
      <c r="A393" s="25" t="n"/>
      <c r="B393" s="10" t="n"/>
      <c r="C393" s="10" t="n"/>
      <c r="D393" s="8" t="n"/>
      <c r="E393" s="11" t="n"/>
      <c r="F393" s="11" t="n"/>
      <c r="G393" s="11">
        <f>IF(OR(E393="",F393=""),"",E393-F393)</f>
        <v/>
      </c>
      <c r="H393" s="10" t="n"/>
      <c r="I393" s="8" t="n"/>
      <c r="J393" s="8" t="n"/>
      <c r="K393" s="10">
        <f>IF(A393="","",IF(I393="","미발송",IF(OR(J393="",F393=""),"회신 대기",IF(G393=0,"일치",IF(H393="","차이 확인","사유 확인됨")))))</f>
        <v/>
      </c>
      <c r="L393" s="8" t="n"/>
      <c r="M393" s="26">
        <f>IF(OR(D393="",L393=""),"",D393-L393)</f>
        <v/>
      </c>
      <c r="N393" s="10" t="n"/>
      <c r="O393" s="25" t="n"/>
    </row>
    <row r="394">
      <c r="A394" s="25" t="n"/>
      <c r="B394" s="10" t="n"/>
      <c r="C394" s="10" t="n"/>
      <c r="D394" s="8" t="n"/>
      <c r="E394" s="11" t="n"/>
      <c r="F394" s="11" t="n"/>
      <c r="G394" s="11">
        <f>IF(OR(E394="",F394=""),"",E394-F394)</f>
        <v/>
      </c>
      <c r="H394" s="10" t="n"/>
      <c r="I394" s="8" t="n"/>
      <c r="J394" s="8" t="n"/>
      <c r="K394" s="10">
        <f>IF(A394="","",IF(I394="","미발송",IF(OR(J394="",F394=""),"회신 대기",IF(G394=0,"일치",IF(H394="","차이 확인","사유 확인됨")))))</f>
        <v/>
      </c>
      <c r="L394" s="8" t="n"/>
      <c r="M394" s="26">
        <f>IF(OR(D394="",L394=""),"",D394-L394)</f>
        <v/>
      </c>
      <c r="N394" s="10" t="n"/>
      <c r="O394" s="25" t="n"/>
    </row>
    <row r="395">
      <c r="A395" s="25" t="n"/>
      <c r="B395" s="10" t="n"/>
      <c r="C395" s="10" t="n"/>
      <c r="D395" s="8" t="n"/>
      <c r="E395" s="11" t="n"/>
      <c r="F395" s="11" t="n"/>
      <c r="G395" s="11">
        <f>IF(OR(E395="",F395=""),"",E395-F395)</f>
        <v/>
      </c>
      <c r="H395" s="10" t="n"/>
      <c r="I395" s="8" t="n"/>
      <c r="J395" s="8" t="n"/>
      <c r="K395" s="10">
        <f>IF(A395="","",IF(I395="","미발송",IF(OR(J395="",F395=""),"회신 대기",IF(G395=0,"일치",IF(H395="","차이 확인","사유 확인됨")))))</f>
        <v/>
      </c>
      <c r="L395" s="8" t="n"/>
      <c r="M395" s="26">
        <f>IF(OR(D395="",L395=""),"",D395-L395)</f>
        <v/>
      </c>
      <c r="N395" s="10" t="n"/>
      <c r="O395" s="25" t="n"/>
    </row>
    <row r="396">
      <c r="A396" s="25" t="n"/>
      <c r="B396" s="10" t="n"/>
      <c r="C396" s="10" t="n"/>
      <c r="D396" s="8" t="n"/>
      <c r="E396" s="11" t="n"/>
      <c r="F396" s="11" t="n"/>
      <c r="G396" s="11">
        <f>IF(OR(E396="",F396=""),"",E396-F396)</f>
        <v/>
      </c>
      <c r="H396" s="10" t="n"/>
      <c r="I396" s="8" t="n"/>
      <c r="J396" s="8" t="n"/>
      <c r="K396" s="10">
        <f>IF(A396="","",IF(I396="","미발송",IF(OR(J396="",F396=""),"회신 대기",IF(G396=0,"일치",IF(H396="","차이 확인","사유 확인됨")))))</f>
        <v/>
      </c>
      <c r="L396" s="8" t="n"/>
      <c r="M396" s="26">
        <f>IF(OR(D396="",L396=""),"",D396-L396)</f>
        <v/>
      </c>
      <c r="N396" s="10" t="n"/>
      <c r="O396" s="25" t="n"/>
    </row>
    <row r="397">
      <c r="A397" s="25" t="n"/>
      <c r="B397" s="10" t="n"/>
      <c r="C397" s="10" t="n"/>
      <c r="D397" s="8" t="n"/>
      <c r="E397" s="11" t="n"/>
      <c r="F397" s="11" t="n"/>
      <c r="G397" s="11">
        <f>IF(OR(E397="",F397=""),"",E397-F397)</f>
        <v/>
      </c>
      <c r="H397" s="10" t="n"/>
      <c r="I397" s="8" t="n"/>
      <c r="J397" s="8" t="n"/>
      <c r="K397" s="10">
        <f>IF(A397="","",IF(I397="","미발송",IF(OR(J397="",F397=""),"회신 대기",IF(G397=0,"일치",IF(H397="","차이 확인","사유 확인됨")))))</f>
        <v/>
      </c>
      <c r="L397" s="8" t="n"/>
      <c r="M397" s="26">
        <f>IF(OR(D397="",L397=""),"",D397-L397)</f>
        <v/>
      </c>
      <c r="N397" s="10" t="n"/>
      <c r="O397" s="25" t="n"/>
    </row>
    <row r="398">
      <c r="A398" s="25" t="n"/>
      <c r="B398" s="10" t="n"/>
      <c r="C398" s="10" t="n"/>
      <c r="D398" s="8" t="n"/>
      <c r="E398" s="11" t="n"/>
      <c r="F398" s="11" t="n"/>
      <c r="G398" s="11">
        <f>IF(OR(E398="",F398=""),"",E398-F398)</f>
        <v/>
      </c>
      <c r="H398" s="10" t="n"/>
      <c r="I398" s="8" t="n"/>
      <c r="J398" s="8" t="n"/>
      <c r="K398" s="10">
        <f>IF(A398="","",IF(I398="","미발송",IF(OR(J398="",F398=""),"회신 대기",IF(G398=0,"일치",IF(H398="","차이 확인","사유 확인됨")))))</f>
        <v/>
      </c>
      <c r="L398" s="8" t="n"/>
      <c r="M398" s="26">
        <f>IF(OR(D398="",L398=""),"",D398-L398)</f>
        <v/>
      </c>
      <c r="N398" s="10" t="n"/>
      <c r="O398" s="25" t="n"/>
    </row>
    <row r="399">
      <c r="A399" s="25" t="n"/>
      <c r="B399" s="10" t="n"/>
      <c r="C399" s="10" t="n"/>
      <c r="D399" s="8" t="n"/>
      <c r="E399" s="11" t="n"/>
      <c r="F399" s="11" t="n"/>
      <c r="G399" s="11">
        <f>IF(OR(E399="",F399=""),"",E399-F399)</f>
        <v/>
      </c>
      <c r="H399" s="10" t="n"/>
      <c r="I399" s="8" t="n"/>
      <c r="J399" s="8" t="n"/>
      <c r="K399" s="10">
        <f>IF(A399="","",IF(I399="","미발송",IF(OR(J399="",F399=""),"회신 대기",IF(G399=0,"일치",IF(H399="","차이 확인","사유 확인됨")))))</f>
        <v/>
      </c>
      <c r="L399" s="8" t="n"/>
      <c r="M399" s="26">
        <f>IF(OR(D399="",L399=""),"",D399-L399)</f>
        <v/>
      </c>
      <c r="N399" s="10" t="n"/>
      <c r="O399" s="25" t="n"/>
    </row>
    <row r="400">
      <c r="A400" s="25" t="n"/>
      <c r="B400" s="10" t="n"/>
      <c r="C400" s="10" t="n"/>
      <c r="D400" s="8" t="n"/>
      <c r="E400" s="11" t="n"/>
      <c r="F400" s="11" t="n"/>
      <c r="G400" s="11">
        <f>IF(OR(E400="",F400=""),"",E400-F400)</f>
        <v/>
      </c>
      <c r="H400" s="10" t="n"/>
      <c r="I400" s="8" t="n"/>
      <c r="J400" s="8" t="n"/>
      <c r="K400" s="10">
        <f>IF(A400="","",IF(I400="","미발송",IF(OR(J400="",F400=""),"회신 대기",IF(G400=0,"일치",IF(H400="","차이 확인","사유 확인됨")))))</f>
        <v/>
      </c>
      <c r="L400" s="8" t="n"/>
      <c r="M400" s="26">
        <f>IF(OR(D400="",L400=""),"",D400-L400)</f>
        <v/>
      </c>
      <c r="N400" s="10" t="n"/>
      <c r="O400" s="25" t="n"/>
    </row>
    <row r="401">
      <c r="A401" s="25" t="n"/>
      <c r="B401" s="10" t="n"/>
      <c r="C401" s="10" t="n"/>
      <c r="D401" s="8" t="n"/>
      <c r="E401" s="11" t="n"/>
      <c r="F401" s="11" t="n"/>
      <c r="G401" s="11">
        <f>IF(OR(E401="",F401=""),"",E401-F401)</f>
        <v/>
      </c>
      <c r="H401" s="10" t="n"/>
      <c r="I401" s="8" t="n"/>
      <c r="J401" s="8" t="n"/>
      <c r="K401" s="10">
        <f>IF(A401="","",IF(I401="","미발송",IF(OR(J401="",F401=""),"회신 대기",IF(G401=0,"일치",IF(H401="","차이 확인","사유 확인됨")))))</f>
        <v/>
      </c>
      <c r="L401" s="8" t="n"/>
      <c r="M401" s="26">
        <f>IF(OR(D401="",L401=""),"",D401-L401)</f>
        <v/>
      </c>
      <c r="N401" s="10" t="n"/>
      <c r="O401" s="25" t="n"/>
    </row>
    <row r="402">
      <c r="A402" s="25" t="n"/>
      <c r="B402" s="10" t="n"/>
      <c r="C402" s="10" t="n"/>
      <c r="D402" s="8" t="n"/>
      <c r="E402" s="11" t="n"/>
      <c r="F402" s="11" t="n"/>
      <c r="G402" s="11">
        <f>IF(OR(E402="",F402=""),"",E402-F402)</f>
        <v/>
      </c>
      <c r="H402" s="10" t="n"/>
      <c r="I402" s="8" t="n"/>
      <c r="J402" s="8" t="n"/>
      <c r="K402" s="10">
        <f>IF(A402="","",IF(I402="","미발송",IF(OR(J402="",F402=""),"회신 대기",IF(G402=0,"일치",IF(H402="","차이 확인","사유 확인됨")))))</f>
        <v/>
      </c>
      <c r="L402" s="8" t="n"/>
      <c r="M402" s="26">
        <f>IF(OR(D402="",L402=""),"",D402-L402)</f>
        <v/>
      </c>
      <c r="N402" s="10" t="n"/>
      <c r="O402" s="25" t="n"/>
    </row>
    <row r="403">
      <c r="A403" s="25" t="n"/>
      <c r="B403" s="10" t="n"/>
      <c r="C403" s="10" t="n"/>
      <c r="D403" s="8" t="n"/>
      <c r="E403" s="11" t="n"/>
      <c r="F403" s="11" t="n"/>
      <c r="G403" s="11">
        <f>IF(OR(E403="",F403=""),"",E403-F403)</f>
        <v/>
      </c>
      <c r="H403" s="10" t="n"/>
      <c r="I403" s="8" t="n"/>
      <c r="J403" s="8" t="n"/>
      <c r="K403" s="10">
        <f>IF(A403="","",IF(I403="","미발송",IF(OR(J403="",F403=""),"회신 대기",IF(G403=0,"일치",IF(H403="","차이 확인","사유 확인됨")))))</f>
        <v/>
      </c>
      <c r="L403" s="8" t="n"/>
      <c r="M403" s="26">
        <f>IF(OR(D403="",L403=""),"",D403-L403)</f>
        <v/>
      </c>
      <c r="N403" s="10" t="n"/>
      <c r="O403" s="25" t="n"/>
    </row>
    <row r="404">
      <c r="A404" s="25" t="n"/>
      <c r="B404" s="10" t="n"/>
      <c r="C404" s="10" t="n"/>
      <c r="D404" s="8" t="n"/>
      <c r="E404" s="11" t="n"/>
      <c r="F404" s="11" t="n"/>
      <c r="G404" s="11">
        <f>IF(OR(E404="",F404=""),"",E404-F404)</f>
        <v/>
      </c>
      <c r="H404" s="10" t="n"/>
      <c r="I404" s="8" t="n"/>
      <c r="J404" s="8" t="n"/>
      <c r="K404" s="10">
        <f>IF(A404="","",IF(I404="","미발송",IF(OR(J404="",F404=""),"회신 대기",IF(G404=0,"일치",IF(H404="","차이 확인","사유 확인됨")))))</f>
        <v/>
      </c>
      <c r="L404" s="8" t="n"/>
      <c r="M404" s="26">
        <f>IF(OR(D404="",L404=""),"",D404-L404)</f>
        <v/>
      </c>
      <c r="N404" s="10" t="n"/>
      <c r="O404" s="25" t="n"/>
    </row>
    <row r="405">
      <c r="A405" s="25" t="n"/>
      <c r="B405" s="10" t="n"/>
      <c r="C405" s="10" t="n"/>
      <c r="D405" s="8" t="n"/>
      <c r="E405" s="11" t="n"/>
      <c r="F405" s="11" t="n"/>
      <c r="G405" s="11">
        <f>IF(OR(E405="",F405=""),"",E405-F405)</f>
        <v/>
      </c>
      <c r="H405" s="10" t="n"/>
      <c r="I405" s="8" t="n"/>
      <c r="J405" s="8" t="n"/>
      <c r="K405" s="10">
        <f>IF(A405="","",IF(I405="","미발송",IF(OR(J405="",F405=""),"회신 대기",IF(G405=0,"일치",IF(H405="","차이 확인","사유 확인됨")))))</f>
        <v/>
      </c>
      <c r="L405" s="8" t="n"/>
      <c r="M405" s="26">
        <f>IF(OR(D405="",L405=""),"",D405-L405)</f>
        <v/>
      </c>
      <c r="N405" s="10" t="n"/>
      <c r="O405" s="25" t="n"/>
    </row>
    <row r="406">
      <c r="A406" s="25" t="n"/>
      <c r="B406" s="10" t="n"/>
      <c r="C406" s="10" t="n"/>
      <c r="D406" s="8" t="n"/>
      <c r="E406" s="11" t="n"/>
      <c r="F406" s="11" t="n"/>
      <c r="G406" s="11">
        <f>IF(OR(E406="",F406=""),"",E406-F406)</f>
        <v/>
      </c>
      <c r="H406" s="10" t="n"/>
      <c r="I406" s="8" t="n"/>
      <c r="J406" s="8" t="n"/>
      <c r="K406" s="10">
        <f>IF(A406="","",IF(I406="","미발송",IF(OR(J406="",F406=""),"회신 대기",IF(G406=0,"일치",IF(H406="","차이 확인","사유 확인됨")))))</f>
        <v/>
      </c>
      <c r="L406" s="8" t="n"/>
      <c r="M406" s="26">
        <f>IF(OR(D406="",L406=""),"",D406-L406)</f>
        <v/>
      </c>
      <c r="N406" s="10" t="n"/>
      <c r="O406" s="25" t="n"/>
    </row>
    <row r="407">
      <c r="A407" s="25" t="n"/>
      <c r="B407" s="10" t="n"/>
      <c r="C407" s="10" t="n"/>
      <c r="D407" s="8" t="n"/>
      <c r="E407" s="11" t="n"/>
      <c r="F407" s="11" t="n"/>
      <c r="G407" s="11">
        <f>IF(OR(E407="",F407=""),"",E407-F407)</f>
        <v/>
      </c>
      <c r="H407" s="10" t="n"/>
      <c r="I407" s="8" t="n"/>
      <c r="J407" s="8" t="n"/>
      <c r="K407" s="10">
        <f>IF(A407="","",IF(I407="","미발송",IF(OR(J407="",F407=""),"회신 대기",IF(G407=0,"일치",IF(H407="","차이 확인","사유 확인됨")))))</f>
        <v/>
      </c>
      <c r="L407" s="8" t="n"/>
      <c r="M407" s="26">
        <f>IF(OR(D407="",L407=""),"",D407-L407)</f>
        <v/>
      </c>
      <c r="N407" s="10" t="n"/>
      <c r="O407" s="25" t="n"/>
    </row>
    <row r="408">
      <c r="A408" s="25" t="n"/>
      <c r="B408" s="10" t="n"/>
      <c r="C408" s="10" t="n"/>
      <c r="D408" s="8" t="n"/>
      <c r="E408" s="11" t="n"/>
      <c r="F408" s="11" t="n"/>
      <c r="G408" s="11">
        <f>IF(OR(E408="",F408=""),"",E408-F408)</f>
        <v/>
      </c>
      <c r="H408" s="10" t="n"/>
      <c r="I408" s="8" t="n"/>
      <c r="J408" s="8" t="n"/>
      <c r="K408" s="10">
        <f>IF(A408="","",IF(I408="","미발송",IF(OR(J408="",F408=""),"회신 대기",IF(G408=0,"일치",IF(H408="","차이 확인","사유 확인됨")))))</f>
        <v/>
      </c>
      <c r="L408" s="8" t="n"/>
      <c r="M408" s="26">
        <f>IF(OR(D408="",L408=""),"",D408-L408)</f>
        <v/>
      </c>
      <c r="N408" s="10" t="n"/>
      <c r="O408" s="25" t="n"/>
    </row>
    <row r="409">
      <c r="A409" s="25" t="n"/>
      <c r="B409" s="10" t="n"/>
      <c r="C409" s="10" t="n"/>
      <c r="D409" s="8" t="n"/>
      <c r="E409" s="11" t="n"/>
      <c r="F409" s="11" t="n"/>
      <c r="G409" s="11">
        <f>IF(OR(E409="",F409=""),"",E409-F409)</f>
        <v/>
      </c>
      <c r="H409" s="10" t="n"/>
      <c r="I409" s="8" t="n"/>
      <c r="J409" s="8" t="n"/>
      <c r="K409" s="10">
        <f>IF(A409="","",IF(I409="","미발송",IF(OR(J409="",F409=""),"회신 대기",IF(G409=0,"일치",IF(H409="","차이 확인","사유 확인됨")))))</f>
        <v/>
      </c>
      <c r="L409" s="8" t="n"/>
      <c r="M409" s="26">
        <f>IF(OR(D409="",L409=""),"",D409-L409)</f>
        <v/>
      </c>
      <c r="N409" s="10" t="n"/>
      <c r="O409" s="25" t="n"/>
    </row>
    <row r="410">
      <c r="A410" s="25" t="n"/>
      <c r="B410" s="10" t="n"/>
      <c r="C410" s="10" t="n"/>
      <c r="D410" s="8" t="n"/>
      <c r="E410" s="11" t="n"/>
      <c r="F410" s="11" t="n"/>
      <c r="G410" s="11">
        <f>IF(OR(E410="",F410=""),"",E410-F410)</f>
        <v/>
      </c>
      <c r="H410" s="10" t="n"/>
      <c r="I410" s="8" t="n"/>
      <c r="J410" s="8" t="n"/>
      <c r="K410" s="10">
        <f>IF(A410="","",IF(I410="","미발송",IF(OR(J410="",F410=""),"회신 대기",IF(G410=0,"일치",IF(H410="","차이 확인","사유 확인됨")))))</f>
        <v/>
      </c>
      <c r="L410" s="8" t="n"/>
      <c r="M410" s="26">
        <f>IF(OR(D410="",L410=""),"",D410-L410)</f>
        <v/>
      </c>
      <c r="N410" s="10" t="n"/>
      <c r="O410" s="25" t="n"/>
    </row>
    <row r="411">
      <c r="A411" s="25" t="n"/>
      <c r="B411" s="10" t="n"/>
      <c r="C411" s="10" t="n"/>
      <c r="D411" s="8" t="n"/>
      <c r="E411" s="11" t="n"/>
      <c r="F411" s="11" t="n"/>
      <c r="G411" s="11">
        <f>IF(OR(E411="",F411=""),"",E411-F411)</f>
        <v/>
      </c>
      <c r="H411" s="10" t="n"/>
      <c r="I411" s="8" t="n"/>
      <c r="J411" s="8" t="n"/>
      <c r="K411" s="10">
        <f>IF(A411="","",IF(I411="","미발송",IF(OR(J411="",F411=""),"회신 대기",IF(G411=0,"일치",IF(H411="","차이 확인","사유 확인됨")))))</f>
        <v/>
      </c>
      <c r="L411" s="8" t="n"/>
      <c r="M411" s="26">
        <f>IF(OR(D411="",L411=""),"",D411-L411)</f>
        <v/>
      </c>
      <c r="N411" s="10" t="n"/>
      <c r="O411" s="25" t="n"/>
    </row>
    <row r="412">
      <c r="A412" s="25" t="n"/>
      <c r="B412" s="10" t="n"/>
      <c r="C412" s="10" t="n"/>
      <c r="D412" s="8" t="n"/>
      <c r="E412" s="11" t="n"/>
      <c r="F412" s="11" t="n"/>
      <c r="G412" s="11">
        <f>IF(OR(E412="",F412=""),"",E412-F412)</f>
        <v/>
      </c>
      <c r="H412" s="10" t="n"/>
      <c r="I412" s="8" t="n"/>
      <c r="J412" s="8" t="n"/>
      <c r="K412" s="10">
        <f>IF(A412="","",IF(I412="","미발송",IF(OR(J412="",F412=""),"회신 대기",IF(G412=0,"일치",IF(H412="","차이 확인","사유 확인됨")))))</f>
        <v/>
      </c>
      <c r="L412" s="8" t="n"/>
      <c r="M412" s="26">
        <f>IF(OR(D412="",L412=""),"",D412-L412)</f>
        <v/>
      </c>
      <c r="N412" s="10" t="n"/>
      <c r="O412" s="25" t="n"/>
    </row>
    <row r="413">
      <c r="A413" s="25" t="n"/>
      <c r="B413" s="10" t="n"/>
      <c r="C413" s="10" t="n"/>
      <c r="D413" s="8" t="n"/>
      <c r="E413" s="11" t="n"/>
      <c r="F413" s="11" t="n"/>
      <c r="G413" s="11">
        <f>IF(OR(E413="",F413=""),"",E413-F413)</f>
        <v/>
      </c>
      <c r="H413" s="10" t="n"/>
      <c r="I413" s="8" t="n"/>
      <c r="J413" s="8" t="n"/>
      <c r="K413" s="10">
        <f>IF(A413="","",IF(I413="","미발송",IF(OR(J413="",F413=""),"회신 대기",IF(G413=0,"일치",IF(H413="","차이 확인","사유 확인됨")))))</f>
        <v/>
      </c>
      <c r="L413" s="8" t="n"/>
      <c r="M413" s="26">
        <f>IF(OR(D413="",L413=""),"",D413-L413)</f>
        <v/>
      </c>
      <c r="N413" s="10" t="n"/>
      <c r="O413" s="25" t="n"/>
    </row>
    <row r="414">
      <c r="A414" s="25" t="n"/>
      <c r="B414" s="10" t="n"/>
      <c r="C414" s="10" t="n"/>
      <c r="D414" s="8" t="n"/>
      <c r="E414" s="11" t="n"/>
      <c r="F414" s="11" t="n"/>
      <c r="G414" s="11">
        <f>IF(OR(E414="",F414=""),"",E414-F414)</f>
        <v/>
      </c>
      <c r="H414" s="10" t="n"/>
      <c r="I414" s="8" t="n"/>
      <c r="J414" s="8" t="n"/>
      <c r="K414" s="10">
        <f>IF(A414="","",IF(I414="","미발송",IF(OR(J414="",F414=""),"회신 대기",IF(G414=0,"일치",IF(H414="","차이 확인","사유 확인됨")))))</f>
        <v/>
      </c>
      <c r="L414" s="8" t="n"/>
      <c r="M414" s="26">
        <f>IF(OR(D414="",L414=""),"",D414-L414)</f>
        <v/>
      </c>
      <c r="N414" s="10" t="n"/>
      <c r="O414" s="25" t="n"/>
    </row>
    <row r="415">
      <c r="A415" s="25" t="n"/>
      <c r="B415" s="10" t="n"/>
      <c r="C415" s="10" t="n"/>
      <c r="D415" s="8" t="n"/>
      <c r="E415" s="11" t="n"/>
      <c r="F415" s="11" t="n"/>
      <c r="G415" s="11">
        <f>IF(OR(E415="",F415=""),"",E415-F415)</f>
        <v/>
      </c>
      <c r="H415" s="10" t="n"/>
      <c r="I415" s="8" t="n"/>
      <c r="J415" s="8" t="n"/>
      <c r="K415" s="10">
        <f>IF(A415="","",IF(I415="","미발송",IF(OR(J415="",F415=""),"회신 대기",IF(G415=0,"일치",IF(H415="","차이 확인","사유 확인됨")))))</f>
        <v/>
      </c>
      <c r="L415" s="8" t="n"/>
      <c r="M415" s="26">
        <f>IF(OR(D415="",L415=""),"",D415-L415)</f>
        <v/>
      </c>
      <c r="N415" s="10" t="n"/>
      <c r="O415" s="25" t="n"/>
    </row>
    <row r="416">
      <c r="A416" s="25" t="n"/>
      <c r="B416" s="10" t="n"/>
      <c r="C416" s="10" t="n"/>
      <c r="D416" s="8" t="n"/>
      <c r="E416" s="11" t="n"/>
      <c r="F416" s="11" t="n"/>
      <c r="G416" s="11">
        <f>IF(OR(E416="",F416=""),"",E416-F416)</f>
        <v/>
      </c>
      <c r="H416" s="10" t="n"/>
      <c r="I416" s="8" t="n"/>
      <c r="J416" s="8" t="n"/>
      <c r="K416" s="10">
        <f>IF(A416="","",IF(I416="","미발송",IF(OR(J416="",F416=""),"회신 대기",IF(G416=0,"일치",IF(H416="","차이 확인","사유 확인됨")))))</f>
        <v/>
      </c>
      <c r="L416" s="8" t="n"/>
      <c r="M416" s="26">
        <f>IF(OR(D416="",L416=""),"",D416-L416)</f>
        <v/>
      </c>
      <c r="N416" s="10" t="n"/>
      <c r="O416" s="25" t="n"/>
    </row>
    <row r="417">
      <c r="A417" s="25" t="n"/>
      <c r="B417" s="10" t="n"/>
      <c r="C417" s="10" t="n"/>
      <c r="D417" s="8" t="n"/>
      <c r="E417" s="11" t="n"/>
      <c r="F417" s="11" t="n"/>
      <c r="G417" s="11">
        <f>IF(OR(E417="",F417=""),"",E417-F417)</f>
        <v/>
      </c>
      <c r="H417" s="10" t="n"/>
      <c r="I417" s="8" t="n"/>
      <c r="J417" s="8" t="n"/>
      <c r="K417" s="10">
        <f>IF(A417="","",IF(I417="","미발송",IF(OR(J417="",F417=""),"회신 대기",IF(G417=0,"일치",IF(H417="","차이 확인","사유 확인됨")))))</f>
        <v/>
      </c>
      <c r="L417" s="8" t="n"/>
      <c r="M417" s="26">
        <f>IF(OR(D417="",L417=""),"",D417-L417)</f>
        <v/>
      </c>
      <c r="N417" s="10" t="n"/>
      <c r="O417" s="25" t="n"/>
    </row>
    <row r="418">
      <c r="A418" s="25" t="n"/>
      <c r="B418" s="10" t="n"/>
      <c r="C418" s="10" t="n"/>
      <c r="D418" s="8" t="n"/>
      <c r="E418" s="11" t="n"/>
      <c r="F418" s="11" t="n"/>
      <c r="G418" s="11">
        <f>IF(OR(E418="",F418=""),"",E418-F418)</f>
        <v/>
      </c>
      <c r="H418" s="10" t="n"/>
      <c r="I418" s="8" t="n"/>
      <c r="J418" s="8" t="n"/>
      <c r="K418" s="10">
        <f>IF(A418="","",IF(I418="","미발송",IF(OR(J418="",F418=""),"회신 대기",IF(G418=0,"일치",IF(H418="","차이 확인","사유 확인됨")))))</f>
        <v/>
      </c>
      <c r="L418" s="8" t="n"/>
      <c r="M418" s="26">
        <f>IF(OR(D418="",L418=""),"",D418-L418)</f>
        <v/>
      </c>
      <c r="N418" s="10" t="n"/>
      <c r="O418" s="25" t="n"/>
    </row>
    <row r="419">
      <c r="A419" s="25" t="n"/>
      <c r="B419" s="10" t="n"/>
      <c r="C419" s="10" t="n"/>
      <c r="D419" s="8" t="n"/>
      <c r="E419" s="11" t="n"/>
      <c r="F419" s="11" t="n"/>
      <c r="G419" s="11">
        <f>IF(OR(E419="",F419=""),"",E419-F419)</f>
        <v/>
      </c>
      <c r="H419" s="10" t="n"/>
      <c r="I419" s="8" t="n"/>
      <c r="J419" s="8" t="n"/>
      <c r="K419" s="10">
        <f>IF(A419="","",IF(I419="","미발송",IF(OR(J419="",F419=""),"회신 대기",IF(G419=0,"일치",IF(H419="","차이 확인","사유 확인됨")))))</f>
        <v/>
      </c>
      <c r="L419" s="8" t="n"/>
      <c r="M419" s="26">
        <f>IF(OR(D419="",L419=""),"",D419-L419)</f>
        <v/>
      </c>
      <c r="N419" s="10" t="n"/>
      <c r="O419" s="25" t="n"/>
    </row>
    <row r="420">
      <c r="A420" s="25" t="n"/>
      <c r="B420" s="10" t="n"/>
      <c r="C420" s="10" t="n"/>
      <c r="D420" s="8" t="n"/>
      <c r="E420" s="11" t="n"/>
      <c r="F420" s="11" t="n"/>
      <c r="G420" s="11">
        <f>IF(OR(E420="",F420=""),"",E420-F420)</f>
        <v/>
      </c>
      <c r="H420" s="10" t="n"/>
      <c r="I420" s="8" t="n"/>
      <c r="J420" s="8" t="n"/>
      <c r="K420" s="10">
        <f>IF(A420="","",IF(I420="","미발송",IF(OR(J420="",F420=""),"회신 대기",IF(G420=0,"일치",IF(H420="","차이 확인","사유 확인됨")))))</f>
        <v/>
      </c>
      <c r="L420" s="8" t="n"/>
      <c r="M420" s="26">
        <f>IF(OR(D420="",L420=""),"",D420-L420)</f>
        <v/>
      </c>
      <c r="N420" s="10" t="n"/>
      <c r="O420" s="25" t="n"/>
    </row>
    <row r="421">
      <c r="A421" s="25" t="n"/>
      <c r="B421" s="10" t="n"/>
      <c r="C421" s="10" t="n"/>
      <c r="D421" s="8" t="n"/>
      <c r="E421" s="11" t="n"/>
      <c r="F421" s="11" t="n"/>
      <c r="G421" s="11">
        <f>IF(OR(E421="",F421=""),"",E421-F421)</f>
        <v/>
      </c>
      <c r="H421" s="10" t="n"/>
      <c r="I421" s="8" t="n"/>
      <c r="J421" s="8" t="n"/>
      <c r="K421" s="10">
        <f>IF(A421="","",IF(I421="","미발송",IF(OR(J421="",F421=""),"회신 대기",IF(G421=0,"일치",IF(H421="","차이 확인","사유 확인됨")))))</f>
        <v/>
      </c>
      <c r="L421" s="8" t="n"/>
      <c r="M421" s="26">
        <f>IF(OR(D421="",L421=""),"",D421-L421)</f>
        <v/>
      </c>
      <c r="N421" s="10" t="n"/>
      <c r="O421" s="25" t="n"/>
    </row>
    <row r="422">
      <c r="A422" s="25" t="n"/>
      <c r="B422" s="10" t="n"/>
      <c r="C422" s="10" t="n"/>
      <c r="D422" s="8" t="n"/>
      <c r="E422" s="11" t="n"/>
      <c r="F422" s="11" t="n"/>
      <c r="G422" s="11">
        <f>IF(OR(E422="",F422=""),"",E422-F422)</f>
        <v/>
      </c>
      <c r="H422" s="10" t="n"/>
      <c r="I422" s="8" t="n"/>
      <c r="J422" s="8" t="n"/>
      <c r="K422" s="10">
        <f>IF(A422="","",IF(I422="","미발송",IF(OR(J422="",F422=""),"회신 대기",IF(G422=0,"일치",IF(H422="","차이 확인","사유 확인됨")))))</f>
        <v/>
      </c>
      <c r="L422" s="8" t="n"/>
      <c r="M422" s="26">
        <f>IF(OR(D422="",L422=""),"",D422-L422)</f>
        <v/>
      </c>
      <c r="N422" s="10" t="n"/>
      <c r="O422" s="25" t="n"/>
    </row>
    <row r="423">
      <c r="A423" s="25" t="n"/>
      <c r="B423" s="10" t="n"/>
      <c r="C423" s="10" t="n"/>
      <c r="D423" s="8" t="n"/>
      <c r="E423" s="11" t="n"/>
      <c r="F423" s="11" t="n"/>
      <c r="G423" s="11">
        <f>IF(OR(E423="",F423=""),"",E423-F423)</f>
        <v/>
      </c>
      <c r="H423" s="10" t="n"/>
      <c r="I423" s="8" t="n"/>
      <c r="J423" s="8" t="n"/>
      <c r="K423" s="10">
        <f>IF(A423="","",IF(I423="","미발송",IF(OR(J423="",F423=""),"회신 대기",IF(G423=0,"일치",IF(H423="","차이 확인","사유 확인됨")))))</f>
        <v/>
      </c>
      <c r="L423" s="8" t="n"/>
      <c r="M423" s="26">
        <f>IF(OR(D423="",L423=""),"",D423-L423)</f>
        <v/>
      </c>
      <c r="N423" s="10" t="n"/>
      <c r="O423" s="25" t="n"/>
    </row>
    <row r="424">
      <c r="A424" s="25" t="n"/>
      <c r="B424" s="10" t="n"/>
      <c r="C424" s="10" t="n"/>
      <c r="D424" s="8" t="n"/>
      <c r="E424" s="11" t="n"/>
      <c r="F424" s="11" t="n"/>
      <c r="G424" s="11">
        <f>IF(OR(E424="",F424=""),"",E424-F424)</f>
        <v/>
      </c>
      <c r="H424" s="10" t="n"/>
      <c r="I424" s="8" t="n"/>
      <c r="J424" s="8" t="n"/>
      <c r="K424" s="10">
        <f>IF(A424="","",IF(I424="","미발송",IF(OR(J424="",F424=""),"회신 대기",IF(G424=0,"일치",IF(H424="","차이 확인","사유 확인됨")))))</f>
        <v/>
      </c>
      <c r="L424" s="8" t="n"/>
      <c r="M424" s="26">
        <f>IF(OR(D424="",L424=""),"",D424-L424)</f>
        <v/>
      </c>
      <c r="N424" s="10" t="n"/>
      <c r="O424" s="25" t="n"/>
    </row>
    <row r="425">
      <c r="A425" s="25" t="n"/>
      <c r="B425" s="10" t="n"/>
      <c r="C425" s="10" t="n"/>
      <c r="D425" s="8" t="n"/>
      <c r="E425" s="11" t="n"/>
      <c r="F425" s="11" t="n"/>
      <c r="G425" s="11">
        <f>IF(OR(E425="",F425=""),"",E425-F425)</f>
        <v/>
      </c>
      <c r="H425" s="10" t="n"/>
      <c r="I425" s="8" t="n"/>
      <c r="J425" s="8" t="n"/>
      <c r="K425" s="10">
        <f>IF(A425="","",IF(I425="","미발송",IF(OR(J425="",F425=""),"회신 대기",IF(G425=0,"일치",IF(H425="","차이 확인","사유 확인됨")))))</f>
        <v/>
      </c>
      <c r="L425" s="8" t="n"/>
      <c r="M425" s="26">
        <f>IF(OR(D425="",L425=""),"",D425-L425)</f>
        <v/>
      </c>
      <c r="N425" s="10" t="n"/>
      <c r="O425" s="25" t="n"/>
    </row>
    <row r="426">
      <c r="A426" s="25" t="n"/>
      <c r="B426" s="10" t="n"/>
      <c r="C426" s="10" t="n"/>
      <c r="D426" s="8" t="n"/>
      <c r="E426" s="11" t="n"/>
      <c r="F426" s="11" t="n"/>
      <c r="G426" s="11">
        <f>IF(OR(E426="",F426=""),"",E426-F426)</f>
        <v/>
      </c>
      <c r="H426" s="10" t="n"/>
      <c r="I426" s="8" t="n"/>
      <c r="J426" s="8" t="n"/>
      <c r="K426" s="10">
        <f>IF(A426="","",IF(I426="","미발송",IF(OR(J426="",F426=""),"회신 대기",IF(G426=0,"일치",IF(H426="","차이 확인","사유 확인됨")))))</f>
        <v/>
      </c>
      <c r="L426" s="8" t="n"/>
      <c r="M426" s="26">
        <f>IF(OR(D426="",L426=""),"",D426-L426)</f>
        <v/>
      </c>
      <c r="N426" s="10" t="n"/>
      <c r="O426" s="25" t="n"/>
    </row>
    <row r="427">
      <c r="A427" s="25" t="n"/>
      <c r="B427" s="10" t="n"/>
      <c r="C427" s="10" t="n"/>
      <c r="D427" s="8" t="n"/>
      <c r="E427" s="11" t="n"/>
      <c r="F427" s="11" t="n"/>
      <c r="G427" s="11">
        <f>IF(OR(E427="",F427=""),"",E427-F427)</f>
        <v/>
      </c>
      <c r="H427" s="10" t="n"/>
      <c r="I427" s="8" t="n"/>
      <c r="J427" s="8" t="n"/>
      <c r="K427" s="10">
        <f>IF(A427="","",IF(I427="","미발송",IF(OR(J427="",F427=""),"회신 대기",IF(G427=0,"일치",IF(H427="","차이 확인","사유 확인됨")))))</f>
        <v/>
      </c>
      <c r="L427" s="8" t="n"/>
      <c r="M427" s="26">
        <f>IF(OR(D427="",L427=""),"",D427-L427)</f>
        <v/>
      </c>
      <c r="N427" s="10" t="n"/>
      <c r="O427" s="25" t="n"/>
    </row>
    <row r="428">
      <c r="A428" s="25" t="n"/>
      <c r="B428" s="10" t="n"/>
      <c r="C428" s="10" t="n"/>
      <c r="D428" s="8" t="n"/>
      <c r="E428" s="11" t="n"/>
      <c r="F428" s="11" t="n"/>
      <c r="G428" s="11">
        <f>IF(OR(E428="",F428=""),"",E428-F428)</f>
        <v/>
      </c>
      <c r="H428" s="10" t="n"/>
      <c r="I428" s="8" t="n"/>
      <c r="J428" s="8" t="n"/>
      <c r="K428" s="10">
        <f>IF(A428="","",IF(I428="","미발송",IF(OR(J428="",F428=""),"회신 대기",IF(G428=0,"일치",IF(H428="","차이 확인","사유 확인됨")))))</f>
        <v/>
      </c>
      <c r="L428" s="8" t="n"/>
      <c r="M428" s="26">
        <f>IF(OR(D428="",L428=""),"",D428-L428)</f>
        <v/>
      </c>
      <c r="N428" s="10" t="n"/>
      <c r="O428" s="25" t="n"/>
    </row>
    <row r="429">
      <c r="A429" s="25" t="n"/>
      <c r="B429" s="10" t="n"/>
      <c r="C429" s="10" t="n"/>
      <c r="D429" s="8" t="n"/>
      <c r="E429" s="11" t="n"/>
      <c r="F429" s="11" t="n"/>
      <c r="G429" s="11">
        <f>IF(OR(E429="",F429=""),"",E429-F429)</f>
        <v/>
      </c>
      <c r="H429" s="10" t="n"/>
      <c r="I429" s="8" t="n"/>
      <c r="J429" s="8" t="n"/>
      <c r="K429" s="10">
        <f>IF(A429="","",IF(I429="","미발송",IF(OR(J429="",F429=""),"회신 대기",IF(G429=0,"일치",IF(H429="","차이 확인","사유 확인됨")))))</f>
        <v/>
      </c>
      <c r="L429" s="8" t="n"/>
      <c r="M429" s="26">
        <f>IF(OR(D429="",L429=""),"",D429-L429)</f>
        <v/>
      </c>
      <c r="N429" s="10" t="n"/>
      <c r="O429" s="25" t="n"/>
    </row>
    <row r="430">
      <c r="A430" s="25" t="n"/>
      <c r="B430" s="10" t="n"/>
      <c r="C430" s="10" t="n"/>
      <c r="D430" s="8" t="n"/>
      <c r="E430" s="11" t="n"/>
      <c r="F430" s="11" t="n"/>
      <c r="G430" s="11">
        <f>IF(OR(E430="",F430=""),"",E430-F430)</f>
        <v/>
      </c>
      <c r="H430" s="10" t="n"/>
      <c r="I430" s="8" t="n"/>
      <c r="J430" s="8" t="n"/>
      <c r="K430" s="10">
        <f>IF(A430="","",IF(I430="","미발송",IF(OR(J430="",F430=""),"회신 대기",IF(G430=0,"일치",IF(H430="","차이 확인","사유 확인됨")))))</f>
        <v/>
      </c>
      <c r="L430" s="8" t="n"/>
      <c r="M430" s="26">
        <f>IF(OR(D430="",L430=""),"",D430-L430)</f>
        <v/>
      </c>
      <c r="N430" s="10" t="n"/>
      <c r="O430" s="25" t="n"/>
    </row>
    <row r="431">
      <c r="A431" s="25" t="n"/>
      <c r="B431" s="10" t="n"/>
      <c r="C431" s="10" t="n"/>
      <c r="D431" s="8" t="n"/>
      <c r="E431" s="11" t="n"/>
      <c r="F431" s="11" t="n"/>
      <c r="G431" s="11">
        <f>IF(OR(E431="",F431=""),"",E431-F431)</f>
        <v/>
      </c>
      <c r="H431" s="10" t="n"/>
      <c r="I431" s="8" t="n"/>
      <c r="J431" s="8" t="n"/>
      <c r="K431" s="10">
        <f>IF(A431="","",IF(I431="","미발송",IF(OR(J431="",F431=""),"회신 대기",IF(G431=0,"일치",IF(H431="","차이 확인","사유 확인됨")))))</f>
        <v/>
      </c>
      <c r="L431" s="8" t="n"/>
      <c r="M431" s="26">
        <f>IF(OR(D431="",L431=""),"",D431-L431)</f>
        <v/>
      </c>
      <c r="N431" s="10" t="n"/>
      <c r="O431" s="25" t="n"/>
    </row>
    <row r="432">
      <c r="A432" s="25" t="n"/>
      <c r="B432" s="10" t="n"/>
      <c r="C432" s="10" t="n"/>
      <c r="D432" s="8" t="n"/>
      <c r="E432" s="11" t="n"/>
      <c r="F432" s="11" t="n"/>
      <c r="G432" s="11">
        <f>IF(OR(E432="",F432=""),"",E432-F432)</f>
        <v/>
      </c>
      <c r="H432" s="10" t="n"/>
      <c r="I432" s="8" t="n"/>
      <c r="J432" s="8" t="n"/>
      <c r="K432" s="10">
        <f>IF(A432="","",IF(I432="","미발송",IF(OR(J432="",F432=""),"회신 대기",IF(G432=0,"일치",IF(H432="","차이 확인","사유 확인됨")))))</f>
        <v/>
      </c>
      <c r="L432" s="8" t="n"/>
      <c r="M432" s="26">
        <f>IF(OR(D432="",L432=""),"",D432-L432)</f>
        <v/>
      </c>
      <c r="N432" s="10" t="n"/>
      <c r="O432" s="25" t="n"/>
    </row>
    <row r="433">
      <c r="A433" s="25" t="n"/>
      <c r="B433" s="10" t="n"/>
      <c r="C433" s="10" t="n"/>
      <c r="D433" s="8" t="n"/>
      <c r="E433" s="11" t="n"/>
      <c r="F433" s="11" t="n"/>
      <c r="G433" s="11">
        <f>IF(OR(E433="",F433=""),"",E433-F433)</f>
        <v/>
      </c>
      <c r="H433" s="10" t="n"/>
      <c r="I433" s="8" t="n"/>
      <c r="J433" s="8" t="n"/>
      <c r="K433" s="10">
        <f>IF(A433="","",IF(I433="","미발송",IF(OR(J433="",F433=""),"회신 대기",IF(G433=0,"일치",IF(H433="","차이 확인","사유 확인됨")))))</f>
        <v/>
      </c>
      <c r="L433" s="8" t="n"/>
      <c r="M433" s="26">
        <f>IF(OR(D433="",L433=""),"",D433-L433)</f>
        <v/>
      </c>
      <c r="N433" s="10" t="n"/>
      <c r="O433" s="25" t="n"/>
    </row>
    <row r="434">
      <c r="A434" s="25" t="n"/>
      <c r="B434" s="10" t="n"/>
      <c r="C434" s="10" t="n"/>
      <c r="D434" s="8" t="n"/>
      <c r="E434" s="11" t="n"/>
      <c r="F434" s="11" t="n"/>
      <c r="G434" s="11">
        <f>IF(OR(E434="",F434=""),"",E434-F434)</f>
        <v/>
      </c>
      <c r="H434" s="10" t="n"/>
      <c r="I434" s="8" t="n"/>
      <c r="J434" s="8" t="n"/>
      <c r="K434" s="10">
        <f>IF(A434="","",IF(I434="","미발송",IF(OR(J434="",F434=""),"회신 대기",IF(G434=0,"일치",IF(H434="","차이 확인","사유 확인됨")))))</f>
        <v/>
      </c>
      <c r="L434" s="8" t="n"/>
      <c r="M434" s="26">
        <f>IF(OR(D434="",L434=""),"",D434-L434)</f>
        <v/>
      </c>
      <c r="N434" s="10" t="n"/>
      <c r="O434" s="25" t="n"/>
    </row>
    <row r="435">
      <c r="A435" s="25" t="n"/>
      <c r="B435" s="10" t="n"/>
      <c r="C435" s="10" t="n"/>
      <c r="D435" s="8" t="n"/>
      <c r="E435" s="11" t="n"/>
      <c r="F435" s="11" t="n"/>
      <c r="G435" s="11">
        <f>IF(OR(E435="",F435=""),"",E435-F435)</f>
        <v/>
      </c>
      <c r="H435" s="10" t="n"/>
      <c r="I435" s="8" t="n"/>
      <c r="J435" s="8" t="n"/>
      <c r="K435" s="10">
        <f>IF(A435="","",IF(I435="","미발송",IF(OR(J435="",F435=""),"회신 대기",IF(G435=0,"일치",IF(H435="","차이 확인","사유 확인됨")))))</f>
        <v/>
      </c>
      <c r="L435" s="8" t="n"/>
      <c r="M435" s="26">
        <f>IF(OR(D435="",L435=""),"",D435-L435)</f>
        <v/>
      </c>
      <c r="N435" s="10" t="n"/>
      <c r="O435" s="25" t="n"/>
    </row>
    <row r="436">
      <c r="A436" s="25" t="n"/>
      <c r="B436" s="10" t="n"/>
      <c r="C436" s="10" t="n"/>
      <c r="D436" s="8" t="n"/>
      <c r="E436" s="11" t="n"/>
      <c r="F436" s="11" t="n"/>
      <c r="G436" s="11">
        <f>IF(OR(E436="",F436=""),"",E436-F436)</f>
        <v/>
      </c>
      <c r="H436" s="10" t="n"/>
      <c r="I436" s="8" t="n"/>
      <c r="J436" s="8" t="n"/>
      <c r="K436" s="10">
        <f>IF(A436="","",IF(I436="","미발송",IF(OR(J436="",F436=""),"회신 대기",IF(G436=0,"일치",IF(H436="","차이 확인","사유 확인됨")))))</f>
        <v/>
      </c>
      <c r="L436" s="8" t="n"/>
      <c r="M436" s="26">
        <f>IF(OR(D436="",L436=""),"",D436-L436)</f>
        <v/>
      </c>
      <c r="N436" s="10" t="n"/>
      <c r="O436" s="25" t="n"/>
    </row>
    <row r="437">
      <c r="A437" s="25" t="n"/>
      <c r="B437" s="10" t="n"/>
      <c r="C437" s="10" t="n"/>
      <c r="D437" s="8" t="n"/>
      <c r="E437" s="11" t="n"/>
      <c r="F437" s="11" t="n"/>
      <c r="G437" s="11">
        <f>IF(OR(E437="",F437=""),"",E437-F437)</f>
        <v/>
      </c>
      <c r="H437" s="10" t="n"/>
      <c r="I437" s="8" t="n"/>
      <c r="J437" s="8" t="n"/>
      <c r="K437" s="10">
        <f>IF(A437="","",IF(I437="","미발송",IF(OR(J437="",F437=""),"회신 대기",IF(G437=0,"일치",IF(H437="","차이 확인","사유 확인됨")))))</f>
        <v/>
      </c>
      <c r="L437" s="8" t="n"/>
      <c r="M437" s="26">
        <f>IF(OR(D437="",L437=""),"",D437-L437)</f>
        <v/>
      </c>
      <c r="N437" s="10" t="n"/>
      <c r="O437" s="25" t="n"/>
    </row>
    <row r="438">
      <c r="A438" s="25" t="n"/>
      <c r="B438" s="10" t="n"/>
      <c r="C438" s="10" t="n"/>
      <c r="D438" s="8" t="n"/>
      <c r="E438" s="11" t="n"/>
      <c r="F438" s="11" t="n"/>
      <c r="G438" s="11">
        <f>IF(OR(E438="",F438=""),"",E438-F438)</f>
        <v/>
      </c>
      <c r="H438" s="10" t="n"/>
      <c r="I438" s="8" t="n"/>
      <c r="J438" s="8" t="n"/>
      <c r="K438" s="10">
        <f>IF(A438="","",IF(I438="","미발송",IF(OR(J438="",F438=""),"회신 대기",IF(G438=0,"일치",IF(H438="","차이 확인","사유 확인됨")))))</f>
        <v/>
      </c>
      <c r="L438" s="8" t="n"/>
      <c r="M438" s="26">
        <f>IF(OR(D438="",L438=""),"",D438-L438)</f>
        <v/>
      </c>
      <c r="N438" s="10" t="n"/>
      <c r="O438" s="25" t="n"/>
    </row>
    <row r="439">
      <c r="A439" s="25" t="n"/>
      <c r="B439" s="10" t="n"/>
      <c r="C439" s="10" t="n"/>
      <c r="D439" s="8" t="n"/>
      <c r="E439" s="11" t="n"/>
      <c r="F439" s="11" t="n"/>
      <c r="G439" s="11">
        <f>IF(OR(E439="",F439=""),"",E439-F439)</f>
        <v/>
      </c>
      <c r="H439" s="10" t="n"/>
      <c r="I439" s="8" t="n"/>
      <c r="J439" s="8" t="n"/>
      <c r="K439" s="10">
        <f>IF(A439="","",IF(I439="","미발송",IF(OR(J439="",F439=""),"회신 대기",IF(G439=0,"일치",IF(H439="","차이 확인","사유 확인됨")))))</f>
        <v/>
      </c>
      <c r="L439" s="8" t="n"/>
      <c r="M439" s="26">
        <f>IF(OR(D439="",L439=""),"",D439-L439)</f>
        <v/>
      </c>
      <c r="N439" s="10" t="n"/>
      <c r="O439" s="25" t="n"/>
    </row>
    <row r="440">
      <c r="A440" s="25" t="n"/>
      <c r="B440" s="10" t="n"/>
      <c r="C440" s="10" t="n"/>
      <c r="D440" s="8" t="n"/>
      <c r="E440" s="11" t="n"/>
      <c r="F440" s="11" t="n"/>
      <c r="G440" s="11">
        <f>IF(OR(E440="",F440=""),"",E440-F440)</f>
        <v/>
      </c>
      <c r="H440" s="10" t="n"/>
      <c r="I440" s="8" t="n"/>
      <c r="J440" s="8" t="n"/>
      <c r="K440" s="10">
        <f>IF(A440="","",IF(I440="","미발송",IF(OR(J440="",F440=""),"회신 대기",IF(G440=0,"일치",IF(H440="","차이 확인","사유 확인됨")))))</f>
        <v/>
      </c>
      <c r="L440" s="8" t="n"/>
      <c r="M440" s="26">
        <f>IF(OR(D440="",L440=""),"",D440-L440)</f>
        <v/>
      </c>
      <c r="N440" s="10" t="n"/>
      <c r="O440" s="25" t="n"/>
    </row>
    <row r="441">
      <c r="A441" s="25" t="n"/>
      <c r="B441" s="10" t="n"/>
      <c r="C441" s="10" t="n"/>
      <c r="D441" s="8" t="n"/>
      <c r="E441" s="11" t="n"/>
      <c r="F441" s="11" t="n"/>
      <c r="G441" s="11">
        <f>IF(OR(E441="",F441=""),"",E441-F441)</f>
        <v/>
      </c>
      <c r="H441" s="10" t="n"/>
      <c r="I441" s="8" t="n"/>
      <c r="J441" s="8" t="n"/>
      <c r="K441" s="10">
        <f>IF(A441="","",IF(I441="","미발송",IF(OR(J441="",F441=""),"회신 대기",IF(G441=0,"일치",IF(H441="","차이 확인","사유 확인됨")))))</f>
        <v/>
      </c>
      <c r="L441" s="8" t="n"/>
      <c r="M441" s="26">
        <f>IF(OR(D441="",L441=""),"",D441-L441)</f>
        <v/>
      </c>
      <c r="N441" s="10" t="n"/>
      <c r="O441" s="25" t="n"/>
    </row>
    <row r="442">
      <c r="A442" s="25" t="n"/>
      <c r="B442" s="10" t="n"/>
      <c r="C442" s="10" t="n"/>
      <c r="D442" s="8" t="n"/>
      <c r="E442" s="11" t="n"/>
      <c r="F442" s="11" t="n"/>
      <c r="G442" s="11">
        <f>IF(OR(E442="",F442=""),"",E442-F442)</f>
        <v/>
      </c>
      <c r="H442" s="10" t="n"/>
      <c r="I442" s="8" t="n"/>
      <c r="J442" s="8" t="n"/>
      <c r="K442" s="10">
        <f>IF(A442="","",IF(I442="","미발송",IF(OR(J442="",F442=""),"회신 대기",IF(G442=0,"일치",IF(H442="","차이 확인","사유 확인됨")))))</f>
        <v/>
      </c>
      <c r="L442" s="8" t="n"/>
      <c r="M442" s="26">
        <f>IF(OR(D442="",L442=""),"",D442-L442)</f>
        <v/>
      </c>
      <c r="N442" s="10" t="n"/>
      <c r="O442" s="25" t="n"/>
    </row>
    <row r="443">
      <c r="A443" s="25" t="n"/>
      <c r="B443" s="10" t="n"/>
      <c r="C443" s="10" t="n"/>
      <c r="D443" s="8" t="n"/>
      <c r="E443" s="11" t="n"/>
      <c r="F443" s="11" t="n"/>
      <c r="G443" s="11">
        <f>IF(OR(E443="",F443=""),"",E443-F443)</f>
        <v/>
      </c>
      <c r="H443" s="10" t="n"/>
      <c r="I443" s="8" t="n"/>
      <c r="J443" s="8" t="n"/>
      <c r="K443" s="10">
        <f>IF(A443="","",IF(I443="","미발송",IF(OR(J443="",F443=""),"회신 대기",IF(G443=0,"일치",IF(H443="","차이 확인","사유 확인됨")))))</f>
        <v/>
      </c>
      <c r="L443" s="8" t="n"/>
      <c r="M443" s="26">
        <f>IF(OR(D443="",L443=""),"",D443-L443)</f>
        <v/>
      </c>
      <c r="N443" s="10" t="n"/>
      <c r="O443" s="25" t="n"/>
    </row>
    <row r="444">
      <c r="A444" s="25" t="n"/>
      <c r="B444" s="10" t="n"/>
      <c r="C444" s="10" t="n"/>
      <c r="D444" s="8" t="n"/>
      <c r="E444" s="11" t="n"/>
      <c r="F444" s="11" t="n"/>
      <c r="G444" s="11">
        <f>IF(OR(E444="",F444=""),"",E444-F444)</f>
        <v/>
      </c>
      <c r="H444" s="10" t="n"/>
      <c r="I444" s="8" t="n"/>
      <c r="J444" s="8" t="n"/>
      <c r="K444" s="10">
        <f>IF(A444="","",IF(I444="","미발송",IF(OR(J444="",F444=""),"회신 대기",IF(G444=0,"일치",IF(H444="","차이 확인","사유 확인됨")))))</f>
        <v/>
      </c>
      <c r="L444" s="8" t="n"/>
      <c r="M444" s="26">
        <f>IF(OR(D444="",L444=""),"",D444-L444)</f>
        <v/>
      </c>
      <c r="N444" s="10" t="n"/>
      <c r="O444" s="25" t="n"/>
    </row>
    <row r="445">
      <c r="A445" s="25" t="n"/>
      <c r="B445" s="10" t="n"/>
      <c r="C445" s="10" t="n"/>
      <c r="D445" s="8" t="n"/>
      <c r="E445" s="11" t="n"/>
      <c r="F445" s="11" t="n"/>
      <c r="G445" s="11">
        <f>IF(OR(E445="",F445=""),"",E445-F445)</f>
        <v/>
      </c>
      <c r="H445" s="10" t="n"/>
      <c r="I445" s="8" t="n"/>
      <c r="J445" s="8" t="n"/>
      <c r="K445" s="10">
        <f>IF(A445="","",IF(I445="","미발송",IF(OR(J445="",F445=""),"회신 대기",IF(G445=0,"일치",IF(H445="","차이 확인","사유 확인됨")))))</f>
        <v/>
      </c>
      <c r="L445" s="8" t="n"/>
      <c r="M445" s="26">
        <f>IF(OR(D445="",L445=""),"",D445-L445)</f>
        <v/>
      </c>
      <c r="N445" s="10" t="n"/>
      <c r="O445" s="25" t="n"/>
    </row>
    <row r="446">
      <c r="A446" s="25" t="n"/>
      <c r="B446" s="10" t="n"/>
      <c r="C446" s="10" t="n"/>
      <c r="D446" s="8" t="n"/>
      <c r="E446" s="11" t="n"/>
      <c r="F446" s="11" t="n"/>
      <c r="G446" s="11">
        <f>IF(OR(E446="",F446=""),"",E446-F446)</f>
        <v/>
      </c>
      <c r="H446" s="10" t="n"/>
      <c r="I446" s="8" t="n"/>
      <c r="J446" s="8" t="n"/>
      <c r="K446" s="10">
        <f>IF(A446="","",IF(I446="","미발송",IF(OR(J446="",F446=""),"회신 대기",IF(G446=0,"일치",IF(H446="","차이 확인","사유 확인됨")))))</f>
        <v/>
      </c>
      <c r="L446" s="8" t="n"/>
      <c r="M446" s="26">
        <f>IF(OR(D446="",L446=""),"",D446-L446)</f>
        <v/>
      </c>
      <c r="N446" s="10" t="n"/>
      <c r="O446" s="25" t="n"/>
    </row>
    <row r="447">
      <c r="A447" s="25" t="n"/>
      <c r="B447" s="10" t="n"/>
      <c r="C447" s="10" t="n"/>
      <c r="D447" s="8" t="n"/>
      <c r="E447" s="11" t="n"/>
      <c r="F447" s="11" t="n"/>
      <c r="G447" s="11">
        <f>IF(OR(E447="",F447=""),"",E447-F447)</f>
        <v/>
      </c>
      <c r="H447" s="10" t="n"/>
      <c r="I447" s="8" t="n"/>
      <c r="J447" s="8" t="n"/>
      <c r="K447" s="10">
        <f>IF(A447="","",IF(I447="","미발송",IF(OR(J447="",F447=""),"회신 대기",IF(G447=0,"일치",IF(H447="","차이 확인","사유 확인됨")))))</f>
        <v/>
      </c>
      <c r="L447" s="8" t="n"/>
      <c r="M447" s="26">
        <f>IF(OR(D447="",L447=""),"",D447-L447)</f>
        <v/>
      </c>
      <c r="N447" s="10" t="n"/>
      <c r="O447" s="25" t="n"/>
    </row>
    <row r="448">
      <c r="A448" s="25" t="n"/>
      <c r="B448" s="10" t="n"/>
      <c r="C448" s="10" t="n"/>
      <c r="D448" s="8" t="n"/>
      <c r="E448" s="11" t="n"/>
      <c r="F448" s="11" t="n"/>
      <c r="G448" s="11">
        <f>IF(OR(E448="",F448=""),"",E448-F448)</f>
        <v/>
      </c>
      <c r="H448" s="10" t="n"/>
      <c r="I448" s="8" t="n"/>
      <c r="J448" s="8" t="n"/>
      <c r="K448" s="10">
        <f>IF(A448="","",IF(I448="","미발송",IF(OR(J448="",F448=""),"회신 대기",IF(G448=0,"일치",IF(H448="","차이 확인","사유 확인됨")))))</f>
        <v/>
      </c>
      <c r="L448" s="8" t="n"/>
      <c r="M448" s="26">
        <f>IF(OR(D448="",L448=""),"",D448-L448)</f>
        <v/>
      </c>
      <c r="N448" s="10" t="n"/>
      <c r="O448" s="25" t="n"/>
    </row>
    <row r="449">
      <c r="A449" s="25" t="n"/>
      <c r="B449" s="10" t="n"/>
      <c r="C449" s="10" t="n"/>
      <c r="D449" s="8" t="n"/>
      <c r="E449" s="11" t="n"/>
      <c r="F449" s="11" t="n"/>
      <c r="G449" s="11">
        <f>IF(OR(E449="",F449=""),"",E449-F449)</f>
        <v/>
      </c>
      <c r="H449" s="10" t="n"/>
      <c r="I449" s="8" t="n"/>
      <c r="J449" s="8" t="n"/>
      <c r="K449" s="10">
        <f>IF(A449="","",IF(I449="","미발송",IF(OR(J449="",F449=""),"회신 대기",IF(G449=0,"일치",IF(H449="","차이 확인","사유 확인됨")))))</f>
        <v/>
      </c>
      <c r="L449" s="8" t="n"/>
      <c r="M449" s="26">
        <f>IF(OR(D449="",L449=""),"",D449-L449)</f>
        <v/>
      </c>
      <c r="N449" s="10" t="n"/>
      <c r="O449" s="25" t="n"/>
    </row>
    <row r="450">
      <c r="A450" s="25" t="n"/>
      <c r="B450" s="10" t="n"/>
      <c r="C450" s="10" t="n"/>
      <c r="D450" s="8" t="n"/>
      <c r="E450" s="11" t="n"/>
      <c r="F450" s="11" t="n"/>
      <c r="G450" s="11">
        <f>IF(OR(E450="",F450=""),"",E450-F450)</f>
        <v/>
      </c>
      <c r="H450" s="10" t="n"/>
      <c r="I450" s="8" t="n"/>
      <c r="J450" s="8" t="n"/>
      <c r="K450" s="10">
        <f>IF(A450="","",IF(I450="","미발송",IF(OR(J450="",F450=""),"회신 대기",IF(G450=0,"일치",IF(H450="","차이 확인","사유 확인됨")))))</f>
        <v/>
      </c>
      <c r="L450" s="8" t="n"/>
      <c r="M450" s="26">
        <f>IF(OR(D450="",L450=""),"",D450-L450)</f>
        <v/>
      </c>
      <c r="N450" s="10" t="n"/>
      <c r="O450" s="25" t="n"/>
    </row>
    <row r="451">
      <c r="A451" s="25" t="n"/>
      <c r="B451" s="10" t="n"/>
      <c r="C451" s="10" t="n"/>
      <c r="D451" s="8" t="n"/>
      <c r="E451" s="11" t="n"/>
      <c r="F451" s="11" t="n"/>
      <c r="G451" s="11">
        <f>IF(OR(E451="",F451=""),"",E451-F451)</f>
        <v/>
      </c>
      <c r="H451" s="10" t="n"/>
      <c r="I451" s="8" t="n"/>
      <c r="J451" s="8" t="n"/>
      <c r="K451" s="10">
        <f>IF(A451="","",IF(I451="","미발송",IF(OR(J451="",F451=""),"회신 대기",IF(G451=0,"일치",IF(H451="","차이 확인","사유 확인됨")))))</f>
        <v/>
      </c>
      <c r="L451" s="8" t="n"/>
      <c r="M451" s="26">
        <f>IF(OR(D451="",L451=""),"",D451-L451)</f>
        <v/>
      </c>
      <c r="N451" s="10" t="n"/>
      <c r="O451" s="25" t="n"/>
    </row>
    <row r="452">
      <c r="A452" s="25" t="n"/>
      <c r="B452" s="10" t="n"/>
      <c r="C452" s="10" t="n"/>
      <c r="D452" s="8" t="n"/>
      <c r="E452" s="11" t="n"/>
      <c r="F452" s="11" t="n"/>
      <c r="G452" s="11">
        <f>IF(OR(E452="",F452=""),"",E452-F452)</f>
        <v/>
      </c>
      <c r="H452" s="10" t="n"/>
      <c r="I452" s="8" t="n"/>
      <c r="J452" s="8" t="n"/>
      <c r="K452" s="10">
        <f>IF(A452="","",IF(I452="","미발송",IF(OR(J452="",F452=""),"회신 대기",IF(G452=0,"일치",IF(H452="","차이 확인","사유 확인됨")))))</f>
        <v/>
      </c>
      <c r="L452" s="8" t="n"/>
      <c r="M452" s="26">
        <f>IF(OR(D452="",L452=""),"",D452-L452)</f>
        <v/>
      </c>
      <c r="N452" s="10" t="n"/>
      <c r="O452" s="25" t="n"/>
    </row>
    <row r="453">
      <c r="A453" s="25" t="n"/>
      <c r="B453" s="10" t="n"/>
      <c r="C453" s="10" t="n"/>
      <c r="D453" s="8" t="n"/>
      <c r="E453" s="11" t="n"/>
      <c r="F453" s="11" t="n"/>
      <c r="G453" s="11">
        <f>IF(OR(E453="",F453=""),"",E453-F453)</f>
        <v/>
      </c>
      <c r="H453" s="10" t="n"/>
      <c r="I453" s="8" t="n"/>
      <c r="J453" s="8" t="n"/>
      <c r="K453" s="10">
        <f>IF(A453="","",IF(I453="","미발송",IF(OR(J453="",F453=""),"회신 대기",IF(G453=0,"일치",IF(H453="","차이 확인","사유 확인됨")))))</f>
        <v/>
      </c>
      <c r="L453" s="8" t="n"/>
      <c r="M453" s="26">
        <f>IF(OR(D453="",L453=""),"",D453-L453)</f>
        <v/>
      </c>
      <c r="N453" s="10" t="n"/>
      <c r="O453" s="25" t="n"/>
    </row>
    <row r="454">
      <c r="A454" s="25" t="n"/>
      <c r="B454" s="10" t="n"/>
      <c r="C454" s="10" t="n"/>
      <c r="D454" s="8" t="n"/>
      <c r="E454" s="11" t="n"/>
      <c r="F454" s="11" t="n"/>
      <c r="G454" s="11">
        <f>IF(OR(E454="",F454=""),"",E454-F454)</f>
        <v/>
      </c>
      <c r="H454" s="10" t="n"/>
      <c r="I454" s="8" t="n"/>
      <c r="J454" s="8" t="n"/>
      <c r="K454" s="10">
        <f>IF(A454="","",IF(I454="","미발송",IF(OR(J454="",F454=""),"회신 대기",IF(G454=0,"일치",IF(H454="","차이 확인","사유 확인됨")))))</f>
        <v/>
      </c>
      <c r="L454" s="8" t="n"/>
      <c r="M454" s="26">
        <f>IF(OR(D454="",L454=""),"",D454-L454)</f>
        <v/>
      </c>
      <c r="N454" s="10" t="n"/>
      <c r="O454" s="25" t="n"/>
    </row>
    <row r="455">
      <c r="A455" s="25" t="n"/>
      <c r="B455" s="10" t="n"/>
      <c r="C455" s="10" t="n"/>
      <c r="D455" s="8" t="n"/>
      <c r="E455" s="11" t="n"/>
      <c r="F455" s="11" t="n"/>
      <c r="G455" s="11">
        <f>IF(OR(E455="",F455=""),"",E455-F455)</f>
        <v/>
      </c>
      <c r="H455" s="10" t="n"/>
      <c r="I455" s="8" t="n"/>
      <c r="J455" s="8" t="n"/>
      <c r="K455" s="10">
        <f>IF(A455="","",IF(I455="","미발송",IF(OR(J455="",F455=""),"회신 대기",IF(G455=0,"일치",IF(H455="","차이 확인","사유 확인됨")))))</f>
        <v/>
      </c>
      <c r="L455" s="8" t="n"/>
      <c r="M455" s="26">
        <f>IF(OR(D455="",L455=""),"",D455-L455)</f>
        <v/>
      </c>
      <c r="N455" s="10" t="n"/>
      <c r="O455" s="25" t="n"/>
    </row>
    <row r="456">
      <c r="A456" s="25" t="n"/>
      <c r="B456" s="10" t="n"/>
      <c r="C456" s="10" t="n"/>
      <c r="D456" s="8" t="n"/>
      <c r="E456" s="11" t="n"/>
      <c r="F456" s="11" t="n"/>
      <c r="G456" s="11">
        <f>IF(OR(E456="",F456=""),"",E456-F456)</f>
        <v/>
      </c>
      <c r="H456" s="10" t="n"/>
      <c r="I456" s="8" t="n"/>
      <c r="J456" s="8" t="n"/>
      <c r="K456" s="10">
        <f>IF(A456="","",IF(I456="","미발송",IF(OR(J456="",F456=""),"회신 대기",IF(G456=0,"일치",IF(H456="","차이 확인","사유 확인됨")))))</f>
        <v/>
      </c>
      <c r="L456" s="8" t="n"/>
      <c r="M456" s="26">
        <f>IF(OR(D456="",L456=""),"",D456-L456)</f>
        <v/>
      </c>
      <c r="N456" s="10" t="n"/>
      <c r="O456" s="25" t="n"/>
    </row>
    <row r="457">
      <c r="A457" s="25" t="n"/>
      <c r="B457" s="10" t="n"/>
      <c r="C457" s="10" t="n"/>
      <c r="D457" s="8" t="n"/>
      <c r="E457" s="11" t="n"/>
      <c r="F457" s="11" t="n"/>
      <c r="G457" s="11">
        <f>IF(OR(E457="",F457=""),"",E457-F457)</f>
        <v/>
      </c>
      <c r="H457" s="10" t="n"/>
      <c r="I457" s="8" t="n"/>
      <c r="J457" s="8" t="n"/>
      <c r="K457" s="10">
        <f>IF(A457="","",IF(I457="","미발송",IF(OR(J457="",F457=""),"회신 대기",IF(G457=0,"일치",IF(H457="","차이 확인","사유 확인됨")))))</f>
        <v/>
      </c>
      <c r="L457" s="8" t="n"/>
      <c r="M457" s="26">
        <f>IF(OR(D457="",L457=""),"",D457-L457)</f>
        <v/>
      </c>
      <c r="N457" s="10" t="n"/>
      <c r="O457" s="25" t="n"/>
    </row>
    <row r="458">
      <c r="A458" s="25" t="n"/>
      <c r="B458" s="10" t="n"/>
      <c r="C458" s="10" t="n"/>
      <c r="D458" s="8" t="n"/>
      <c r="E458" s="11" t="n"/>
      <c r="F458" s="11" t="n"/>
      <c r="G458" s="11">
        <f>IF(OR(E458="",F458=""),"",E458-F458)</f>
        <v/>
      </c>
      <c r="H458" s="10" t="n"/>
      <c r="I458" s="8" t="n"/>
      <c r="J458" s="8" t="n"/>
      <c r="K458" s="10">
        <f>IF(A458="","",IF(I458="","미발송",IF(OR(J458="",F458=""),"회신 대기",IF(G458=0,"일치",IF(H458="","차이 확인","사유 확인됨")))))</f>
        <v/>
      </c>
      <c r="L458" s="8" t="n"/>
      <c r="M458" s="26">
        <f>IF(OR(D458="",L458=""),"",D458-L458)</f>
        <v/>
      </c>
      <c r="N458" s="10" t="n"/>
      <c r="O458" s="25" t="n"/>
    </row>
    <row r="459">
      <c r="A459" s="25" t="n"/>
      <c r="B459" s="10" t="n"/>
      <c r="C459" s="10" t="n"/>
      <c r="D459" s="8" t="n"/>
      <c r="E459" s="11" t="n"/>
      <c r="F459" s="11" t="n"/>
      <c r="G459" s="11">
        <f>IF(OR(E459="",F459=""),"",E459-F459)</f>
        <v/>
      </c>
      <c r="H459" s="10" t="n"/>
      <c r="I459" s="8" t="n"/>
      <c r="J459" s="8" t="n"/>
      <c r="K459" s="10">
        <f>IF(A459="","",IF(I459="","미발송",IF(OR(J459="",F459=""),"회신 대기",IF(G459=0,"일치",IF(H459="","차이 확인","사유 확인됨")))))</f>
        <v/>
      </c>
      <c r="L459" s="8" t="n"/>
      <c r="M459" s="26">
        <f>IF(OR(D459="",L459=""),"",D459-L459)</f>
        <v/>
      </c>
      <c r="N459" s="10" t="n"/>
      <c r="O459" s="25" t="n"/>
    </row>
    <row r="460">
      <c r="A460" s="25" t="n"/>
      <c r="B460" s="10" t="n"/>
      <c r="C460" s="10" t="n"/>
      <c r="D460" s="8" t="n"/>
      <c r="E460" s="11" t="n"/>
      <c r="F460" s="11" t="n"/>
      <c r="G460" s="11">
        <f>IF(OR(E460="",F460=""),"",E460-F460)</f>
        <v/>
      </c>
      <c r="H460" s="10" t="n"/>
      <c r="I460" s="8" t="n"/>
      <c r="J460" s="8" t="n"/>
      <c r="K460" s="10">
        <f>IF(A460="","",IF(I460="","미발송",IF(OR(J460="",F460=""),"회신 대기",IF(G460=0,"일치",IF(H460="","차이 확인","사유 확인됨")))))</f>
        <v/>
      </c>
      <c r="L460" s="8" t="n"/>
      <c r="M460" s="26">
        <f>IF(OR(D460="",L460=""),"",D460-L460)</f>
        <v/>
      </c>
      <c r="N460" s="10" t="n"/>
      <c r="O460" s="25" t="n"/>
    </row>
    <row r="461">
      <c r="A461" s="25" t="n"/>
      <c r="B461" s="10" t="n"/>
      <c r="C461" s="10" t="n"/>
      <c r="D461" s="8" t="n"/>
      <c r="E461" s="11" t="n"/>
      <c r="F461" s="11" t="n"/>
      <c r="G461" s="11">
        <f>IF(OR(E461="",F461=""),"",E461-F461)</f>
        <v/>
      </c>
      <c r="H461" s="10" t="n"/>
      <c r="I461" s="8" t="n"/>
      <c r="J461" s="8" t="n"/>
      <c r="K461" s="10">
        <f>IF(A461="","",IF(I461="","미발송",IF(OR(J461="",F461=""),"회신 대기",IF(G461=0,"일치",IF(H461="","차이 확인","사유 확인됨")))))</f>
        <v/>
      </c>
      <c r="L461" s="8" t="n"/>
      <c r="M461" s="26">
        <f>IF(OR(D461="",L461=""),"",D461-L461)</f>
        <v/>
      </c>
      <c r="N461" s="10" t="n"/>
      <c r="O461" s="25" t="n"/>
    </row>
    <row r="462">
      <c r="A462" s="25" t="n"/>
      <c r="B462" s="10" t="n"/>
      <c r="C462" s="10" t="n"/>
      <c r="D462" s="8" t="n"/>
      <c r="E462" s="11" t="n"/>
      <c r="F462" s="11" t="n"/>
      <c r="G462" s="11">
        <f>IF(OR(E462="",F462=""),"",E462-F462)</f>
        <v/>
      </c>
      <c r="H462" s="10" t="n"/>
      <c r="I462" s="8" t="n"/>
      <c r="J462" s="8" t="n"/>
      <c r="K462" s="10">
        <f>IF(A462="","",IF(I462="","미발송",IF(OR(J462="",F462=""),"회신 대기",IF(G462=0,"일치",IF(H462="","차이 확인","사유 확인됨")))))</f>
        <v/>
      </c>
      <c r="L462" s="8" t="n"/>
      <c r="M462" s="26">
        <f>IF(OR(D462="",L462=""),"",D462-L462)</f>
        <v/>
      </c>
      <c r="N462" s="10" t="n"/>
      <c r="O462" s="25" t="n"/>
    </row>
    <row r="463">
      <c r="A463" s="25" t="n"/>
      <c r="B463" s="10" t="n"/>
      <c r="C463" s="10" t="n"/>
      <c r="D463" s="8" t="n"/>
      <c r="E463" s="11" t="n"/>
      <c r="F463" s="11" t="n"/>
      <c r="G463" s="11">
        <f>IF(OR(E463="",F463=""),"",E463-F463)</f>
        <v/>
      </c>
      <c r="H463" s="10" t="n"/>
      <c r="I463" s="8" t="n"/>
      <c r="J463" s="8" t="n"/>
      <c r="K463" s="10">
        <f>IF(A463="","",IF(I463="","미발송",IF(OR(J463="",F463=""),"회신 대기",IF(G463=0,"일치",IF(H463="","차이 확인","사유 확인됨")))))</f>
        <v/>
      </c>
      <c r="L463" s="8" t="n"/>
      <c r="M463" s="26">
        <f>IF(OR(D463="",L463=""),"",D463-L463)</f>
        <v/>
      </c>
      <c r="N463" s="10" t="n"/>
      <c r="O463" s="25" t="n"/>
    </row>
    <row r="464">
      <c r="A464" s="25" t="n"/>
      <c r="B464" s="10" t="n"/>
      <c r="C464" s="10" t="n"/>
      <c r="D464" s="8" t="n"/>
      <c r="E464" s="11" t="n"/>
      <c r="F464" s="11" t="n"/>
      <c r="G464" s="11">
        <f>IF(OR(E464="",F464=""),"",E464-F464)</f>
        <v/>
      </c>
      <c r="H464" s="10" t="n"/>
      <c r="I464" s="8" t="n"/>
      <c r="J464" s="8" t="n"/>
      <c r="K464" s="10">
        <f>IF(A464="","",IF(I464="","미발송",IF(OR(J464="",F464=""),"회신 대기",IF(G464=0,"일치",IF(H464="","차이 확인","사유 확인됨")))))</f>
        <v/>
      </c>
      <c r="L464" s="8" t="n"/>
      <c r="M464" s="26">
        <f>IF(OR(D464="",L464=""),"",D464-L464)</f>
        <v/>
      </c>
      <c r="N464" s="10" t="n"/>
      <c r="O464" s="25" t="n"/>
    </row>
    <row r="465">
      <c r="A465" s="25" t="n"/>
      <c r="B465" s="10" t="n"/>
      <c r="C465" s="10" t="n"/>
      <c r="D465" s="8" t="n"/>
      <c r="E465" s="11" t="n"/>
      <c r="F465" s="11" t="n"/>
      <c r="G465" s="11">
        <f>IF(OR(E465="",F465=""),"",E465-F465)</f>
        <v/>
      </c>
      <c r="H465" s="10" t="n"/>
      <c r="I465" s="8" t="n"/>
      <c r="J465" s="8" t="n"/>
      <c r="K465" s="10">
        <f>IF(A465="","",IF(I465="","미발송",IF(OR(J465="",F465=""),"회신 대기",IF(G465=0,"일치",IF(H465="","차이 확인","사유 확인됨")))))</f>
        <v/>
      </c>
      <c r="L465" s="8" t="n"/>
      <c r="M465" s="26">
        <f>IF(OR(D465="",L465=""),"",D465-L465)</f>
        <v/>
      </c>
      <c r="N465" s="10" t="n"/>
      <c r="O465" s="25" t="n"/>
    </row>
    <row r="466">
      <c r="A466" s="25" t="n"/>
      <c r="B466" s="10" t="n"/>
      <c r="C466" s="10" t="n"/>
      <c r="D466" s="8" t="n"/>
      <c r="E466" s="11" t="n"/>
      <c r="F466" s="11" t="n"/>
      <c r="G466" s="11">
        <f>IF(OR(E466="",F466=""),"",E466-F466)</f>
        <v/>
      </c>
      <c r="H466" s="10" t="n"/>
      <c r="I466" s="8" t="n"/>
      <c r="J466" s="8" t="n"/>
      <c r="K466" s="10">
        <f>IF(A466="","",IF(I466="","미발송",IF(OR(J466="",F466=""),"회신 대기",IF(G466=0,"일치",IF(H466="","차이 확인","사유 확인됨")))))</f>
        <v/>
      </c>
      <c r="L466" s="8" t="n"/>
      <c r="M466" s="26">
        <f>IF(OR(D466="",L466=""),"",D466-L466)</f>
        <v/>
      </c>
      <c r="N466" s="10" t="n"/>
      <c r="O466" s="25" t="n"/>
    </row>
    <row r="467">
      <c r="A467" s="25" t="n"/>
      <c r="B467" s="10" t="n"/>
      <c r="C467" s="10" t="n"/>
      <c r="D467" s="8" t="n"/>
      <c r="E467" s="11" t="n"/>
      <c r="F467" s="11" t="n"/>
      <c r="G467" s="11">
        <f>IF(OR(E467="",F467=""),"",E467-F467)</f>
        <v/>
      </c>
      <c r="H467" s="10" t="n"/>
      <c r="I467" s="8" t="n"/>
      <c r="J467" s="8" t="n"/>
      <c r="K467" s="10">
        <f>IF(A467="","",IF(I467="","미발송",IF(OR(J467="",F467=""),"회신 대기",IF(G467=0,"일치",IF(H467="","차이 확인","사유 확인됨")))))</f>
        <v/>
      </c>
      <c r="L467" s="8" t="n"/>
      <c r="M467" s="26">
        <f>IF(OR(D467="",L467=""),"",D467-L467)</f>
        <v/>
      </c>
      <c r="N467" s="10" t="n"/>
      <c r="O467" s="25" t="n"/>
    </row>
    <row r="468">
      <c r="A468" s="25" t="n"/>
      <c r="B468" s="10" t="n"/>
      <c r="C468" s="10" t="n"/>
      <c r="D468" s="8" t="n"/>
      <c r="E468" s="11" t="n"/>
      <c r="F468" s="11" t="n"/>
      <c r="G468" s="11">
        <f>IF(OR(E468="",F468=""),"",E468-F468)</f>
        <v/>
      </c>
      <c r="H468" s="10" t="n"/>
      <c r="I468" s="8" t="n"/>
      <c r="J468" s="8" t="n"/>
      <c r="K468" s="10">
        <f>IF(A468="","",IF(I468="","미발송",IF(OR(J468="",F468=""),"회신 대기",IF(G468=0,"일치",IF(H468="","차이 확인","사유 확인됨")))))</f>
        <v/>
      </c>
      <c r="L468" s="8" t="n"/>
      <c r="M468" s="26">
        <f>IF(OR(D468="",L468=""),"",D468-L468)</f>
        <v/>
      </c>
      <c r="N468" s="10" t="n"/>
      <c r="O468" s="25" t="n"/>
    </row>
    <row r="469">
      <c r="A469" s="25" t="n"/>
      <c r="B469" s="10" t="n"/>
      <c r="C469" s="10" t="n"/>
      <c r="D469" s="8" t="n"/>
      <c r="E469" s="11" t="n"/>
      <c r="F469" s="11" t="n"/>
      <c r="G469" s="11">
        <f>IF(OR(E469="",F469=""),"",E469-F469)</f>
        <v/>
      </c>
      <c r="H469" s="10" t="n"/>
      <c r="I469" s="8" t="n"/>
      <c r="J469" s="8" t="n"/>
      <c r="K469" s="10">
        <f>IF(A469="","",IF(I469="","미발송",IF(OR(J469="",F469=""),"회신 대기",IF(G469=0,"일치",IF(H469="","차이 확인","사유 확인됨")))))</f>
        <v/>
      </c>
      <c r="L469" s="8" t="n"/>
      <c r="M469" s="26">
        <f>IF(OR(D469="",L469=""),"",D469-L469)</f>
        <v/>
      </c>
      <c r="N469" s="10" t="n"/>
      <c r="O469" s="25" t="n"/>
    </row>
    <row r="470">
      <c r="A470" s="25" t="n"/>
      <c r="B470" s="10" t="n"/>
      <c r="C470" s="10" t="n"/>
      <c r="D470" s="8" t="n"/>
      <c r="E470" s="11" t="n"/>
      <c r="F470" s="11" t="n"/>
      <c r="G470" s="11">
        <f>IF(OR(E470="",F470=""),"",E470-F470)</f>
        <v/>
      </c>
      <c r="H470" s="10" t="n"/>
      <c r="I470" s="8" t="n"/>
      <c r="J470" s="8" t="n"/>
      <c r="K470" s="10">
        <f>IF(A470="","",IF(I470="","미발송",IF(OR(J470="",F470=""),"회신 대기",IF(G470=0,"일치",IF(H470="","차이 확인","사유 확인됨")))))</f>
        <v/>
      </c>
      <c r="L470" s="8" t="n"/>
      <c r="M470" s="26">
        <f>IF(OR(D470="",L470=""),"",D470-L470)</f>
        <v/>
      </c>
      <c r="N470" s="10" t="n"/>
      <c r="O470" s="25" t="n"/>
    </row>
    <row r="471">
      <c r="A471" s="25" t="n"/>
      <c r="B471" s="10" t="n"/>
      <c r="C471" s="10" t="n"/>
      <c r="D471" s="8" t="n"/>
      <c r="E471" s="11" t="n"/>
      <c r="F471" s="11" t="n"/>
      <c r="G471" s="11">
        <f>IF(OR(E471="",F471=""),"",E471-F471)</f>
        <v/>
      </c>
      <c r="H471" s="10" t="n"/>
      <c r="I471" s="8" t="n"/>
      <c r="J471" s="8" t="n"/>
      <c r="K471" s="10">
        <f>IF(A471="","",IF(I471="","미발송",IF(OR(J471="",F471=""),"회신 대기",IF(G471=0,"일치",IF(H471="","차이 확인","사유 확인됨")))))</f>
        <v/>
      </c>
      <c r="L471" s="8" t="n"/>
      <c r="M471" s="26">
        <f>IF(OR(D471="",L471=""),"",D471-L471)</f>
        <v/>
      </c>
      <c r="N471" s="10" t="n"/>
      <c r="O471" s="25" t="n"/>
    </row>
    <row r="472">
      <c r="A472" s="25" t="n"/>
      <c r="B472" s="10" t="n"/>
      <c r="C472" s="10" t="n"/>
      <c r="D472" s="8" t="n"/>
      <c r="E472" s="11" t="n"/>
      <c r="F472" s="11" t="n"/>
      <c r="G472" s="11">
        <f>IF(OR(E472="",F472=""),"",E472-F472)</f>
        <v/>
      </c>
      <c r="H472" s="10" t="n"/>
      <c r="I472" s="8" t="n"/>
      <c r="J472" s="8" t="n"/>
      <c r="K472" s="10">
        <f>IF(A472="","",IF(I472="","미발송",IF(OR(J472="",F472=""),"회신 대기",IF(G472=0,"일치",IF(H472="","차이 확인","사유 확인됨")))))</f>
        <v/>
      </c>
      <c r="L472" s="8" t="n"/>
      <c r="M472" s="26">
        <f>IF(OR(D472="",L472=""),"",D472-L472)</f>
        <v/>
      </c>
      <c r="N472" s="10" t="n"/>
      <c r="O472" s="25" t="n"/>
    </row>
    <row r="473">
      <c r="A473" s="25" t="n"/>
      <c r="B473" s="10" t="n"/>
      <c r="C473" s="10" t="n"/>
      <c r="D473" s="8" t="n"/>
      <c r="E473" s="11" t="n"/>
      <c r="F473" s="11" t="n"/>
      <c r="G473" s="11">
        <f>IF(OR(E473="",F473=""),"",E473-F473)</f>
        <v/>
      </c>
      <c r="H473" s="10" t="n"/>
      <c r="I473" s="8" t="n"/>
      <c r="J473" s="8" t="n"/>
      <c r="K473" s="10">
        <f>IF(A473="","",IF(I473="","미발송",IF(OR(J473="",F473=""),"회신 대기",IF(G473=0,"일치",IF(H473="","차이 확인","사유 확인됨")))))</f>
        <v/>
      </c>
      <c r="L473" s="8" t="n"/>
      <c r="M473" s="26">
        <f>IF(OR(D473="",L473=""),"",D473-L473)</f>
        <v/>
      </c>
      <c r="N473" s="10" t="n"/>
      <c r="O473" s="25" t="n"/>
    </row>
    <row r="474">
      <c r="A474" s="25" t="n"/>
      <c r="B474" s="10" t="n"/>
      <c r="C474" s="10" t="n"/>
      <c r="D474" s="8" t="n"/>
      <c r="E474" s="11" t="n"/>
      <c r="F474" s="11" t="n"/>
      <c r="G474" s="11">
        <f>IF(OR(E474="",F474=""),"",E474-F474)</f>
        <v/>
      </c>
      <c r="H474" s="10" t="n"/>
      <c r="I474" s="8" t="n"/>
      <c r="J474" s="8" t="n"/>
      <c r="K474" s="10">
        <f>IF(A474="","",IF(I474="","미발송",IF(OR(J474="",F474=""),"회신 대기",IF(G474=0,"일치",IF(H474="","차이 확인","사유 확인됨")))))</f>
        <v/>
      </c>
      <c r="L474" s="8" t="n"/>
      <c r="M474" s="26">
        <f>IF(OR(D474="",L474=""),"",D474-L474)</f>
        <v/>
      </c>
      <c r="N474" s="10" t="n"/>
      <c r="O474" s="25" t="n"/>
    </row>
    <row r="475">
      <c r="A475" s="25" t="n"/>
      <c r="B475" s="10" t="n"/>
      <c r="C475" s="10" t="n"/>
      <c r="D475" s="8" t="n"/>
      <c r="E475" s="11" t="n"/>
      <c r="F475" s="11" t="n"/>
      <c r="G475" s="11">
        <f>IF(OR(E475="",F475=""),"",E475-F475)</f>
        <v/>
      </c>
      <c r="H475" s="10" t="n"/>
      <c r="I475" s="8" t="n"/>
      <c r="J475" s="8" t="n"/>
      <c r="K475" s="10">
        <f>IF(A475="","",IF(I475="","미발송",IF(OR(J475="",F475=""),"회신 대기",IF(G475=0,"일치",IF(H475="","차이 확인","사유 확인됨")))))</f>
        <v/>
      </c>
      <c r="L475" s="8" t="n"/>
      <c r="M475" s="26">
        <f>IF(OR(D475="",L475=""),"",D475-L475)</f>
        <v/>
      </c>
      <c r="N475" s="10" t="n"/>
      <c r="O475" s="25" t="n"/>
    </row>
    <row r="476">
      <c r="A476" s="25" t="n"/>
      <c r="B476" s="10" t="n"/>
      <c r="C476" s="10" t="n"/>
      <c r="D476" s="8" t="n"/>
      <c r="E476" s="11" t="n"/>
      <c r="F476" s="11" t="n"/>
      <c r="G476" s="11">
        <f>IF(OR(E476="",F476=""),"",E476-F476)</f>
        <v/>
      </c>
      <c r="H476" s="10" t="n"/>
      <c r="I476" s="8" t="n"/>
      <c r="J476" s="8" t="n"/>
      <c r="K476" s="10">
        <f>IF(A476="","",IF(I476="","미발송",IF(OR(J476="",F476=""),"회신 대기",IF(G476=0,"일치",IF(H476="","차이 확인","사유 확인됨")))))</f>
        <v/>
      </c>
      <c r="L476" s="8" t="n"/>
      <c r="M476" s="26">
        <f>IF(OR(D476="",L476=""),"",D476-L476)</f>
        <v/>
      </c>
      <c r="N476" s="10" t="n"/>
      <c r="O476" s="25" t="n"/>
    </row>
    <row r="477">
      <c r="A477" s="25" t="n"/>
      <c r="B477" s="10" t="n"/>
      <c r="C477" s="10" t="n"/>
      <c r="D477" s="8" t="n"/>
      <c r="E477" s="11" t="n"/>
      <c r="F477" s="11" t="n"/>
      <c r="G477" s="11">
        <f>IF(OR(E477="",F477=""),"",E477-F477)</f>
        <v/>
      </c>
      <c r="H477" s="10" t="n"/>
      <c r="I477" s="8" t="n"/>
      <c r="J477" s="8" t="n"/>
      <c r="K477" s="10">
        <f>IF(A477="","",IF(I477="","미발송",IF(OR(J477="",F477=""),"회신 대기",IF(G477=0,"일치",IF(H477="","차이 확인","사유 확인됨")))))</f>
        <v/>
      </c>
      <c r="L477" s="8" t="n"/>
      <c r="M477" s="26">
        <f>IF(OR(D477="",L477=""),"",D477-L477)</f>
        <v/>
      </c>
      <c r="N477" s="10" t="n"/>
      <c r="O477" s="25" t="n"/>
    </row>
    <row r="478">
      <c r="A478" s="25" t="n"/>
      <c r="B478" s="10" t="n"/>
      <c r="C478" s="10" t="n"/>
      <c r="D478" s="8" t="n"/>
      <c r="E478" s="11" t="n"/>
      <c r="F478" s="11" t="n"/>
      <c r="G478" s="11">
        <f>IF(OR(E478="",F478=""),"",E478-F478)</f>
        <v/>
      </c>
      <c r="H478" s="10" t="n"/>
      <c r="I478" s="8" t="n"/>
      <c r="J478" s="8" t="n"/>
      <c r="K478" s="10">
        <f>IF(A478="","",IF(I478="","미발송",IF(OR(J478="",F478=""),"회신 대기",IF(G478=0,"일치",IF(H478="","차이 확인","사유 확인됨")))))</f>
        <v/>
      </c>
      <c r="L478" s="8" t="n"/>
      <c r="M478" s="26">
        <f>IF(OR(D478="",L478=""),"",D478-L478)</f>
        <v/>
      </c>
      <c r="N478" s="10" t="n"/>
      <c r="O478" s="25" t="n"/>
    </row>
    <row r="479">
      <c r="A479" s="25" t="n"/>
      <c r="B479" s="10" t="n"/>
      <c r="C479" s="10" t="n"/>
      <c r="D479" s="8" t="n"/>
      <c r="E479" s="11" t="n"/>
      <c r="F479" s="11" t="n"/>
      <c r="G479" s="11">
        <f>IF(OR(E479="",F479=""),"",E479-F479)</f>
        <v/>
      </c>
      <c r="H479" s="10" t="n"/>
      <c r="I479" s="8" t="n"/>
      <c r="J479" s="8" t="n"/>
      <c r="K479" s="10">
        <f>IF(A479="","",IF(I479="","미발송",IF(OR(J479="",F479=""),"회신 대기",IF(G479=0,"일치",IF(H479="","차이 확인","사유 확인됨")))))</f>
        <v/>
      </c>
      <c r="L479" s="8" t="n"/>
      <c r="M479" s="26">
        <f>IF(OR(D479="",L479=""),"",D479-L479)</f>
        <v/>
      </c>
      <c r="N479" s="10" t="n"/>
      <c r="O479" s="25" t="n"/>
    </row>
    <row r="480">
      <c r="A480" s="25" t="n"/>
      <c r="B480" s="10" t="n"/>
      <c r="C480" s="10" t="n"/>
      <c r="D480" s="8" t="n"/>
      <c r="E480" s="11" t="n"/>
      <c r="F480" s="11" t="n"/>
      <c r="G480" s="11">
        <f>IF(OR(E480="",F480=""),"",E480-F480)</f>
        <v/>
      </c>
      <c r="H480" s="10" t="n"/>
      <c r="I480" s="8" t="n"/>
      <c r="J480" s="8" t="n"/>
      <c r="K480" s="10">
        <f>IF(A480="","",IF(I480="","미발송",IF(OR(J480="",F480=""),"회신 대기",IF(G480=0,"일치",IF(H480="","차이 확인","사유 확인됨")))))</f>
        <v/>
      </c>
      <c r="L480" s="8" t="n"/>
      <c r="M480" s="26">
        <f>IF(OR(D480="",L480=""),"",D480-L480)</f>
        <v/>
      </c>
      <c r="N480" s="10" t="n"/>
      <c r="O480" s="25" t="n"/>
    </row>
    <row r="481">
      <c r="A481" s="25" t="n"/>
      <c r="B481" s="10" t="n"/>
      <c r="C481" s="10" t="n"/>
      <c r="D481" s="8" t="n"/>
      <c r="E481" s="11" t="n"/>
      <c r="F481" s="11" t="n"/>
      <c r="G481" s="11">
        <f>IF(OR(E481="",F481=""),"",E481-F481)</f>
        <v/>
      </c>
      <c r="H481" s="10" t="n"/>
      <c r="I481" s="8" t="n"/>
      <c r="J481" s="8" t="n"/>
      <c r="K481" s="10">
        <f>IF(A481="","",IF(I481="","미발송",IF(OR(J481="",F481=""),"회신 대기",IF(G481=0,"일치",IF(H481="","차이 확인","사유 확인됨")))))</f>
        <v/>
      </c>
      <c r="L481" s="8" t="n"/>
      <c r="M481" s="26">
        <f>IF(OR(D481="",L481=""),"",D481-L481)</f>
        <v/>
      </c>
      <c r="N481" s="10" t="n"/>
      <c r="O481" s="25" t="n"/>
    </row>
    <row r="482">
      <c r="A482" s="25" t="n"/>
      <c r="B482" s="10" t="n"/>
      <c r="C482" s="10" t="n"/>
      <c r="D482" s="8" t="n"/>
      <c r="E482" s="11" t="n"/>
      <c r="F482" s="11" t="n"/>
      <c r="G482" s="11">
        <f>IF(OR(E482="",F482=""),"",E482-F482)</f>
        <v/>
      </c>
      <c r="H482" s="10" t="n"/>
      <c r="I482" s="8" t="n"/>
      <c r="J482" s="8" t="n"/>
      <c r="K482" s="10">
        <f>IF(A482="","",IF(I482="","미발송",IF(OR(J482="",F482=""),"회신 대기",IF(G482=0,"일치",IF(H482="","차이 확인","사유 확인됨")))))</f>
        <v/>
      </c>
      <c r="L482" s="8" t="n"/>
      <c r="M482" s="26">
        <f>IF(OR(D482="",L482=""),"",D482-L482)</f>
        <v/>
      </c>
      <c r="N482" s="10" t="n"/>
      <c r="O482" s="25" t="n"/>
    </row>
    <row r="483">
      <c r="A483" s="25" t="n"/>
      <c r="B483" s="10" t="n"/>
      <c r="C483" s="10" t="n"/>
      <c r="D483" s="8" t="n"/>
      <c r="E483" s="11" t="n"/>
      <c r="F483" s="11" t="n"/>
      <c r="G483" s="11">
        <f>IF(OR(E483="",F483=""),"",E483-F483)</f>
        <v/>
      </c>
      <c r="H483" s="10" t="n"/>
      <c r="I483" s="8" t="n"/>
      <c r="J483" s="8" t="n"/>
      <c r="K483" s="10">
        <f>IF(A483="","",IF(I483="","미발송",IF(OR(J483="",F483=""),"회신 대기",IF(G483=0,"일치",IF(H483="","차이 확인","사유 확인됨")))))</f>
        <v/>
      </c>
      <c r="L483" s="8" t="n"/>
      <c r="M483" s="26">
        <f>IF(OR(D483="",L483=""),"",D483-L483)</f>
        <v/>
      </c>
      <c r="N483" s="10" t="n"/>
      <c r="O483" s="25" t="n"/>
    </row>
    <row r="484">
      <c r="A484" s="25" t="n"/>
      <c r="B484" s="10" t="n"/>
      <c r="C484" s="10" t="n"/>
      <c r="D484" s="8" t="n"/>
      <c r="E484" s="11" t="n"/>
      <c r="F484" s="11" t="n"/>
      <c r="G484" s="11">
        <f>IF(OR(E484="",F484=""),"",E484-F484)</f>
        <v/>
      </c>
      <c r="H484" s="10" t="n"/>
      <c r="I484" s="8" t="n"/>
      <c r="J484" s="8" t="n"/>
      <c r="K484" s="10">
        <f>IF(A484="","",IF(I484="","미발송",IF(OR(J484="",F484=""),"회신 대기",IF(G484=0,"일치",IF(H484="","차이 확인","사유 확인됨")))))</f>
        <v/>
      </c>
      <c r="L484" s="8" t="n"/>
      <c r="M484" s="26">
        <f>IF(OR(D484="",L484=""),"",D484-L484)</f>
        <v/>
      </c>
      <c r="N484" s="10" t="n"/>
      <c r="O484" s="25" t="n"/>
    </row>
    <row r="485">
      <c r="A485" s="25" t="n"/>
      <c r="B485" s="10" t="n"/>
      <c r="C485" s="10" t="n"/>
      <c r="D485" s="8" t="n"/>
      <c r="E485" s="11" t="n"/>
      <c r="F485" s="11" t="n"/>
      <c r="G485" s="11">
        <f>IF(OR(E485="",F485=""),"",E485-F485)</f>
        <v/>
      </c>
      <c r="H485" s="10" t="n"/>
      <c r="I485" s="8" t="n"/>
      <c r="J485" s="8" t="n"/>
      <c r="K485" s="10">
        <f>IF(A485="","",IF(I485="","미발송",IF(OR(J485="",F485=""),"회신 대기",IF(G485=0,"일치",IF(H485="","차이 확인","사유 확인됨")))))</f>
        <v/>
      </c>
      <c r="L485" s="8" t="n"/>
      <c r="M485" s="26">
        <f>IF(OR(D485="",L485=""),"",D485-L485)</f>
        <v/>
      </c>
      <c r="N485" s="10" t="n"/>
      <c r="O485" s="25" t="n"/>
    </row>
    <row r="486">
      <c r="A486" s="25" t="n"/>
      <c r="B486" s="10" t="n"/>
      <c r="C486" s="10" t="n"/>
      <c r="D486" s="8" t="n"/>
      <c r="E486" s="11" t="n"/>
      <c r="F486" s="11" t="n"/>
      <c r="G486" s="11">
        <f>IF(OR(E486="",F486=""),"",E486-F486)</f>
        <v/>
      </c>
      <c r="H486" s="10" t="n"/>
      <c r="I486" s="8" t="n"/>
      <c r="J486" s="8" t="n"/>
      <c r="K486" s="10">
        <f>IF(A486="","",IF(I486="","미발송",IF(OR(J486="",F486=""),"회신 대기",IF(G486=0,"일치",IF(H486="","차이 확인","사유 확인됨")))))</f>
        <v/>
      </c>
      <c r="L486" s="8" t="n"/>
      <c r="M486" s="26">
        <f>IF(OR(D486="",L486=""),"",D486-L486)</f>
        <v/>
      </c>
      <c r="N486" s="10" t="n"/>
      <c r="O486" s="25" t="n"/>
    </row>
    <row r="487">
      <c r="A487" s="25" t="n"/>
      <c r="B487" s="10" t="n"/>
      <c r="C487" s="10" t="n"/>
      <c r="D487" s="8" t="n"/>
      <c r="E487" s="11" t="n"/>
      <c r="F487" s="11" t="n"/>
      <c r="G487" s="11">
        <f>IF(OR(E487="",F487=""),"",E487-F487)</f>
        <v/>
      </c>
      <c r="H487" s="10" t="n"/>
      <c r="I487" s="8" t="n"/>
      <c r="J487" s="8" t="n"/>
      <c r="K487" s="10">
        <f>IF(A487="","",IF(I487="","미발송",IF(OR(J487="",F487=""),"회신 대기",IF(G487=0,"일치",IF(H487="","차이 확인","사유 확인됨")))))</f>
        <v/>
      </c>
      <c r="L487" s="8" t="n"/>
      <c r="M487" s="26">
        <f>IF(OR(D487="",L487=""),"",D487-L487)</f>
        <v/>
      </c>
      <c r="N487" s="10" t="n"/>
      <c r="O487" s="25" t="n"/>
    </row>
    <row r="488">
      <c r="A488" s="25" t="n"/>
      <c r="B488" s="10" t="n"/>
      <c r="C488" s="10" t="n"/>
      <c r="D488" s="8" t="n"/>
      <c r="E488" s="11" t="n"/>
      <c r="F488" s="11" t="n"/>
      <c r="G488" s="11">
        <f>IF(OR(E488="",F488=""),"",E488-F488)</f>
        <v/>
      </c>
      <c r="H488" s="10" t="n"/>
      <c r="I488" s="8" t="n"/>
      <c r="J488" s="8" t="n"/>
      <c r="K488" s="10">
        <f>IF(A488="","",IF(I488="","미발송",IF(OR(J488="",F488=""),"회신 대기",IF(G488=0,"일치",IF(H488="","차이 확인","사유 확인됨")))))</f>
        <v/>
      </c>
      <c r="L488" s="8" t="n"/>
      <c r="M488" s="26">
        <f>IF(OR(D488="",L488=""),"",D488-L488)</f>
        <v/>
      </c>
      <c r="N488" s="10" t="n"/>
      <c r="O488" s="25" t="n"/>
    </row>
    <row r="489">
      <c r="A489" s="25" t="n"/>
      <c r="B489" s="10" t="n"/>
      <c r="C489" s="10" t="n"/>
      <c r="D489" s="8" t="n"/>
      <c r="E489" s="11" t="n"/>
      <c r="F489" s="11" t="n"/>
      <c r="G489" s="11">
        <f>IF(OR(E489="",F489=""),"",E489-F489)</f>
        <v/>
      </c>
      <c r="H489" s="10" t="n"/>
      <c r="I489" s="8" t="n"/>
      <c r="J489" s="8" t="n"/>
      <c r="K489" s="10">
        <f>IF(A489="","",IF(I489="","미발송",IF(OR(J489="",F489=""),"회신 대기",IF(G489=0,"일치",IF(H489="","차이 확인","사유 확인됨")))))</f>
        <v/>
      </c>
      <c r="L489" s="8" t="n"/>
      <c r="M489" s="26">
        <f>IF(OR(D489="",L489=""),"",D489-L489)</f>
        <v/>
      </c>
      <c r="N489" s="10" t="n"/>
      <c r="O489" s="25" t="n"/>
    </row>
    <row r="490">
      <c r="A490" s="25" t="n"/>
      <c r="B490" s="10" t="n"/>
      <c r="C490" s="10" t="n"/>
      <c r="D490" s="8" t="n"/>
      <c r="E490" s="11" t="n"/>
      <c r="F490" s="11" t="n"/>
      <c r="G490" s="11">
        <f>IF(OR(E490="",F490=""),"",E490-F490)</f>
        <v/>
      </c>
      <c r="H490" s="10" t="n"/>
      <c r="I490" s="8" t="n"/>
      <c r="J490" s="8" t="n"/>
      <c r="K490" s="10">
        <f>IF(A490="","",IF(I490="","미발송",IF(OR(J490="",F490=""),"회신 대기",IF(G490=0,"일치",IF(H490="","차이 확인","사유 확인됨")))))</f>
        <v/>
      </c>
      <c r="L490" s="8" t="n"/>
      <c r="M490" s="26">
        <f>IF(OR(D490="",L490=""),"",D490-L490)</f>
        <v/>
      </c>
      <c r="N490" s="10" t="n"/>
      <c r="O490" s="25" t="n"/>
    </row>
    <row r="491">
      <c r="A491" s="25" t="n"/>
      <c r="B491" s="10" t="n"/>
      <c r="C491" s="10" t="n"/>
      <c r="D491" s="8" t="n"/>
      <c r="E491" s="11" t="n"/>
      <c r="F491" s="11" t="n"/>
      <c r="G491" s="11">
        <f>IF(OR(E491="",F491=""),"",E491-F491)</f>
        <v/>
      </c>
      <c r="H491" s="10" t="n"/>
      <c r="I491" s="8" t="n"/>
      <c r="J491" s="8" t="n"/>
      <c r="K491" s="10">
        <f>IF(A491="","",IF(I491="","미발송",IF(OR(J491="",F491=""),"회신 대기",IF(G491=0,"일치",IF(H491="","차이 확인","사유 확인됨")))))</f>
        <v/>
      </c>
      <c r="L491" s="8" t="n"/>
      <c r="M491" s="26">
        <f>IF(OR(D491="",L491=""),"",D491-L491)</f>
        <v/>
      </c>
      <c r="N491" s="10" t="n"/>
      <c r="O491" s="25" t="n"/>
    </row>
    <row r="492">
      <c r="A492" s="25" t="n"/>
      <c r="B492" s="10" t="n"/>
      <c r="C492" s="10" t="n"/>
      <c r="D492" s="8" t="n"/>
      <c r="E492" s="11" t="n"/>
      <c r="F492" s="11" t="n"/>
      <c r="G492" s="11">
        <f>IF(OR(E492="",F492=""),"",E492-F492)</f>
        <v/>
      </c>
      <c r="H492" s="10" t="n"/>
      <c r="I492" s="8" t="n"/>
      <c r="J492" s="8" t="n"/>
      <c r="K492" s="10">
        <f>IF(A492="","",IF(I492="","미발송",IF(OR(J492="",F492=""),"회신 대기",IF(G492=0,"일치",IF(H492="","차이 확인","사유 확인됨")))))</f>
        <v/>
      </c>
      <c r="L492" s="8" t="n"/>
      <c r="M492" s="26">
        <f>IF(OR(D492="",L492=""),"",D492-L492)</f>
        <v/>
      </c>
      <c r="N492" s="10" t="n"/>
      <c r="O492" s="25" t="n"/>
    </row>
    <row r="493">
      <c r="A493" s="25" t="n"/>
      <c r="B493" s="10" t="n"/>
      <c r="C493" s="10" t="n"/>
      <c r="D493" s="8" t="n"/>
      <c r="E493" s="11" t="n"/>
      <c r="F493" s="11" t="n"/>
      <c r="G493" s="11">
        <f>IF(OR(E493="",F493=""),"",E493-F493)</f>
        <v/>
      </c>
      <c r="H493" s="10" t="n"/>
      <c r="I493" s="8" t="n"/>
      <c r="J493" s="8" t="n"/>
      <c r="K493" s="10">
        <f>IF(A493="","",IF(I493="","미발송",IF(OR(J493="",F493=""),"회신 대기",IF(G493=0,"일치",IF(H493="","차이 확인","사유 확인됨")))))</f>
        <v/>
      </c>
      <c r="L493" s="8" t="n"/>
      <c r="M493" s="26">
        <f>IF(OR(D493="",L493=""),"",D493-L493)</f>
        <v/>
      </c>
      <c r="N493" s="10" t="n"/>
      <c r="O493" s="25" t="n"/>
    </row>
    <row r="494">
      <c r="A494" s="25" t="n"/>
      <c r="B494" s="10" t="n"/>
      <c r="C494" s="10" t="n"/>
      <c r="D494" s="8" t="n"/>
      <c r="E494" s="11" t="n"/>
      <c r="F494" s="11" t="n"/>
      <c r="G494" s="11">
        <f>IF(OR(E494="",F494=""),"",E494-F494)</f>
        <v/>
      </c>
      <c r="H494" s="10" t="n"/>
      <c r="I494" s="8" t="n"/>
      <c r="J494" s="8" t="n"/>
      <c r="K494" s="10">
        <f>IF(A494="","",IF(I494="","미발송",IF(OR(J494="",F494=""),"회신 대기",IF(G494=0,"일치",IF(H494="","차이 확인","사유 확인됨")))))</f>
        <v/>
      </c>
      <c r="L494" s="8" t="n"/>
      <c r="M494" s="26">
        <f>IF(OR(D494="",L494=""),"",D494-L494)</f>
        <v/>
      </c>
      <c r="N494" s="10" t="n"/>
      <c r="O494" s="25" t="n"/>
    </row>
    <row r="495">
      <c r="A495" s="25" t="n"/>
      <c r="B495" s="10" t="n"/>
      <c r="C495" s="10" t="n"/>
      <c r="D495" s="8" t="n"/>
      <c r="E495" s="11" t="n"/>
      <c r="F495" s="11" t="n"/>
      <c r="G495" s="11">
        <f>IF(OR(E495="",F495=""),"",E495-F495)</f>
        <v/>
      </c>
      <c r="H495" s="10" t="n"/>
      <c r="I495" s="8" t="n"/>
      <c r="J495" s="8" t="n"/>
      <c r="K495" s="10">
        <f>IF(A495="","",IF(I495="","미발송",IF(OR(J495="",F495=""),"회신 대기",IF(G495=0,"일치",IF(H495="","차이 확인","사유 확인됨")))))</f>
        <v/>
      </c>
      <c r="L495" s="8" t="n"/>
      <c r="M495" s="26">
        <f>IF(OR(D495="",L495=""),"",D495-L495)</f>
        <v/>
      </c>
      <c r="N495" s="10" t="n"/>
      <c r="O495" s="25" t="n"/>
    </row>
    <row r="496">
      <c r="A496" s="25" t="n"/>
      <c r="B496" s="10" t="n"/>
      <c r="C496" s="10" t="n"/>
      <c r="D496" s="8" t="n"/>
      <c r="E496" s="11" t="n"/>
      <c r="F496" s="11" t="n"/>
      <c r="G496" s="11">
        <f>IF(OR(E496="",F496=""),"",E496-F496)</f>
        <v/>
      </c>
      <c r="H496" s="10" t="n"/>
      <c r="I496" s="8" t="n"/>
      <c r="J496" s="8" t="n"/>
      <c r="K496" s="10">
        <f>IF(A496="","",IF(I496="","미발송",IF(OR(J496="",F496=""),"회신 대기",IF(G496=0,"일치",IF(H496="","차이 확인","사유 확인됨")))))</f>
        <v/>
      </c>
      <c r="L496" s="8" t="n"/>
      <c r="M496" s="26">
        <f>IF(OR(D496="",L496=""),"",D496-L496)</f>
        <v/>
      </c>
      <c r="N496" s="10" t="n"/>
      <c r="O496" s="25" t="n"/>
    </row>
    <row r="497">
      <c r="A497" s="25" t="n"/>
      <c r="B497" s="10" t="n"/>
      <c r="C497" s="10" t="n"/>
      <c r="D497" s="8" t="n"/>
      <c r="E497" s="11" t="n"/>
      <c r="F497" s="11" t="n"/>
      <c r="G497" s="11">
        <f>IF(OR(E497="",F497=""),"",E497-F497)</f>
        <v/>
      </c>
      <c r="H497" s="10" t="n"/>
      <c r="I497" s="8" t="n"/>
      <c r="J497" s="8" t="n"/>
      <c r="K497" s="10">
        <f>IF(A497="","",IF(I497="","미발송",IF(OR(J497="",F497=""),"회신 대기",IF(G497=0,"일치",IF(H497="","차이 확인","사유 확인됨")))))</f>
        <v/>
      </c>
      <c r="L497" s="8" t="n"/>
      <c r="M497" s="26">
        <f>IF(OR(D497="",L497=""),"",D497-L497)</f>
        <v/>
      </c>
      <c r="N497" s="10" t="n"/>
      <c r="O497" s="25" t="n"/>
    </row>
    <row r="498">
      <c r="A498" s="25" t="n"/>
      <c r="B498" s="10" t="n"/>
      <c r="C498" s="10" t="n"/>
      <c r="D498" s="8" t="n"/>
      <c r="E498" s="11" t="n"/>
      <c r="F498" s="11" t="n"/>
      <c r="G498" s="11">
        <f>IF(OR(E498="",F498=""),"",E498-F498)</f>
        <v/>
      </c>
      <c r="H498" s="10" t="n"/>
      <c r="I498" s="8" t="n"/>
      <c r="J498" s="8" t="n"/>
      <c r="K498" s="10">
        <f>IF(A498="","",IF(I498="","미발송",IF(OR(J498="",F498=""),"회신 대기",IF(G498=0,"일치",IF(H498="","차이 확인","사유 확인됨")))))</f>
        <v/>
      </c>
      <c r="L498" s="8" t="n"/>
      <c r="M498" s="26">
        <f>IF(OR(D498="",L498=""),"",D498-L498)</f>
        <v/>
      </c>
      <c r="N498" s="10" t="n"/>
      <c r="O498" s="25" t="n"/>
    </row>
    <row r="499">
      <c r="A499" s="25" t="n"/>
      <c r="B499" s="10" t="n"/>
      <c r="C499" s="10" t="n"/>
      <c r="D499" s="8" t="n"/>
      <c r="E499" s="11" t="n"/>
      <c r="F499" s="11" t="n"/>
      <c r="G499" s="11">
        <f>IF(OR(E499="",F499=""),"",E499-F499)</f>
        <v/>
      </c>
      <c r="H499" s="10" t="n"/>
      <c r="I499" s="8" t="n"/>
      <c r="J499" s="8" t="n"/>
      <c r="K499" s="10">
        <f>IF(A499="","",IF(I499="","미발송",IF(OR(J499="",F499=""),"회신 대기",IF(G499=0,"일치",IF(H499="","차이 확인","사유 확인됨")))))</f>
        <v/>
      </c>
      <c r="L499" s="8" t="n"/>
      <c r="M499" s="26">
        <f>IF(OR(D499="",L499=""),"",D499-L499)</f>
        <v/>
      </c>
      <c r="N499" s="10" t="n"/>
      <c r="O499" s="25" t="n"/>
    </row>
    <row r="500">
      <c r="A500" s="25" t="n"/>
      <c r="B500" s="10" t="n"/>
      <c r="C500" s="10" t="n"/>
      <c r="D500" s="8" t="n"/>
      <c r="E500" s="11" t="n"/>
      <c r="F500" s="11" t="n"/>
      <c r="G500" s="11">
        <f>IF(OR(E500="",F500=""),"",E500-F500)</f>
        <v/>
      </c>
      <c r="H500" s="10" t="n"/>
      <c r="I500" s="8" t="n"/>
      <c r="J500" s="8" t="n"/>
      <c r="K500" s="10">
        <f>IF(A500="","",IF(I500="","미발송",IF(OR(J500="",F500=""),"회신 대기",IF(G500=0,"일치",IF(H500="","차이 확인","사유 확인됨")))))</f>
        <v/>
      </c>
      <c r="L500" s="8" t="n"/>
      <c r="M500" s="26">
        <f>IF(OR(D500="",L500=""),"",D500-L500)</f>
        <v/>
      </c>
      <c r="N500" s="10" t="n"/>
      <c r="O500" s="25" t="n"/>
    </row>
    <row r="501">
      <c r="A501" s="25" t="n"/>
      <c r="B501" s="10" t="n"/>
      <c r="C501" s="10" t="n"/>
      <c r="D501" s="8" t="n"/>
      <c r="E501" s="11" t="n"/>
      <c r="F501" s="11" t="n"/>
      <c r="G501" s="11">
        <f>IF(OR(E501="",F501=""),"",E501-F501)</f>
        <v/>
      </c>
      <c r="H501" s="10" t="n"/>
      <c r="I501" s="8" t="n"/>
      <c r="J501" s="8" t="n"/>
      <c r="K501" s="10">
        <f>IF(A501="","",IF(I501="","미발송",IF(OR(J501="",F501=""),"회신 대기",IF(G501=0,"일치",IF(H501="","차이 확인","사유 확인됨")))))</f>
        <v/>
      </c>
      <c r="L501" s="8" t="n"/>
      <c r="M501" s="26">
        <f>IF(OR(D501="",L501=""),"",D501-L501)</f>
        <v/>
      </c>
      <c r="N501" s="10" t="n"/>
      <c r="O501" s="25" t="n"/>
    </row>
    <row r="502">
      <c r="A502" s="25" t="n"/>
      <c r="B502" s="10" t="n"/>
      <c r="C502" s="10" t="n"/>
      <c r="D502" s="8" t="n"/>
      <c r="E502" s="11" t="n"/>
      <c r="F502" s="11" t="n"/>
      <c r="G502" s="11">
        <f>IF(OR(E502="",F502=""),"",E502-F502)</f>
        <v/>
      </c>
      <c r="H502" s="10" t="n"/>
      <c r="I502" s="8" t="n"/>
      <c r="J502" s="8" t="n"/>
      <c r="K502" s="10">
        <f>IF(A502="","",IF(I502="","미발송",IF(OR(J502="",F502=""),"회신 대기",IF(G502=0,"일치",IF(H502="","차이 확인","사유 확인됨")))))</f>
        <v/>
      </c>
      <c r="L502" s="8" t="n"/>
      <c r="M502" s="26">
        <f>IF(OR(D502="",L502=""),"",D502-L502)</f>
        <v/>
      </c>
      <c r="N502" s="10" t="n"/>
      <c r="O502" s="25" t="n"/>
    </row>
    <row r="503">
      <c r="A503" s="25" t="n"/>
      <c r="B503" s="10" t="n"/>
      <c r="C503" s="10" t="n"/>
      <c r="D503" s="8" t="n"/>
      <c r="E503" s="11" t="n"/>
      <c r="F503" s="11" t="n"/>
      <c r="G503" s="11">
        <f>IF(OR(E503="",F503=""),"",E503-F503)</f>
        <v/>
      </c>
      <c r="H503" s="10" t="n"/>
      <c r="I503" s="8" t="n"/>
      <c r="J503" s="8" t="n"/>
      <c r="K503" s="10">
        <f>IF(A503="","",IF(I503="","미발송",IF(OR(J503="",F503=""),"회신 대기",IF(G503=0,"일치",IF(H503="","차이 확인","사유 확인됨")))))</f>
        <v/>
      </c>
      <c r="L503" s="8" t="n"/>
      <c r="M503" s="26">
        <f>IF(OR(D503="",L503=""),"",D503-L503)</f>
        <v/>
      </c>
      <c r="N503" s="10" t="n"/>
      <c r="O503" s="25" t="n"/>
    </row>
  </sheetData>
  <autoFilter ref="A3:O503"/>
  <mergeCells count="2">
    <mergeCell ref="K1:O1"/>
    <mergeCell ref="A1:B1"/>
  </mergeCells>
  <conditionalFormatting sqref="A4:O503">
    <cfRule type="expression" priority="1" dxfId="0" stopIfTrue="1">
      <formula>$K4="차이 확인"</formula>
    </cfRule>
    <cfRule type="expression" priority="2" dxfId="1" stopIfTrue="0">
      <formula>$K4="회신 대기"</formula>
    </cfRule>
    <cfRule type="expression" priority="3" dxfId="2" stopIfTrue="0">
      <formula>$K4="일치"</formula>
    </cfRule>
  </conditionalFormatting>
  <conditionalFormatting sqref="M4:M503">
    <cfRule type="expression" priority="4" dxfId="3" stopIfTrue="0">
      <formula>N(M4)&gt;=365</formula>
    </cfRule>
  </conditionalFormatting>
  <dataValidations count="2">
    <dataValidation sqref="C4:C503" showDropDown="0" showInputMessage="0" showErrorMessage="0" allowBlank="1" type="list">
      <formula1>"채권(받을 돈),채무(줄 돈)"</formula1>
    </dataValidation>
    <dataValidation sqref="H4:H503" showDropDown="0" showInputMessage="0" showErrorMessage="0" allowBlank="1" type="list">
      <formula1>"미착,세금계산서 미발행,입금 시차,반품,단가 차이,기타"</formula1>
    </dataValidation>
  </dataValidation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8" customHeight="1">
      <c r="B2" s="27" t="inlineStr">
        <is>
          <t>채권채무조회서·거래처 잔액 대사표 사용법</t>
        </is>
      </c>
    </row>
    <row r="3" ht="10" customHeight="1"/>
    <row r="4" ht="40" customHeight="1">
      <c r="B4" s="28" t="inlineStr">
        <is>
          <t>1. '채권채무조회서' 시트 위쪽에 수신(거래처)과 발신(우리 회사) 정보, 기준일(보통 12월 31일)·발송일·회신 기한을 적습니다.</t>
        </is>
      </c>
    </row>
    <row r="5" ht="40" customHeight="1">
      <c r="B5" s="28" t="inlineStr">
        <is>
          <t>2. '당사 장부 잔액' 칸에 거래처원장의 기준일 잔액을 계정별로 적습니다. 받을 돈은 '당사 채권', 줄 돈은 '당사 채무' 쪽에 적습니다.</t>
        </is>
      </c>
    </row>
    <row r="6" ht="40" customHeight="1">
      <c r="B6" s="28" t="inlineStr">
        <is>
          <t>3. A4 한 장으로 인쇄하거나 PDF로 저장해 보냅니다. 거래처가 회신란에 확인 잔액을 적어 돌려주면, '귀사 확인 잔액' 칸에 옮겨 적어 차이를 바로 볼 수 있습니다.</t>
        </is>
      </c>
    </row>
    <row r="7" ht="24" customHeight="1">
      <c r="B7" s="28" t="inlineStr">
        <is>
          <t>4. 거래처마다 파일을 복사하거나 시트를 복사해 씁니다. 받은 회신은 '거래처 잔액 대사표'에 거래처마다 한 줄씩 모읍니다.</t>
        </is>
      </c>
    </row>
    <row r="8" ht="40" customHeight="1">
      <c r="B8" s="28" t="inlineStr">
        <is>
          <t>5. 대사표에 장부 잔액·회신 잔액·발송일·회신일을 적으면 차이와 상태(미발송·회신 대기·일치·차이 확인·사유 확인됨)가 자동으로 나오고, 맨 위에 회신율과 차이 건수가 보입니다.</t>
        </is>
      </c>
    </row>
    <row r="9" ht="40" customHeight="1">
      <c r="B9" s="28" t="inlineStr">
        <is>
          <t>6. 차이가 있으면 차이 사유(미착·세금계산서 미발행·입금 시차·반품 등)를 고릅니다. 금액 차이를 붙잡기 전에 거래 단위(거래명세서 번호)로 먼저 맞춰 보면 원인이 빨리 보입니다.</t>
        </is>
      </c>
    </row>
    <row r="10" ht="40" customHeight="1">
      <c r="B10" s="28" t="inlineStr">
        <is>
          <t>7. 최종 거래일을 적으면 기준일까지의 경과일수가 계산되고, 365일 이상이면 노란색으로 표시됩니다. 오래된 채권을 골라 보는 표시일 뿐입니다.</t>
        </is>
      </c>
    </row>
    <row r="11" ht="10" customHeight="1"/>
    <row r="12" ht="40" customHeight="1">
      <c r="B12" s="29" t="inlineStr">
        <is>
          <t>생산자·상인이 판매한 생산물·상품의 대가와 공사 도급 채권은 3년간 행사하지 않으면 소멸시효가 완성됩니다(민법 제163조). 대손 요건은 법인세법 시행령 제19조의2에 있습니다. 대손 처리 여부와 시기는 이 양식이 판단하지 않으니 세무사와 확인하세요.</t>
        </is>
      </c>
    </row>
    <row r="13" ht="24" customHeight="1">
      <c r="B13" s="29" t="inlineStr">
        <is>
          <t>조회서 회신서와 거래명세서·세금계산서 원본은 법정 기간 보관합니다. 시트는 찾기·집계·대조용입니다.</t>
        </is>
      </c>
    </row>
    <row r="14" ht="10" customHeight="1"/>
    <row r="15" ht="24" customHeight="1">
      <c r="B15" s="30" t="inlineStr">
        <is>
          <t>조회서 회신과 거래명세서를 메일로 받고 있다면</t>
        </is>
      </c>
    </row>
    <row r="16" ht="40" customHeight="1">
      <c r="B16" s="28" t="inlineStr">
        <is>
          <t>AiutoForm은 메일이나 업로드로 받은 거래명세서·청구서를 시트에 한 줄씩 쌓고 거래처를 고객처·구매처 시트에 등록합니다. 조회서 회신은 처음 한 번 열을 확인·승인한 추가 시트에 모입니다. 대손이나 세무 처리는 판단하지 않습니다.</t>
        </is>
      </c>
    </row>
    <row r="17" ht="40" customHeight="1">
      <c r="B17" s="29" t="inlineStr">
        <is>
          <t>사진·스캔 인식은 유료 AI 기능이고, 공개 데모는 엑셀·CSV 파일을 읽습니다. 메일 연결은 Gmail·Google Workspace이며 그 밖의 메일은 준비 중입니다.</t>
        </is>
      </c>
    </row>
    <row r="18" ht="24" customHeight="1">
      <c r="B18" s="31" t="inlineStr">
        <is>
          <t>가이드: 채권채무조회서 회신과 거래처 잔액 대사</t>
        </is>
      </c>
    </row>
    <row r="19" ht="24" customHeight="1">
      <c r="B19" s="31" t="inlineStr">
        <is>
          <t>가입 없이 데모로 확인: https://aiutoform.co.kr/demo</t>
        </is>
      </c>
    </row>
    <row r="20" ht="10" customHeight="1"/>
    <row r="21" ht="24" customHeight="1">
      <c r="B21" s="29" t="inlineStr">
        <is>
          <t>무료 양식 제공: AiutoForm (aiutoform.co.kr)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채권채무조회서 엑셀 양식</dc:title>
  <dcterms:created xsi:type="dcterms:W3CDTF">2026-10-12T08:01:26Z</dcterms:created>
  <dcterms:modified xsi:type="dcterms:W3CDTF">2026-10-12T08:01:28Z</dcterms:modified>
</cp:coreProperties>
</file>